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esymolin\CALIDAD\CONTROL DE CALIDAD\ENSAYOS CONTROL FINAL\Medición de espesor\2018\"/>
    </mc:Choice>
  </mc:AlternateContent>
  <bookViews>
    <workbookView xWindow="0" yWindow="0" windowWidth="9195" windowHeight="3690" activeTab="3"/>
  </bookViews>
  <sheets>
    <sheet name="ENERO" sheetId="12" r:id="rId1"/>
    <sheet name="FEBRERO" sheetId="13" r:id="rId2"/>
    <sheet name="MARZO" sheetId="14" r:id="rId3"/>
    <sheet name="1T" sheetId="30" r:id="rId4"/>
    <sheet name="ABRIL" sheetId="15" r:id="rId5"/>
    <sheet name="MAYO" sheetId="16" r:id="rId6"/>
    <sheet name="JUNIO " sheetId="17" r:id="rId7"/>
    <sheet name="2T" sheetId="31" r:id="rId8"/>
    <sheet name="JULIO  " sheetId="22" r:id="rId9"/>
    <sheet name="AGOSTO " sheetId="23" r:id="rId10"/>
    <sheet name="SEPTIEMBRE" sheetId="24" r:id="rId11"/>
    <sheet name="3T" sheetId="32" r:id="rId12"/>
    <sheet name="OCTUBRE " sheetId="29" r:id="rId13"/>
    <sheet name="NOVIEMBRE " sheetId="26" r:id="rId14"/>
    <sheet name="DICIEMBRE " sheetId="27" r:id="rId15"/>
    <sheet name="4T" sheetId="33" r:id="rId16"/>
  </sheets>
  <definedNames>
    <definedName name="_xlnm._FilterDatabase" localSheetId="4" hidden="1">ABRIL!$A$1:$Q$99</definedName>
    <definedName name="_xlnm._FilterDatabase" localSheetId="9" hidden="1">'AGOSTO '!$A$1:$Q$26</definedName>
    <definedName name="_xlnm._FilterDatabase" localSheetId="14" hidden="1">'DICIEMBRE '!$A$1:$Q$89</definedName>
    <definedName name="_xlnm._FilterDatabase" localSheetId="0" hidden="1">ENERO!$A$1:$Q$136</definedName>
    <definedName name="_xlnm._FilterDatabase" localSheetId="1" hidden="1">FEBRERO!$A$1:$Q$123</definedName>
    <definedName name="_xlnm._FilterDatabase" localSheetId="8" hidden="1">'JULIO  '!$A$1:$Q$96</definedName>
    <definedName name="_xlnm._FilterDatabase" localSheetId="6" hidden="1">'JUNIO '!$A$1:$Q$136</definedName>
    <definedName name="_xlnm._FilterDatabase" localSheetId="2" hidden="1">MARZO!$A$1:$Q$116</definedName>
    <definedName name="_xlnm._FilterDatabase" localSheetId="5" hidden="1">MAYO!$A$1:$Q$132</definedName>
    <definedName name="_xlnm._FilterDatabase" localSheetId="13" hidden="1">'NOVIEMBRE '!$A$1:$Q$123</definedName>
    <definedName name="_xlnm._FilterDatabase" localSheetId="10" hidden="1">SEPTIEMBRE!$A$1:$Q$131</definedName>
  </definedNames>
  <calcPr calcId="152511"/>
</workbook>
</file>

<file path=xl/calcChain.xml><?xml version="1.0" encoding="utf-8"?>
<calcChain xmlns="http://schemas.openxmlformats.org/spreadsheetml/2006/main">
  <c r="D412" i="30" l="1"/>
  <c r="P396" i="30"/>
  <c r="P395" i="30"/>
  <c r="P394" i="30"/>
  <c r="P393" i="30"/>
  <c r="P392" i="30"/>
  <c r="P391" i="30"/>
  <c r="P390" i="30"/>
  <c r="P389" i="30"/>
  <c r="P388" i="30"/>
  <c r="P387" i="30"/>
  <c r="P386" i="30"/>
  <c r="P385" i="30"/>
  <c r="P384" i="30"/>
  <c r="P383" i="30"/>
  <c r="P382" i="30"/>
  <c r="P381" i="30"/>
  <c r="P380" i="30"/>
  <c r="P379" i="30"/>
  <c r="P378" i="30"/>
  <c r="P377" i="30"/>
  <c r="P376" i="30"/>
  <c r="P375" i="30"/>
  <c r="P374" i="30"/>
  <c r="P373" i="30"/>
  <c r="P372" i="30"/>
  <c r="P371" i="30"/>
  <c r="P370" i="30"/>
  <c r="P369" i="30"/>
  <c r="P368" i="30"/>
  <c r="P367" i="30"/>
  <c r="P366" i="30"/>
  <c r="P365" i="30"/>
  <c r="P364" i="30"/>
  <c r="P363" i="30"/>
  <c r="P362" i="30"/>
  <c r="P361" i="30"/>
  <c r="P360" i="30"/>
  <c r="P359" i="30"/>
  <c r="P358" i="30"/>
  <c r="P357" i="30"/>
  <c r="P356" i="30"/>
  <c r="P355" i="30"/>
  <c r="P354" i="30"/>
  <c r="P353" i="30"/>
  <c r="P352" i="30"/>
  <c r="P351" i="30"/>
  <c r="P350" i="30"/>
  <c r="P349" i="30"/>
  <c r="P348" i="30"/>
  <c r="P347" i="30"/>
  <c r="P346" i="30"/>
  <c r="P345" i="30"/>
  <c r="P344" i="30"/>
  <c r="P343" i="30"/>
  <c r="P342" i="30"/>
  <c r="P341" i="30"/>
  <c r="P340" i="30"/>
  <c r="P339" i="30"/>
  <c r="P338" i="30"/>
  <c r="P337" i="30"/>
  <c r="P336" i="30"/>
  <c r="P335" i="30"/>
  <c r="P334" i="30"/>
  <c r="P333" i="30"/>
  <c r="P332" i="30"/>
  <c r="P331" i="30"/>
  <c r="P330" i="30"/>
  <c r="P329" i="30"/>
  <c r="P328" i="30"/>
  <c r="P327" i="30"/>
  <c r="P326" i="30"/>
  <c r="P325" i="30"/>
  <c r="P324" i="30"/>
  <c r="P323" i="30"/>
  <c r="P322" i="30"/>
  <c r="P321" i="30"/>
  <c r="P320" i="30"/>
  <c r="P319" i="30"/>
  <c r="P318" i="30"/>
  <c r="P317" i="30"/>
  <c r="P316" i="30"/>
  <c r="P315" i="30"/>
  <c r="P314" i="30"/>
  <c r="P313" i="30"/>
  <c r="P312" i="30"/>
  <c r="P311" i="30"/>
  <c r="P310" i="30"/>
  <c r="P309" i="30"/>
  <c r="P308" i="30"/>
  <c r="P307" i="30"/>
  <c r="P306" i="30"/>
  <c r="P305" i="30"/>
  <c r="P304" i="30"/>
  <c r="P303" i="30"/>
  <c r="P302" i="30"/>
  <c r="P301" i="30"/>
  <c r="P300" i="30"/>
  <c r="P299" i="30"/>
  <c r="P298" i="30"/>
  <c r="P297" i="30"/>
  <c r="P296" i="30"/>
  <c r="P295" i="30"/>
  <c r="P294" i="30"/>
  <c r="P293" i="30"/>
  <c r="P292" i="30"/>
  <c r="P291" i="30"/>
  <c r="P290" i="30"/>
  <c r="P289" i="30"/>
  <c r="P288" i="30"/>
  <c r="P287" i="30"/>
  <c r="P286" i="30"/>
  <c r="P285" i="30"/>
  <c r="P284" i="30"/>
  <c r="P283" i="30"/>
  <c r="P282" i="30"/>
  <c r="P281" i="30"/>
  <c r="P280" i="30"/>
  <c r="P279" i="30"/>
  <c r="P278" i="30"/>
  <c r="P277" i="30"/>
  <c r="P276" i="30"/>
  <c r="P275" i="30"/>
  <c r="P274" i="30"/>
  <c r="P273" i="30"/>
  <c r="P272" i="30"/>
  <c r="P271" i="30"/>
  <c r="P270" i="30"/>
  <c r="P269" i="30"/>
  <c r="P268" i="30"/>
  <c r="P267" i="30"/>
  <c r="P266" i="30"/>
  <c r="P265" i="30"/>
  <c r="P264" i="30"/>
  <c r="P263" i="30"/>
  <c r="P262" i="30"/>
  <c r="P261" i="30"/>
  <c r="P260" i="30"/>
  <c r="P259" i="30"/>
  <c r="P258" i="30"/>
  <c r="P257" i="30"/>
  <c r="P256" i="30"/>
  <c r="P255" i="30"/>
  <c r="P254" i="30"/>
  <c r="P253" i="30"/>
  <c r="P252" i="30"/>
  <c r="P251" i="30"/>
  <c r="P250" i="30"/>
  <c r="P249" i="30"/>
  <c r="P248" i="30"/>
  <c r="P247" i="30"/>
  <c r="P246" i="30"/>
  <c r="P245" i="30"/>
  <c r="P244" i="30"/>
  <c r="P243" i="30"/>
  <c r="P242" i="30"/>
  <c r="P241" i="30"/>
  <c r="P240" i="30"/>
  <c r="P239" i="30"/>
  <c r="P238" i="30"/>
  <c r="P237" i="30"/>
  <c r="P236" i="30"/>
  <c r="P235" i="30"/>
  <c r="P234" i="30"/>
  <c r="P233" i="30"/>
  <c r="P232" i="30"/>
  <c r="D216" i="30"/>
  <c r="P204" i="30"/>
  <c r="P401" i="30"/>
  <c r="P400" i="30"/>
  <c r="P399" i="30"/>
  <c r="P398" i="30"/>
  <c r="P397" i="30"/>
  <c r="P203" i="30"/>
  <c r="P202" i="30"/>
  <c r="P201" i="30"/>
  <c r="P200" i="30"/>
  <c r="P199" i="30"/>
  <c r="P198" i="30"/>
  <c r="P197" i="30"/>
  <c r="P196" i="30"/>
  <c r="P195" i="30"/>
  <c r="P194" i="30"/>
  <c r="P193" i="30"/>
  <c r="P192" i="30"/>
  <c r="P191" i="30"/>
  <c r="P190" i="30"/>
  <c r="P189" i="30"/>
  <c r="P188" i="30"/>
  <c r="P187" i="30"/>
  <c r="P186" i="30"/>
  <c r="P185" i="30"/>
  <c r="P184" i="30"/>
  <c r="P183" i="30"/>
  <c r="P182" i="30"/>
  <c r="P181" i="30"/>
  <c r="P180" i="30"/>
  <c r="P179" i="30"/>
  <c r="P178" i="30"/>
  <c r="P177" i="30"/>
  <c r="P176" i="30"/>
  <c r="P175" i="30"/>
  <c r="P174" i="30"/>
  <c r="P173" i="30"/>
  <c r="P172" i="30"/>
  <c r="P171" i="30"/>
  <c r="P170" i="30"/>
  <c r="P169" i="30"/>
  <c r="P168" i="30"/>
  <c r="P167" i="30"/>
  <c r="P166" i="30"/>
  <c r="P165" i="30"/>
  <c r="P164" i="30"/>
  <c r="P163" i="30"/>
  <c r="P162" i="30"/>
  <c r="P161" i="30"/>
  <c r="P160" i="30"/>
  <c r="P159" i="30"/>
  <c r="P158" i="30"/>
  <c r="P157" i="30"/>
  <c r="P156" i="30"/>
  <c r="P155" i="30"/>
  <c r="P154" i="30"/>
  <c r="P153" i="30"/>
  <c r="P152" i="30"/>
  <c r="P151" i="30"/>
  <c r="P150" i="30"/>
  <c r="P149" i="30"/>
  <c r="P148" i="30"/>
  <c r="P147" i="30"/>
  <c r="P146" i="30"/>
  <c r="P145" i="30"/>
  <c r="P144" i="30"/>
  <c r="P143" i="30"/>
  <c r="P142" i="30"/>
  <c r="P141" i="30"/>
  <c r="P140" i="30"/>
  <c r="P139" i="30"/>
  <c r="P138" i="30"/>
  <c r="P137" i="30"/>
  <c r="P136" i="30"/>
  <c r="P135" i="30"/>
  <c r="P134" i="30"/>
  <c r="P133" i="30"/>
  <c r="P132" i="30"/>
  <c r="P131" i="30"/>
  <c r="P130" i="30"/>
  <c r="P129" i="30"/>
  <c r="P128" i="30"/>
  <c r="P127" i="30"/>
  <c r="P126" i="30"/>
  <c r="P125" i="30"/>
  <c r="P124" i="30"/>
  <c r="P123" i="30"/>
  <c r="P122" i="30"/>
  <c r="P121" i="30"/>
  <c r="P120" i="30"/>
  <c r="P119" i="30"/>
  <c r="P118" i="30"/>
  <c r="P117" i="30"/>
  <c r="P116" i="30"/>
  <c r="P115" i="30"/>
  <c r="P114" i="30"/>
  <c r="P113" i="30"/>
  <c r="P112" i="30"/>
  <c r="P111" i="30"/>
  <c r="P110" i="30"/>
  <c r="P109" i="30"/>
  <c r="P108" i="30"/>
  <c r="P107" i="30"/>
  <c r="P106" i="30"/>
  <c r="P105" i="30"/>
  <c r="P104" i="30"/>
  <c r="P103" i="30"/>
  <c r="P102" i="30"/>
  <c r="P101" i="30"/>
  <c r="P100" i="30"/>
  <c r="P99" i="30"/>
  <c r="P98" i="30"/>
  <c r="P97" i="30"/>
  <c r="P96" i="30"/>
  <c r="P95" i="30"/>
  <c r="P94" i="30"/>
  <c r="P93" i="30"/>
  <c r="P92" i="30"/>
  <c r="P91" i="30"/>
  <c r="P90" i="30"/>
  <c r="P89" i="30"/>
  <c r="P88" i="30"/>
  <c r="P87" i="30"/>
  <c r="P86" i="30"/>
  <c r="P85" i="30"/>
  <c r="P84" i="30"/>
  <c r="P83" i="30"/>
  <c r="P82" i="30"/>
  <c r="P81" i="30"/>
  <c r="P80" i="30"/>
  <c r="P79" i="30"/>
  <c r="P78" i="30"/>
  <c r="P77" i="30"/>
  <c r="P76" i="30"/>
  <c r="P75" i="30"/>
  <c r="P74" i="30"/>
  <c r="P73" i="30"/>
  <c r="P72" i="30"/>
  <c r="P71" i="30"/>
  <c r="P70" i="30"/>
  <c r="P69" i="30"/>
  <c r="P68" i="30"/>
  <c r="P67" i="30"/>
  <c r="P66" i="30"/>
  <c r="P65" i="30"/>
  <c r="P64" i="30"/>
  <c r="P63" i="30"/>
  <c r="P62" i="30"/>
  <c r="P61" i="30"/>
  <c r="P60" i="30"/>
  <c r="P59" i="30"/>
  <c r="P58" i="30"/>
  <c r="P57" i="30"/>
  <c r="P56" i="30"/>
  <c r="P55" i="30"/>
  <c r="P54" i="30"/>
  <c r="P53" i="30"/>
  <c r="P52" i="30"/>
  <c r="P51" i="30"/>
  <c r="P50" i="30"/>
  <c r="P49" i="30"/>
  <c r="P48" i="30"/>
  <c r="P47" i="30"/>
  <c r="P46" i="30"/>
  <c r="P45" i="30"/>
  <c r="P44" i="30"/>
  <c r="P43" i="30"/>
  <c r="P42" i="30"/>
  <c r="P41" i="30"/>
  <c r="P40" i="30"/>
  <c r="P39" i="30"/>
  <c r="P38" i="30"/>
  <c r="P37" i="30"/>
  <c r="P36" i="30"/>
  <c r="P35" i="30"/>
  <c r="P34" i="30"/>
  <c r="P33" i="30"/>
  <c r="P32" i="30"/>
  <c r="P31" i="30"/>
  <c r="P30" i="30"/>
  <c r="P29" i="30"/>
  <c r="P28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P5" i="30"/>
  <c r="P4" i="30"/>
  <c r="P3" i="30"/>
  <c r="P2" i="30"/>
  <c r="D214" i="30"/>
  <c r="C221" i="30" s="1"/>
  <c r="R402" i="30"/>
  <c r="Q402" i="30"/>
  <c r="O402" i="30"/>
  <c r="R204" i="30"/>
  <c r="Q204" i="30"/>
  <c r="O204" i="30"/>
  <c r="C223" i="30"/>
  <c r="C219" i="30"/>
  <c r="P402" i="30" l="1"/>
  <c r="D414" i="30" s="1"/>
  <c r="C421" i="30" s="1"/>
  <c r="Q130" i="15"/>
  <c r="P130" i="15"/>
  <c r="O130" i="15"/>
  <c r="Q129" i="15"/>
  <c r="P129" i="15"/>
  <c r="O129" i="15"/>
  <c r="Q128" i="15"/>
  <c r="P128" i="15"/>
  <c r="O128" i="15"/>
  <c r="Q127" i="15"/>
  <c r="P127" i="15"/>
  <c r="O127" i="15"/>
  <c r="Q126" i="15"/>
  <c r="P126" i="15"/>
  <c r="O126" i="15"/>
  <c r="Q125" i="15"/>
  <c r="P125" i="15"/>
  <c r="O125" i="15"/>
  <c r="Q124" i="15"/>
  <c r="P124" i="15"/>
  <c r="O124" i="15"/>
  <c r="Q123" i="15"/>
  <c r="P123" i="15"/>
  <c r="O123" i="15"/>
  <c r="Q122" i="15"/>
  <c r="P122" i="15"/>
  <c r="O122" i="15"/>
  <c r="Q121" i="15"/>
  <c r="P121" i="15"/>
  <c r="O121" i="15"/>
  <c r="Q120" i="15"/>
  <c r="P120" i="15"/>
  <c r="O120" i="15"/>
  <c r="Q119" i="15"/>
  <c r="P119" i="15"/>
  <c r="O119" i="15"/>
  <c r="Q118" i="15"/>
  <c r="P118" i="15"/>
  <c r="O118" i="15"/>
  <c r="Q117" i="15"/>
  <c r="P117" i="15"/>
  <c r="O117" i="15"/>
  <c r="Q116" i="15"/>
  <c r="P116" i="15"/>
  <c r="O116" i="15"/>
  <c r="Q115" i="15"/>
  <c r="P115" i="15"/>
  <c r="O115" i="15"/>
  <c r="Q114" i="15"/>
  <c r="P114" i="15"/>
  <c r="O114" i="15"/>
  <c r="Q113" i="15"/>
  <c r="P113" i="15"/>
  <c r="O113" i="15"/>
  <c r="Q112" i="15"/>
  <c r="P112" i="15"/>
  <c r="O112" i="15"/>
  <c r="Q111" i="15"/>
  <c r="P111" i="15"/>
  <c r="O111" i="15"/>
  <c r="Q110" i="15"/>
  <c r="P110" i="15"/>
  <c r="O110" i="15"/>
  <c r="Q109" i="15"/>
  <c r="P109" i="15"/>
  <c r="O109" i="15"/>
  <c r="Q108" i="15"/>
  <c r="P108" i="15"/>
  <c r="O108" i="15"/>
  <c r="Q107" i="15"/>
  <c r="P107" i="15"/>
  <c r="O107" i="15"/>
  <c r="Q106" i="15"/>
  <c r="P106" i="15"/>
  <c r="O106" i="15"/>
  <c r="Q105" i="15"/>
  <c r="P105" i="15"/>
  <c r="O105" i="15"/>
  <c r="Q104" i="15"/>
  <c r="P104" i="15"/>
  <c r="O104" i="15"/>
  <c r="Q103" i="15"/>
  <c r="P103" i="15"/>
  <c r="O103" i="15"/>
  <c r="Q102" i="15"/>
  <c r="P102" i="15"/>
  <c r="O102" i="15"/>
  <c r="Q101" i="15"/>
  <c r="P101" i="15"/>
  <c r="O101" i="15"/>
  <c r="Q100" i="15"/>
  <c r="P100" i="15"/>
  <c r="O100" i="15"/>
  <c r="C417" i="30" l="1"/>
  <c r="C419" i="30"/>
  <c r="Q32" i="15"/>
  <c r="P32" i="15"/>
  <c r="O32" i="15"/>
  <c r="Q13" i="15"/>
  <c r="P13" i="15"/>
  <c r="O13" i="15"/>
  <c r="Q76" i="14" l="1"/>
  <c r="P76" i="14"/>
  <c r="O76" i="14"/>
  <c r="Q21" i="14"/>
  <c r="P21" i="14"/>
  <c r="O21" i="14"/>
  <c r="Q14" i="14"/>
  <c r="P14" i="14"/>
  <c r="O14" i="14"/>
  <c r="Q13" i="14"/>
  <c r="P13" i="14"/>
  <c r="O13" i="14"/>
  <c r="Q12" i="14"/>
  <c r="P12" i="14"/>
  <c r="O12" i="14"/>
  <c r="Q110" i="13" l="1"/>
  <c r="P110" i="13"/>
  <c r="O110" i="13"/>
  <c r="Q14" i="13"/>
  <c r="P14" i="13"/>
  <c r="O14" i="13"/>
  <c r="Q136" i="12" l="1"/>
  <c r="P136" i="12"/>
  <c r="O136" i="12"/>
  <c r="Q135" i="12"/>
  <c r="P135" i="12"/>
  <c r="O135" i="12"/>
  <c r="Q134" i="12"/>
  <c r="P134" i="12"/>
  <c r="O134" i="12"/>
  <c r="Q133" i="12"/>
  <c r="P133" i="12"/>
  <c r="O133" i="12"/>
  <c r="Q132" i="12"/>
  <c r="P132" i="12"/>
  <c r="O132" i="12"/>
  <c r="Q131" i="12"/>
  <c r="P131" i="12"/>
  <c r="O131" i="12"/>
  <c r="Q130" i="12"/>
  <c r="P130" i="12"/>
  <c r="O130" i="12"/>
  <c r="Q129" i="12"/>
  <c r="P129" i="12"/>
  <c r="O129" i="12"/>
  <c r="Q128" i="12"/>
  <c r="P128" i="12"/>
  <c r="O128" i="12"/>
  <c r="Q127" i="12"/>
  <c r="P127" i="12"/>
  <c r="O127" i="12"/>
  <c r="Q126" i="12"/>
  <c r="P126" i="12"/>
  <c r="O126" i="12"/>
  <c r="Q125" i="12"/>
  <c r="P125" i="12"/>
  <c r="O125" i="12"/>
  <c r="Q124" i="12"/>
  <c r="P124" i="12"/>
  <c r="O124" i="12"/>
  <c r="Q123" i="12"/>
  <c r="P123" i="12"/>
  <c r="O123" i="12"/>
  <c r="Q122" i="12"/>
  <c r="P122" i="12"/>
  <c r="O122" i="12"/>
  <c r="Q121" i="12"/>
  <c r="P121" i="12"/>
  <c r="O121" i="12"/>
  <c r="Q120" i="12"/>
  <c r="P120" i="12"/>
  <c r="O120" i="12"/>
  <c r="Q119" i="12"/>
  <c r="P119" i="12"/>
  <c r="O119" i="12"/>
  <c r="Q118" i="12"/>
  <c r="P118" i="12"/>
  <c r="O118" i="12"/>
  <c r="Q117" i="12"/>
  <c r="P117" i="12"/>
  <c r="O117" i="12"/>
  <c r="Q116" i="12"/>
  <c r="P116" i="12"/>
  <c r="O116" i="12"/>
  <c r="Q115" i="12"/>
  <c r="P115" i="12"/>
  <c r="O115" i="12"/>
  <c r="Q114" i="12"/>
  <c r="P114" i="12"/>
  <c r="O114" i="12"/>
  <c r="Q113" i="12"/>
  <c r="P113" i="12"/>
  <c r="O113" i="12"/>
  <c r="Q112" i="12"/>
  <c r="P112" i="12"/>
  <c r="O112" i="12"/>
  <c r="Q111" i="12"/>
  <c r="P111" i="12"/>
  <c r="O111" i="12"/>
  <c r="Q110" i="12"/>
  <c r="P110" i="12"/>
  <c r="O110" i="12"/>
  <c r="Q109" i="12"/>
  <c r="P109" i="12"/>
  <c r="O109" i="12"/>
  <c r="Q108" i="12"/>
  <c r="P108" i="12"/>
  <c r="O108" i="12"/>
  <c r="Q94" i="12"/>
  <c r="P94" i="12"/>
  <c r="O94" i="12"/>
  <c r="Q93" i="12"/>
  <c r="P93" i="12"/>
  <c r="O93" i="12"/>
  <c r="O114" i="29" l="1"/>
  <c r="P114" i="29"/>
  <c r="Q114" i="29"/>
  <c r="O72" i="29" l="1"/>
  <c r="P72" i="29"/>
  <c r="Q72" i="29"/>
  <c r="O71" i="24" l="1"/>
  <c r="P71" i="24"/>
  <c r="Q71" i="24"/>
  <c r="O13" i="24" l="1"/>
  <c r="P13" i="24"/>
  <c r="Q13" i="24"/>
  <c r="Q114" i="22" l="1"/>
  <c r="P114" i="22"/>
  <c r="O114" i="22"/>
  <c r="Q113" i="22"/>
  <c r="P113" i="22"/>
  <c r="O113" i="22"/>
  <c r="Q112" i="22"/>
  <c r="P112" i="22"/>
  <c r="O112" i="22"/>
  <c r="Q111" i="22"/>
  <c r="P111" i="22"/>
  <c r="O111" i="22"/>
  <c r="Q110" i="22"/>
  <c r="P110" i="22"/>
  <c r="O110" i="22"/>
  <c r="O115" i="22"/>
  <c r="P115" i="22"/>
  <c r="Q115" i="22"/>
  <c r="O116" i="22"/>
  <c r="P116" i="22"/>
  <c r="Q116" i="22"/>
  <c r="O117" i="22"/>
  <c r="P117" i="22"/>
  <c r="Q117" i="22"/>
  <c r="O118" i="22"/>
  <c r="P118" i="22"/>
  <c r="Q118" i="22"/>
  <c r="O119" i="22"/>
  <c r="P119" i="22"/>
  <c r="Q119" i="22"/>
  <c r="O120" i="22"/>
  <c r="P120" i="22"/>
  <c r="Q120" i="22"/>
  <c r="O121" i="22"/>
  <c r="P121" i="22"/>
  <c r="Q121" i="22"/>
  <c r="Q43" i="23" l="1"/>
  <c r="P43" i="23"/>
  <c r="O43" i="23"/>
  <c r="Q42" i="23"/>
  <c r="P42" i="23"/>
  <c r="O42" i="23"/>
  <c r="Q41" i="23"/>
  <c r="P41" i="23"/>
  <c r="O41" i="23"/>
  <c r="Q40" i="23"/>
  <c r="P40" i="23"/>
  <c r="O40" i="23"/>
  <c r="Q39" i="23"/>
  <c r="P39" i="23"/>
  <c r="O39" i="23"/>
  <c r="Q38" i="23"/>
  <c r="P38" i="23"/>
  <c r="O38" i="23"/>
  <c r="Q61" i="27" l="1"/>
  <c r="P61" i="27"/>
  <c r="O61" i="27"/>
  <c r="Q62" i="27"/>
  <c r="P62" i="27"/>
  <c r="O62" i="27"/>
  <c r="Q130" i="26"/>
  <c r="P130" i="26"/>
  <c r="O130" i="26"/>
  <c r="Q116" i="26"/>
  <c r="P116" i="26"/>
  <c r="O116" i="26"/>
  <c r="Q117" i="26"/>
  <c r="P117" i="26"/>
  <c r="O117" i="26"/>
  <c r="Q78" i="26"/>
  <c r="P78" i="26"/>
  <c r="O78" i="26"/>
  <c r="Q54" i="26"/>
  <c r="P54" i="26"/>
  <c r="O54" i="26"/>
  <c r="Q48" i="26"/>
  <c r="P48" i="26"/>
  <c r="O48" i="26"/>
  <c r="Q131" i="29"/>
  <c r="P131" i="29"/>
  <c r="O131" i="29"/>
  <c r="Q130" i="29"/>
  <c r="P130" i="29"/>
  <c r="O130" i="29"/>
  <c r="Q129" i="29"/>
  <c r="P129" i="29"/>
  <c r="O129" i="29"/>
  <c r="Q128" i="29"/>
  <c r="P128" i="29"/>
  <c r="O128" i="29"/>
  <c r="Q127" i="29"/>
  <c r="P127" i="29"/>
  <c r="O127" i="29"/>
  <c r="Q126" i="29"/>
  <c r="P126" i="29"/>
  <c r="O126" i="29"/>
  <c r="Q118" i="29"/>
  <c r="P118" i="29"/>
  <c r="O118" i="29"/>
  <c r="Q117" i="29"/>
  <c r="P117" i="29"/>
  <c r="O117" i="29"/>
  <c r="Q88" i="29"/>
  <c r="P88" i="29"/>
  <c r="O88" i="29"/>
  <c r="Q57" i="29"/>
  <c r="P57" i="29"/>
  <c r="O57" i="29"/>
  <c r="Q56" i="29"/>
  <c r="P56" i="29"/>
  <c r="O56" i="29"/>
  <c r="Q44" i="29"/>
  <c r="P44" i="29"/>
  <c r="O44" i="29"/>
  <c r="Q107" i="24"/>
  <c r="P107" i="24"/>
  <c r="O107" i="24"/>
  <c r="Q106" i="24"/>
  <c r="P106" i="24"/>
  <c r="O106" i="24"/>
  <c r="O97" i="22" l="1"/>
  <c r="P97" i="22"/>
  <c r="Q97" i="22"/>
  <c r="O98" i="22"/>
  <c r="P98" i="22"/>
  <c r="Q98" i="22"/>
  <c r="O99" i="22"/>
  <c r="P99" i="22"/>
  <c r="Q99" i="22"/>
  <c r="O100" i="22"/>
  <c r="P100" i="22"/>
  <c r="Q100" i="22"/>
  <c r="O101" i="22"/>
  <c r="P101" i="22"/>
  <c r="Q101" i="22"/>
  <c r="O102" i="22"/>
  <c r="P102" i="22"/>
  <c r="Q102" i="22"/>
  <c r="O103" i="22"/>
  <c r="P103" i="22"/>
  <c r="Q103" i="22"/>
  <c r="O104" i="22"/>
  <c r="P104" i="22"/>
  <c r="Q104" i="22"/>
  <c r="O105" i="22"/>
  <c r="P105" i="22"/>
  <c r="Q105" i="22"/>
  <c r="O106" i="22"/>
  <c r="P106" i="22"/>
  <c r="Q106" i="22"/>
  <c r="O107" i="22"/>
  <c r="P107" i="22"/>
  <c r="Q107" i="22"/>
  <c r="O108" i="22"/>
  <c r="P108" i="22"/>
  <c r="Q108" i="22"/>
  <c r="O109" i="22"/>
  <c r="P109" i="22"/>
  <c r="Q109" i="22"/>
  <c r="O122" i="22"/>
  <c r="P122" i="22"/>
  <c r="Q122" i="22"/>
  <c r="O123" i="22"/>
  <c r="P123" i="22"/>
  <c r="Q123" i="22"/>
  <c r="O124" i="22"/>
  <c r="P124" i="22"/>
  <c r="Q124" i="22"/>
  <c r="O125" i="22"/>
  <c r="P125" i="22"/>
  <c r="Q125" i="22"/>
  <c r="O126" i="22"/>
  <c r="P126" i="22"/>
  <c r="Q126" i="22"/>
  <c r="Q46" i="17" l="1"/>
  <c r="P46" i="17"/>
  <c r="P45" i="17"/>
  <c r="O46" i="17"/>
  <c r="O47" i="17"/>
  <c r="P47" i="17"/>
  <c r="Q47" i="17"/>
  <c r="O48" i="17"/>
  <c r="P48" i="17"/>
  <c r="Q48" i="17"/>
  <c r="O49" i="17"/>
  <c r="P49" i="17"/>
  <c r="Q49" i="17"/>
  <c r="O50" i="17"/>
  <c r="P50" i="17"/>
  <c r="Q50" i="17"/>
  <c r="O51" i="17"/>
  <c r="P51" i="17"/>
  <c r="Q51" i="17"/>
  <c r="O52" i="17"/>
  <c r="P52" i="17"/>
  <c r="Q52" i="17"/>
  <c r="O53" i="17"/>
  <c r="P53" i="17"/>
  <c r="Q53" i="17"/>
  <c r="O54" i="17"/>
  <c r="P54" i="17"/>
  <c r="Q54" i="17"/>
  <c r="O55" i="17"/>
  <c r="P55" i="17"/>
  <c r="Q55" i="17"/>
  <c r="O56" i="17"/>
  <c r="P56" i="17"/>
  <c r="Q56" i="17"/>
  <c r="O57" i="17"/>
  <c r="P57" i="17"/>
  <c r="Q57" i="17"/>
  <c r="O58" i="17"/>
  <c r="P58" i="17"/>
  <c r="Q58" i="17"/>
  <c r="O59" i="17"/>
  <c r="P59" i="17"/>
  <c r="Q59" i="17"/>
  <c r="O60" i="17"/>
  <c r="P60" i="17"/>
  <c r="Q60" i="17"/>
  <c r="O61" i="17"/>
  <c r="P61" i="17"/>
  <c r="Q61" i="17"/>
  <c r="O62" i="17"/>
  <c r="P62" i="17"/>
  <c r="Q62" i="17"/>
  <c r="O63" i="17"/>
  <c r="P63" i="17"/>
  <c r="Q63" i="17"/>
  <c r="O64" i="17"/>
  <c r="P64" i="17"/>
  <c r="Q64" i="17"/>
  <c r="O65" i="17"/>
  <c r="P65" i="17"/>
  <c r="Q65" i="17"/>
  <c r="O66" i="17"/>
  <c r="P66" i="17"/>
  <c r="Q66" i="17"/>
  <c r="O67" i="17"/>
  <c r="P67" i="17"/>
  <c r="Q67" i="17"/>
  <c r="O68" i="17"/>
  <c r="P68" i="17"/>
  <c r="Q68" i="17"/>
  <c r="O69" i="17"/>
  <c r="P69" i="17"/>
  <c r="Q69" i="17"/>
  <c r="O70" i="17"/>
  <c r="P70" i="17"/>
  <c r="Q70" i="17"/>
  <c r="O71" i="17"/>
  <c r="P71" i="17"/>
  <c r="Q71" i="17"/>
  <c r="O72" i="17"/>
  <c r="P72" i="17"/>
  <c r="Q72" i="17"/>
  <c r="O73" i="17"/>
  <c r="P73" i="17"/>
  <c r="Q73" i="17"/>
  <c r="O74" i="17"/>
  <c r="P74" i="17"/>
  <c r="Q74" i="17"/>
  <c r="O75" i="17"/>
  <c r="P75" i="17"/>
  <c r="Q75" i="17"/>
  <c r="O76" i="17"/>
  <c r="P76" i="17"/>
  <c r="Q76" i="17"/>
  <c r="O77" i="17"/>
  <c r="P77" i="17"/>
  <c r="Q77" i="17"/>
  <c r="O78" i="17"/>
  <c r="P78" i="17"/>
  <c r="Q78" i="17"/>
  <c r="O79" i="17"/>
  <c r="P79" i="17"/>
  <c r="Q79" i="17"/>
  <c r="O80" i="17"/>
  <c r="P80" i="17"/>
  <c r="Q80" i="17"/>
  <c r="O81" i="17"/>
  <c r="P81" i="17"/>
  <c r="Q81" i="17"/>
  <c r="O82" i="17"/>
  <c r="P82" i="17"/>
  <c r="Q82" i="17"/>
  <c r="O83" i="17"/>
  <c r="P83" i="17"/>
  <c r="Q83" i="17"/>
  <c r="O84" i="17"/>
  <c r="P84" i="17"/>
  <c r="Q84" i="17"/>
  <c r="O85" i="17"/>
  <c r="P85" i="17"/>
  <c r="Q85" i="17"/>
  <c r="O86" i="17"/>
  <c r="P86" i="17"/>
  <c r="Q86" i="17"/>
  <c r="O87" i="17"/>
  <c r="P87" i="17"/>
  <c r="Q87" i="17"/>
  <c r="O88" i="17"/>
  <c r="P88" i="17"/>
  <c r="Q88" i="17"/>
  <c r="O89" i="17"/>
  <c r="P89" i="17"/>
  <c r="Q89" i="17"/>
  <c r="O90" i="17"/>
  <c r="P90" i="17"/>
  <c r="Q90" i="17"/>
  <c r="O91" i="17"/>
  <c r="P91" i="17"/>
  <c r="Q91" i="17"/>
  <c r="O92" i="17"/>
  <c r="P92" i="17"/>
  <c r="Q92" i="17"/>
  <c r="O93" i="17"/>
  <c r="P93" i="17"/>
  <c r="Q93" i="17"/>
  <c r="O94" i="17"/>
  <c r="P94" i="17"/>
  <c r="Q94" i="17"/>
  <c r="O95" i="17"/>
  <c r="P95" i="17"/>
  <c r="Q95" i="17"/>
  <c r="O96" i="17"/>
  <c r="P96" i="17"/>
  <c r="Q96" i="17"/>
  <c r="O97" i="17"/>
  <c r="P97" i="17"/>
  <c r="Q97" i="17"/>
  <c r="O98" i="17"/>
  <c r="P98" i="17"/>
  <c r="Q98" i="17"/>
  <c r="O99" i="17"/>
  <c r="P99" i="17"/>
  <c r="Q99" i="17"/>
  <c r="O100" i="17"/>
  <c r="P100" i="17"/>
  <c r="Q100" i="17"/>
  <c r="O101" i="17"/>
  <c r="P101" i="17"/>
  <c r="Q101" i="17"/>
  <c r="O102" i="17"/>
  <c r="P102" i="17"/>
  <c r="Q102" i="17"/>
  <c r="O103" i="17"/>
  <c r="P103" i="17"/>
  <c r="Q103" i="17"/>
  <c r="O104" i="17"/>
  <c r="P104" i="17"/>
  <c r="Q104" i="17"/>
  <c r="O105" i="17"/>
  <c r="P105" i="17"/>
  <c r="Q105" i="17"/>
  <c r="O106" i="17"/>
  <c r="P106" i="17"/>
  <c r="Q106" i="17"/>
  <c r="O107" i="17"/>
  <c r="P107" i="17"/>
  <c r="Q107" i="17"/>
  <c r="O108" i="17"/>
  <c r="P108" i="17"/>
  <c r="Q108" i="17"/>
  <c r="O109" i="17"/>
  <c r="P109" i="17"/>
  <c r="Q109" i="17"/>
  <c r="O110" i="17"/>
  <c r="P110" i="17"/>
  <c r="Q110" i="17"/>
  <c r="O111" i="17"/>
  <c r="P111" i="17"/>
  <c r="Q111" i="17"/>
  <c r="O112" i="17"/>
  <c r="P112" i="17"/>
  <c r="Q112" i="17"/>
  <c r="O113" i="17"/>
  <c r="P113" i="17"/>
  <c r="Q113" i="17"/>
  <c r="O114" i="17"/>
  <c r="P114" i="17"/>
  <c r="Q114" i="17"/>
  <c r="O115" i="17"/>
  <c r="P115" i="17"/>
  <c r="Q115" i="17"/>
  <c r="O116" i="17"/>
  <c r="P116" i="17"/>
  <c r="Q116" i="17"/>
  <c r="O117" i="17"/>
  <c r="P117" i="17"/>
  <c r="Q117" i="17"/>
  <c r="O118" i="17"/>
  <c r="P118" i="17"/>
  <c r="Q118" i="17"/>
  <c r="O119" i="17"/>
  <c r="P119" i="17"/>
  <c r="Q119" i="17"/>
  <c r="O120" i="17"/>
  <c r="P120" i="17"/>
  <c r="Q120" i="17"/>
  <c r="O121" i="17"/>
  <c r="P121" i="17"/>
  <c r="Q121" i="17"/>
  <c r="O122" i="17"/>
  <c r="P122" i="17"/>
  <c r="Q122" i="17"/>
  <c r="O123" i="17"/>
  <c r="P123" i="17"/>
  <c r="Q123" i="17"/>
  <c r="O124" i="17"/>
  <c r="P124" i="17"/>
  <c r="Q124" i="17"/>
  <c r="O125" i="17"/>
  <c r="P125" i="17"/>
  <c r="Q125" i="17"/>
  <c r="O126" i="17"/>
  <c r="P126" i="17"/>
  <c r="Q126" i="17"/>
  <c r="O127" i="17"/>
  <c r="P127" i="17"/>
  <c r="Q127" i="17"/>
  <c r="O128" i="17"/>
  <c r="P128" i="17"/>
  <c r="Q128" i="17"/>
  <c r="O129" i="17"/>
  <c r="P129" i="17"/>
  <c r="Q129" i="17"/>
  <c r="O130" i="17"/>
  <c r="P130" i="17"/>
  <c r="Q130" i="17"/>
  <c r="O131" i="17"/>
  <c r="P131" i="17"/>
  <c r="Q131" i="17"/>
  <c r="O132" i="17"/>
  <c r="P132" i="17"/>
  <c r="Q132" i="17"/>
  <c r="O133" i="17"/>
  <c r="P133" i="17"/>
  <c r="Q133" i="17"/>
  <c r="O134" i="17"/>
  <c r="P134" i="17"/>
  <c r="Q134" i="17"/>
  <c r="O135" i="17"/>
  <c r="P135" i="17"/>
  <c r="Q135" i="17"/>
  <c r="O136" i="17"/>
  <c r="P136" i="17"/>
  <c r="Q136" i="17"/>
  <c r="O137" i="17"/>
  <c r="P137" i="17"/>
  <c r="Q137" i="17"/>
  <c r="O138" i="17"/>
  <c r="P138" i="17"/>
  <c r="Q138" i="17"/>
  <c r="O139" i="17"/>
  <c r="P139" i="17"/>
  <c r="Q139" i="17"/>
  <c r="O140" i="17"/>
  <c r="P140" i="17"/>
  <c r="Q140" i="17"/>
  <c r="O141" i="17"/>
  <c r="P141" i="17"/>
  <c r="Q141" i="17"/>
  <c r="O142" i="17"/>
  <c r="P142" i="17"/>
  <c r="Q142" i="17"/>
  <c r="O115" i="16" l="1"/>
  <c r="P115" i="16"/>
  <c r="Q115" i="16"/>
  <c r="O116" i="16"/>
  <c r="P116" i="16"/>
  <c r="Q116" i="16"/>
  <c r="O117" i="16"/>
  <c r="P117" i="16"/>
  <c r="Q117" i="16"/>
  <c r="Q138" i="16" l="1"/>
  <c r="P138" i="16"/>
  <c r="O138" i="16"/>
  <c r="Q137" i="16"/>
  <c r="P137" i="16"/>
  <c r="O137" i="16"/>
  <c r="Q136" i="16"/>
  <c r="P136" i="16"/>
  <c r="O136" i="16"/>
  <c r="Q135" i="16"/>
  <c r="P135" i="16"/>
  <c r="O135" i="16"/>
  <c r="Q134" i="16"/>
  <c r="P134" i="16"/>
  <c r="O134" i="16"/>
  <c r="Q133" i="16"/>
  <c r="P133" i="16"/>
  <c r="O133" i="16"/>
  <c r="O57" i="15" l="1"/>
  <c r="P57" i="15"/>
  <c r="Q57" i="15"/>
  <c r="O58" i="15"/>
  <c r="P58" i="15"/>
  <c r="Q58" i="15"/>
  <c r="O15" i="15" l="1"/>
  <c r="P15" i="15"/>
  <c r="Q15" i="15"/>
  <c r="Q96" i="14" l="1"/>
  <c r="P96" i="14"/>
  <c r="O96" i="14"/>
  <c r="Q65" i="14"/>
  <c r="P65" i="14"/>
  <c r="O65" i="14"/>
  <c r="O46" i="14"/>
  <c r="P46" i="14"/>
  <c r="Q46" i="14"/>
  <c r="O99" i="13"/>
  <c r="P99" i="13"/>
  <c r="Q99" i="13"/>
  <c r="O100" i="13"/>
  <c r="P100" i="13"/>
  <c r="Q100" i="13"/>
  <c r="O21" i="13" l="1"/>
  <c r="P21" i="13"/>
  <c r="Q21" i="13"/>
  <c r="O15" i="13" l="1"/>
  <c r="P15" i="13"/>
  <c r="Q15" i="13"/>
  <c r="O35" i="12" l="1"/>
  <c r="P35" i="12"/>
  <c r="Q35" i="12"/>
  <c r="Q107" i="12" l="1"/>
  <c r="P107" i="12"/>
  <c r="O107" i="12"/>
  <c r="Q106" i="12"/>
  <c r="P106" i="12"/>
  <c r="O106" i="12"/>
  <c r="Q105" i="12"/>
  <c r="P105" i="12"/>
  <c r="O105" i="12"/>
  <c r="Q104" i="12"/>
  <c r="P104" i="12"/>
  <c r="O104" i="12"/>
  <c r="Q103" i="12"/>
  <c r="P103" i="12"/>
  <c r="O103" i="12"/>
  <c r="Q102" i="12"/>
  <c r="P102" i="12"/>
  <c r="O102" i="12"/>
  <c r="Q101" i="12"/>
  <c r="P101" i="12"/>
  <c r="O101" i="12"/>
  <c r="Q100" i="12"/>
  <c r="P100" i="12"/>
  <c r="O100" i="12"/>
  <c r="Q99" i="12"/>
  <c r="P99" i="12"/>
  <c r="O99" i="12"/>
  <c r="Q98" i="12"/>
  <c r="P98" i="12"/>
  <c r="O98" i="12"/>
  <c r="Q97" i="12"/>
  <c r="P97" i="12"/>
  <c r="O97" i="12"/>
  <c r="Q96" i="12"/>
  <c r="P96" i="12"/>
  <c r="O96" i="12"/>
  <c r="Q95" i="12"/>
  <c r="P95" i="12"/>
  <c r="O95" i="12"/>
  <c r="Q92" i="12"/>
  <c r="P92" i="12"/>
  <c r="O92" i="12"/>
  <c r="Q91" i="12"/>
  <c r="P91" i="12"/>
  <c r="O91" i="12"/>
  <c r="Q90" i="12"/>
  <c r="P90" i="12"/>
  <c r="O90" i="12"/>
  <c r="Q89" i="12"/>
  <c r="P89" i="12"/>
  <c r="O89" i="12"/>
  <c r="Q88" i="12"/>
  <c r="P88" i="12"/>
  <c r="O88" i="12"/>
  <c r="Q50" i="12"/>
  <c r="P50" i="12"/>
  <c r="O50" i="12"/>
  <c r="Q87" i="12"/>
  <c r="P87" i="12"/>
  <c r="O87" i="12"/>
  <c r="O77" i="27" l="1"/>
  <c r="P77" i="27"/>
  <c r="Q77" i="27"/>
  <c r="O78" i="27"/>
  <c r="P78" i="27"/>
  <c r="Q78" i="27"/>
  <c r="O79" i="27"/>
  <c r="P79" i="27"/>
  <c r="Q79" i="27"/>
  <c r="O80" i="27"/>
  <c r="P80" i="27"/>
  <c r="Q80" i="27"/>
  <c r="O81" i="27"/>
  <c r="P81" i="27"/>
  <c r="Q81" i="27"/>
  <c r="O82" i="27"/>
  <c r="P82" i="27"/>
  <c r="Q82" i="27"/>
  <c r="O83" i="27"/>
  <c r="P83" i="27"/>
  <c r="Q83" i="27"/>
  <c r="O84" i="27"/>
  <c r="P84" i="27"/>
  <c r="Q84" i="27"/>
  <c r="O85" i="27"/>
  <c r="P85" i="27"/>
  <c r="Q85" i="27"/>
  <c r="O86" i="27"/>
  <c r="P86" i="27"/>
  <c r="Q86" i="27"/>
  <c r="O87" i="27"/>
  <c r="P87" i="27"/>
  <c r="Q87" i="27"/>
  <c r="O88" i="27"/>
  <c r="P88" i="27"/>
  <c r="Q88" i="27"/>
  <c r="O89" i="27"/>
  <c r="P89" i="27"/>
  <c r="Q89" i="27"/>
  <c r="O56" i="26" l="1"/>
  <c r="P56" i="26"/>
  <c r="Q56" i="26"/>
  <c r="Q129" i="26" l="1"/>
  <c r="P129" i="26"/>
  <c r="O129" i="26"/>
  <c r="Q128" i="26"/>
  <c r="P128" i="26"/>
  <c r="O128" i="26"/>
  <c r="Q127" i="26"/>
  <c r="P127" i="26"/>
  <c r="O127" i="26"/>
  <c r="Q126" i="26"/>
  <c r="P126" i="26"/>
  <c r="O126" i="26"/>
  <c r="Q125" i="26"/>
  <c r="P125" i="26"/>
  <c r="O125" i="26"/>
  <c r="Q124" i="26"/>
  <c r="P124" i="26"/>
  <c r="O124" i="26"/>
  <c r="O2" i="23" l="1"/>
  <c r="P2" i="23"/>
  <c r="Q2" i="23"/>
  <c r="Q125" i="29" l="1"/>
  <c r="P125" i="29"/>
  <c r="O125" i="29"/>
  <c r="Q124" i="29"/>
  <c r="P124" i="29"/>
  <c r="O124" i="29"/>
  <c r="Q123" i="29"/>
  <c r="P123" i="29"/>
  <c r="O123" i="29"/>
  <c r="Q122" i="29"/>
  <c r="P122" i="29"/>
  <c r="O122" i="29"/>
  <c r="Q121" i="29"/>
  <c r="P121" i="29"/>
  <c r="O121" i="29"/>
  <c r="Q120" i="29"/>
  <c r="P120" i="29"/>
  <c r="O120" i="29"/>
  <c r="Q119" i="29"/>
  <c r="P119" i="29"/>
  <c r="O119" i="29"/>
  <c r="Q116" i="29"/>
  <c r="P116" i="29"/>
  <c r="O116" i="29"/>
  <c r="Q115" i="29"/>
  <c r="P115" i="29"/>
  <c r="O115" i="29"/>
  <c r="Q113" i="29"/>
  <c r="P113" i="29"/>
  <c r="O113" i="29"/>
  <c r="Q112" i="29"/>
  <c r="P112" i="29"/>
  <c r="O112" i="29"/>
  <c r="Q111" i="29"/>
  <c r="P111" i="29"/>
  <c r="O111" i="29"/>
  <c r="Q110" i="29"/>
  <c r="P110" i="29"/>
  <c r="O110" i="29"/>
  <c r="Q109" i="29"/>
  <c r="P109" i="29"/>
  <c r="O109" i="29"/>
  <c r="Q108" i="29"/>
  <c r="P108" i="29"/>
  <c r="O108" i="29"/>
  <c r="Q107" i="29"/>
  <c r="P107" i="29"/>
  <c r="O107" i="29"/>
  <c r="Q106" i="29"/>
  <c r="P106" i="29"/>
  <c r="O106" i="29"/>
  <c r="Q105" i="29"/>
  <c r="P105" i="29"/>
  <c r="O105" i="29"/>
  <c r="Q104" i="29"/>
  <c r="P104" i="29"/>
  <c r="O104" i="29"/>
  <c r="Q103" i="29"/>
  <c r="P103" i="29"/>
  <c r="O103" i="29"/>
  <c r="Q102" i="29"/>
  <c r="P102" i="29"/>
  <c r="O102" i="29"/>
  <c r="Q101" i="29"/>
  <c r="P101" i="29"/>
  <c r="O101" i="29"/>
  <c r="Q100" i="29"/>
  <c r="P100" i="29"/>
  <c r="O100" i="29"/>
  <c r="Q99" i="29"/>
  <c r="P99" i="29"/>
  <c r="O99" i="29"/>
  <c r="Q98" i="29"/>
  <c r="P98" i="29"/>
  <c r="O98" i="29"/>
  <c r="Q97" i="29"/>
  <c r="P97" i="29"/>
  <c r="O97" i="29"/>
  <c r="Q96" i="29"/>
  <c r="P96" i="29"/>
  <c r="O96" i="29"/>
  <c r="Q95" i="29"/>
  <c r="P95" i="29"/>
  <c r="O95" i="29"/>
  <c r="Q94" i="29"/>
  <c r="P94" i="29"/>
  <c r="O94" i="29"/>
  <c r="Q93" i="29"/>
  <c r="P93" i="29"/>
  <c r="O93" i="29"/>
  <c r="Q92" i="29"/>
  <c r="P92" i="29"/>
  <c r="O92" i="29"/>
  <c r="Q91" i="29"/>
  <c r="P91" i="29"/>
  <c r="O91" i="29"/>
  <c r="Q90" i="29"/>
  <c r="P90" i="29"/>
  <c r="O90" i="29"/>
  <c r="Q89" i="29"/>
  <c r="P89" i="29"/>
  <c r="O89" i="29"/>
  <c r="Q87" i="29"/>
  <c r="P87" i="29"/>
  <c r="O87" i="29"/>
  <c r="Q86" i="29"/>
  <c r="P86" i="29"/>
  <c r="O86" i="29"/>
  <c r="Q85" i="29"/>
  <c r="P85" i="29"/>
  <c r="O85" i="29"/>
  <c r="Q84" i="29"/>
  <c r="P84" i="29"/>
  <c r="O84" i="29"/>
  <c r="Q83" i="29"/>
  <c r="P83" i="29"/>
  <c r="O83" i="29"/>
  <c r="Q82" i="29"/>
  <c r="P82" i="29"/>
  <c r="O82" i="29"/>
  <c r="Q81" i="29"/>
  <c r="P81" i="29"/>
  <c r="O81" i="29"/>
  <c r="Q80" i="29"/>
  <c r="P80" i="29"/>
  <c r="O80" i="29"/>
  <c r="Q79" i="29"/>
  <c r="P79" i="29"/>
  <c r="O79" i="29"/>
  <c r="Q78" i="29"/>
  <c r="P78" i="29"/>
  <c r="O78" i="29"/>
  <c r="Q77" i="29"/>
  <c r="P77" i="29"/>
  <c r="O77" i="29"/>
  <c r="Q76" i="29"/>
  <c r="P76" i="29"/>
  <c r="O76" i="29"/>
  <c r="Q75" i="29"/>
  <c r="P75" i="29"/>
  <c r="O75" i="29"/>
  <c r="Q74" i="29"/>
  <c r="P74" i="29"/>
  <c r="O74" i="29"/>
  <c r="Q73" i="29"/>
  <c r="P73" i="29"/>
  <c r="O73" i="29"/>
  <c r="Q70" i="29"/>
  <c r="P70" i="29"/>
  <c r="O70" i="29"/>
  <c r="Q69" i="29"/>
  <c r="P69" i="29"/>
  <c r="O69" i="29"/>
  <c r="Q68" i="29"/>
  <c r="P68" i="29"/>
  <c r="O68" i="29"/>
  <c r="Q67" i="29"/>
  <c r="P67" i="29"/>
  <c r="O67" i="29"/>
  <c r="Q66" i="29"/>
  <c r="P66" i="29"/>
  <c r="O66" i="29"/>
  <c r="Q65" i="29"/>
  <c r="P65" i="29"/>
  <c r="O65" i="29"/>
  <c r="Q71" i="29"/>
  <c r="P71" i="29"/>
  <c r="O71" i="29"/>
  <c r="Q64" i="29"/>
  <c r="P64" i="29"/>
  <c r="O64" i="29"/>
  <c r="Q63" i="29"/>
  <c r="P63" i="29"/>
  <c r="O63" i="29"/>
  <c r="Q62" i="29"/>
  <c r="P62" i="29"/>
  <c r="O62" i="29"/>
  <c r="Q61" i="29"/>
  <c r="P61" i="29"/>
  <c r="O61" i="29"/>
  <c r="Q60" i="29"/>
  <c r="P60" i="29"/>
  <c r="O60" i="29"/>
  <c r="Q59" i="29"/>
  <c r="P59" i="29"/>
  <c r="O59" i="29"/>
  <c r="Q58" i="29"/>
  <c r="P58" i="29"/>
  <c r="O58" i="29"/>
  <c r="Q55" i="29"/>
  <c r="P55" i="29"/>
  <c r="O55" i="29"/>
  <c r="Q54" i="29"/>
  <c r="P54" i="29"/>
  <c r="O54" i="29"/>
  <c r="Q53" i="29"/>
  <c r="P53" i="29"/>
  <c r="O53" i="29"/>
  <c r="Q52" i="29"/>
  <c r="P52" i="29"/>
  <c r="O52" i="29"/>
  <c r="Q51" i="29"/>
  <c r="P51" i="29"/>
  <c r="O51" i="29"/>
  <c r="Q50" i="29"/>
  <c r="P50" i="29"/>
  <c r="O50" i="29"/>
  <c r="Q49" i="29"/>
  <c r="P49" i="29"/>
  <c r="O49" i="29"/>
  <c r="Q48" i="29"/>
  <c r="P48" i="29"/>
  <c r="O48" i="29"/>
  <c r="Q47" i="29"/>
  <c r="P47" i="29"/>
  <c r="O47" i="29"/>
  <c r="Q46" i="29"/>
  <c r="P46" i="29"/>
  <c r="O46" i="29"/>
  <c r="Q45" i="29"/>
  <c r="P45" i="29"/>
  <c r="O45" i="29"/>
  <c r="Q43" i="29"/>
  <c r="P43" i="29"/>
  <c r="O43" i="29"/>
  <c r="Q42" i="29"/>
  <c r="P42" i="29"/>
  <c r="O42" i="29"/>
  <c r="Q41" i="29"/>
  <c r="P41" i="29"/>
  <c r="O41" i="29"/>
  <c r="Q40" i="29"/>
  <c r="P40" i="29"/>
  <c r="O40" i="29"/>
  <c r="Q39" i="29"/>
  <c r="P39" i="29"/>
  <c r="O39" i="29"/>
  <c r="Q38" i="29"/>
  <c r="P38" i="29"/>
  <c r="O38" i="29"/>
  <c r="Q37" i="29"/>
  <c r="P37" i="29"/>
  <c r="O37" i="29"/>
  <c r="Q36" i="29"/>
  <c r="P36" i="29"/>
  <c r="O36" i="29"/>
  <c r="Q35" i="29"/>
  <c r="P35" i="29"/>
  <c r="O35" i="29"/>
  <c r="Q34" i="29"/>
  <c r="P34" i="29"/>
  <c r="O34" i="29"/>
  <c r="Q33" i="29"/>
  <c r="P33" i="29"/>
  <c r="O33" i="29"/>
  <c r="Q32" i="29"/>
  <c r="P32" i="29"/>
  <c r="O32" i="29"/>
  <c r="Q31" i="29"/>
  <c r="P31" i="29"/>
  <c r="O31" i="29"/>
  <c r="Q30" i="29"/>
  <c r="P30" i="29"/>
  <c r="O30" i="29"/>
  <c r="Q29" i="29"/>
  <c r="P29" i="29"/>
  <c r="O29" i="29"/>
  <c r="Q28" i="29"/>
  <c r="P28" i="29"/>
  <c r="O28" i="29"/>
  <c r="Q27" i="29"/>
  <c r="P27" i="29"/>
  <c r="O27" i="29"/>
  <c r="Q26" i="29"/>
  <c r="P26" i="29"/>
  <c r="O26" i="29"/>
  <c r="Q25" i="29"/>
  <c r="P25" i="29"/>
  <c r="O25" i="29"/>
  <c r="Q24" i="29"/>
  <c r="P24" i="29"/>
  <c r="O24" i="29"/>
  <c r="Q23" i="29"/>
  <c r="P23" i="29"/>
  <c r="O23" i="29"/>
  <c r="Q22" i="29"/>
  <c r="P22" i="29"/>
  <c r="O22" i="29"/>
  <c r="Q21" i="29"/>
  <c r="P21" i="29"/>
  <c r="O21" i="29"/>
  <c r="Q20" i="29"/>
  <c r="P20" i="29"/>
  <c r="O20" i="29"/>
  <c r="Q19" i="29"/>
  <c r="P19" i="29"/>
  <c r="O19" i="29"/>
  <c r="Q18" i="29"/>
  <c r="P18" i="29"/>
  <c r="O18" i="29"/>
  <c r="Q17" i="29"/>
  <c r="P17" i="29"/>
  <c r="O17" i="29"/>
  <c r="Q16" i="29"/>
  <c r="P16" i="29"/>
  <c r="O16" i="29"/>
  <c r="Q15" i="29"/>
  <c r="P15" i="29"/>
  <c r="O15" i="29"/>
  <c r="Q14" i="29"/>
  <c r="P14" i="29"/>
  <c r="O14" i="29"/>
  <c r="Q13" i="29"/>
  <c r="P13" i="29"/>
  <c r="O13" i="29"/>
  <c r="Q12" i="29"/>
  <c r="P12" i="29"/>
  <c r="O12" i="29"/>
  <c r="Q11" i="29"/>
  <c r="P11" i="29"/>
  <c r="O11" i="29"/>
  <c r="Q10" i="29"/>
  <c r="P10" i="29"/>
  <c r="O10" i="29"/>
  <c r="Q9" i="29"/>
  <c r="P9" i="29"/>
  <c r="O9" i="29"/>
  <c r="Q8" i="29"/>
  <c r="P8" i="29"/>
  <c r="O8" i="29"/>
  <c r="Q7" i="29"/>
  <c r="P7" i="29"/>
  <c r="O7" i="29"/>
  <c r="Q6" i="29"/>
  <c r="P6" i="29"/>
  <c r="O6" i="29"/>
  <c r="Q5" i="29"/>
  <c r="P5" i="29"/>
  <c r="O5" i="29"/>
  <c r="Q4" i="29"/>
  <c r="P4" i="29"/>
  <c r="O4" i="29"/>
  <c r="Q3" i="29"/>
  <c r="P3" i="29"/>
  <c r="O3" i="29"/>
  <c r="Q2" i="29"/>
  <c r="P2" i="29"/>
  <c r="O2" i="29"/>
  <c r="Q37" i="23" l="1"/>
  <c r="P37" i="23"/>
  <c r="O37" i="23"/>
  <c r="Q36" i="23"/>
  <c r="P36" i="23"/>
  <c r="O36" i="23"/>
  <c r="Q35" i="23"/>
  <c r="P35" i="23"/>
  <c r="O35" i="23"/>
  <c r="Q34" i="23"/>
  <c r="P34" i="23"/>
  <c r="O34" i="23"/>
  <c r="Q33" i="23"/>
  <c r="P33" i="23"/>
  <c r="O33" i="23"/>
  <c r="Q32" i="23"/>
  <c r="P32" i="23"/>
  <c r="O32" i="23"/>
  <c r="Q31" i="23"/>
  <c r="P31" i="23"/>
  <c r="O31" i="23"/>
  <c r="Q30" i="23"/>
  <c r="P30" i="23"/>
  <c r="O30" i="23"/>
  <c r="Q29" i="23"/>
  <c r="P29" i="23"/>
  <c r="O29" i="23"/>
  <c r="Q28" i="23"/>
  <c r="P28" i="23"/>
  <c r="O28" i="23"/>
  <c r="Q27" i="23"/>
  <c r="P27" i="23"/>
  <c r="O27" i="23"/>
  <c r="O15" i="23"/>
  <c r="P15" i="23"/>
  <c r="Q15" i="23"/>
  <c r="O16" i="23"/>
  <c r="P16" i="23"/>
  <c r="Q16" i="23"/>
  <c r="O66" i="22" l="1"/>
  <c r="P66" i="22"/>
  <c r="Q66" i="22"/>
  <c r="Q39" i="17" l="1"/>
  <c r="P39" i="17"/>
  <c r="O39" i="17"/>
  <c r="Q20" i="17"/>
  <c r="P20" i="17"/>
  <c r="O20" i="17"/>
  <c r="Q120" i="16" l="1"/>
  <c r="P120" i="16"/>
  <c r="O120" i="16"/>
  <c r="Q119" i="16"/>
  <c r="P119" i="16"/>
  <c r="O119" i="16"/>
  <c r="Q118" i="16"/>
  <c r="P118" i="16"/>
  <c r="O118" i="16"/>
  <c r="Q66" i="16"/>
  <c r="P66" i="16"/>
  <c r="O66" i="16"/>
  <c r="Q65" i="16"/>
  <c r="P65" i="16"/>
  <c r="O65" i="16"/>
  <c r="Q53" i="16"/>
  <c r="P53" i="16"/>
  <c r="O53" i="16"/>
  <c r="Q40" i="16"/>
  <c r="P40" i="16"/>
  <c r="O40" i="16"/>
  <c r="Q33" i="16"/>
  <c r="P33" i="16"/>
  <c r="O33" i="16"/>
  <c r="Q31" i="15" l="1"/>
  <c r="P31" i="15"/>
  <c r="O31" i="15"/>
  <c r="Q14" i="15"/>
  <c r="P14" i="15"/>
  <c r="O14" i="15"/>
  <c r="Q112" i="14" l="1"/>
  <c r="P112" i="14"/>
  <c r="O112" i="14"/>
  <c r="Q83" i="14" l="1"/>
  <c r="P83" i="14"/>
  <c r="O83" i="14"/>
  <c r="Q82" i="14"/>
  <c r="P82" i="14"/>
  <c r="O82" i="14"/>
  <c r="Q66" i="14"/>
  <c r="P66" i="14"/>
  <c r="O66" i="14"/>
  <c r="Q59" i="14"/>
  <c r="P59" i="14"/>
  <c r="O59" i="14"/>
  <c r="Q15" i="14" l="1"/>
  <c r="P15" i="14"/>
  <c r="O15" i="14"/>
  <c r="Q73" i="13" l="1"/>
  <c r="P73" i="13"/>
  <c r="O73" i="13"/>
  <c r="Q66" i="13" l="1"/>
  <c r="P66" i="13"/>
  <c r="O66" i="13"/>
  <c r="Q53" i="13"/>
  <c r="P53" i="13"/>
  <c r="O53" i="13"/>
  <c r="Q41" i="13"/>
  <c r="P41" i="13"/>
  <c r="O41" i="13"/>
  <c r="Q28" i="13"/>
  <c r="P28" i="13"/>
  <c r="O28" i="13"/>
  <c r="Q8" i="13"/>
  <c r="P8" i="13"/>
  <c r="O8" i="13"/>
  <c r="O68" i="12" l="1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59" i="12"/>
  <c r="O60" i="12"/>
  <c r="O61" i="12"/>
  <c r="O62" i="12"/>
  <c r="O63" i="12"/>
  <c r="O64" i="12"/>
  <c r="O65" i="12"/>
  <c r="O66" i="12"/>
  <c r="O67" i="12"/>
  <c r="Q76" i="12"/>
  <c r="P76" i="12"/>
  <c r="Q69" i="12"/>
  <c r="P69" i="12"/>
  <c r="Q56" i="12" l="1"/>
  <c r="P56" i="12"/>
  <c r="O56" i="12"/>
  <c r="Q32" i="12"/>
  <c r="P32" i="12"/>
  <c r="O32" i="12"/>
  <c r="Q19" i="12" l="1"/>
  <c r="P19" i="12"/>
  <c r="O19" i="12"/>
  <c r="Q5" i="12"/>
  <c r="P5" i="12"/>
  <c r="O5" i="12"/>
  <c r="Q70" i="27" l="1"/>
  <c r="P70" i="27"/>
  <c r="O70" i="27"/>
  <c r="Q57" i="27" l="1"/>
  <c r="P57" i="27"/>
  <c r="O57" i="27"/>
  <c r="Q38" i="27"/>
  <c r="P38" i="27"/>
  <c r="O38" i="27"/>
  <c r="Q43" i="27" l="1"/>
  <c r="P43" i="27"/>
  <c r="O43" i="27"/>
  <c r="O44" i="27"/>
  <c r="P44" i="27"/>
  <c r="Q44" i="27"/>
  <c r="Q76" i="27"/>
  <c r="P76" i="27"/>
  <c r="O76" i="27"/>
  <c r="Q75" i="27"/>
  <c r="P75" i="27"/>
  <c r="O75" i="27"/>
  <c r="Q74" i="27"/>
  <c r="P74" i="27"/>
  <c r="O74" i="27"/>
  <c r="Q73" i="27"/>
  <c r="P73" i="27"/>
  <c r="O73" i="27"/>
  <c r="Q72" i="27"/>
  <c r="P72" i="27"/>
  <c r="O72" i="27"/>
  <c r="Q71" i="27"/>
  <c r="P71" i="27"/>
  <c r="O71" i="27"/>
  <c r="Q69" i="27"/>
  <c r="P69" i="27"/>
  <c r="O69" i="27"/>
  <c r="Q68" i="27"/>
  <c r="P68" i="27"/>
  <c r="O68" i="27"/>
  <c r="Q67" i="27"/>
  <c r="P67" i="27"/>
  <c r="O67" i="27"/>
  <c r="Q66" i="27"/>
  <c r="P66" i="27"/>
  <c r="O66" i="27"/>
  <c r="Q65" i="27"/>
  <c r="P65" i="27"/>
  <c r="O65" i="27"/>
  <c r="Q64" i="27"/>
  <c r="P64" i="27"/>
  <c r="O64" i="27"/>
  <c r="Q63" i="27"/>
  <c r="P63" i="27"/>
  <c r="O63" i="27"/>
  <c r="Q60" i="27"/>
  <c r="P60" i="27"/>
  <c r="O60" i="27"/>
  <c r="Q59" i="27"/>
  <c r="P59" i="27"/>
  <c r="O59" i="27"/>
  <c r="Q58" i="27"/>
  <c r="P58" i="27"/>
  <c r="O58" i="27"/>
  <c r="Q56" i="27"/>
  <c r="P56" i="27"/>
  <c r="O56" i="27"/>
  <c r="Q55" i="27"/>
  <c r="P55" i="27"/>
  <c r="O55" i="27"/>
  <c r="Q54" i="27"/>
  <c r="P54" i="27"/>
  <c r="O54" i="27"/>
  <c r="Q53" i="27"/>
  <c r="P53" i="27"/>
  <c r="O53" i="27"/>
  <c r="Q52" i="27"/>
  <c r="P52" i="27"/>
  <c r="O52" i="27"/>
  <c r="Q51" i="27"/>
  <c r="P51" i="27"/>
  <c r="O51" i="27"/>
  <c r="Q50" i="27"/>
  <c r="P50" i="27"/>
  <c r="O50" i="27"/>
  <c r="Q49" i="27"/>
  <c r="P49" i="27"/>
  <c r="O49" i="27"/>
  <c r="Q48" i="27"/>
  <c r="P48" i="27"/>
  <c r="O48" i="27"/>
  <c r="Q47" i="27"/>
  <c r="P47" i="27"/>
  <c r="O47" i="27"/>
  <c r="Q46" i="27"/>
  <c r="P46" i="27"/>
  <c r="O46" i="27"/>
  <c r="Q45" i="27"/>
  <c r="P45" i="27"/>
  <c r="O45" i="27"/>
  <c r="Q42" i="27"/>
  <c r="P42" i="27"/>
  <c r="O42" i="27"/>
  <c r="Q41" i="27"/>
  <c r="P41" i="27"/>
  <c r="O41" i="27"/>
  <c r="Q40" i="27"/>
  <c r="P40" i="27"/>
  <c r="O40" i="27"/>
  <c r="Q39" i="27"/>
  <c r="P39" i="27"/>
  <c r="O39" i="27"/>
  <c r="Q37" i="27"/>
  <c r="P37" i="27"/>
  <c r="O37" i="27"/>
  <c r="Q36" i="27"/>
  <c r="P36" i="27"/>
  <c r="O36" i="27"/>
  <c r="Q35" i="27"/>
  <c r="P35" i="27"/>
  <c r="O35" i="27"/>
  <c r="Q34" i="27"/>
  <c r="P34" i="27"/>
  <c r="O34" i="27"/>
  <c r="Q33" i="27"/>
  <c r="P33" i="27"/>
  <c r="O33" i="27"/>
  <c r="Q32" i="27"/>
  <c r="P32" i="27"/>
  <c r="O32" i="27"/>
  <c r="Q31" i="27"/>
  <c r="P31" i="27"/>
  <c r="O31" i="27"/>
  <c r="Q30" i="27"/>
  <c r="P30" i="27"/>
  <c r="O30" i="27"/>
  <c r="Q29" i="27"/>
  <c r="P29" i="27"/>
  <c r="O29" i="27"/>
  <c r="Q28" i="27"/>
  <c r="P28" i="27"/>
  <c r="O28" i="27"/>
  <c r="Q27" i="27"/>
  <c r="P27" i="27"/>
  <c r="O27" i="27"/>
  <c r="Q26" i="27"/>
  <c r="P26" i="27"/>
  <c r="O26" i="27"/>
  <c r="Q25" i="27"/>
  <c r="P25" i="27"/>
  <c r="O25" i="27"/>
  <c r="Q24" i="27"/>
  <c r="P24" i="27"/>
  <c r="O24" i="27"/>
  <c r="Q23" i="27"/>
  <c r="P23" i="27"/>
  <c r="O23" i="27"/>
  <c r="Q22" i="27"/>
  <c r="P22" i="27"/>
  <c r="O22" i="27"/>
  <c r="Q21" i="27"/>
  <c r="P21" i="27"/>
  <c r="O21" i="27"/>
  <c r="Q20" i="27"/>
  <c r="P20" i="27"/>
  <c r="O20" i="27"/>
  <c r="Q19" i="27"/>
  <c r="P19" i="27"/>
  <c r="O19" i="27"/>
  <c r="Q18" i="27"/>
  <c r="P18" i="27"/>
  <c r="O18" i="27"/>
  <c r="Q17" i="27"/>
  <c r="P17" i="27"/>
  <c r="O17" i="27"/>
  <c r="Q16" i="27"/>
  <c r="P16" i="27"/>
  <c r="O16" i="27"/>
  <c r="Q15" i="27"/>
  <c r="P15" i="27"/>
  <c r="O15" i="27"/>
  <c r="Q14" i="27"/>
  <c r="P14" i="27"/>
  <c r="O14" i="27"/>
  <c r="Q13" i="27"/>
  <c r="P13" i="27"/>
  <c r="O13" i="27"/>
  <c r="Q12" i="27"/>
  <c r="P12" i="27"/>
  <c r="O12" i="27"/>
  <c r="Q11" i="27"/>
  <c r="P11" i="27"/>
  <c r="O11" i="27"/>
  <c r="Q10" i="27"/>
  <c r="P10" i="27"/>
  <c r="O10" i="27"/>
  <c r="Q9" i="27"/>
  <c r="P9" i="27"/>
  <c r="O9" i="27"/>
  <c r="Q8" i="27"/>
  <c r="P8" i="27"/>
  <c r="O8" i="27"/>
  <c r="Q7" i="27"/>
  <c r="P7" i="27"/>
  <c r="O7" i="27"/>
  <c r="Q6" i="27"/>
  <c r="P6" i="27"/>
  <c r="O6" i="27"/>
  <c r="Q5" i="27"/>
  <c r="P5" i="27"/>
  <c r="O5" i="27"/>
  <c r="Q4" i="27"/>
  <c r="P4" i="27"/>
  <c r="O4" i="27"/>
  <c r="Q3" i="27"/>
  <c r="P3" i="27"/>
  <c r="O3" i="27"/>
  <c r="Q2" i="27"/>
  <c r="P2" i="27"/>
  <c r="O2" i="27"/>
  <c r="Q105" i="26"/>
  <c r="P105" i="26"/>
  <c r="O105" i="26"/>
  <c r="Q80" i="26"/>
  <c r="P80" i="26"/>
  <c r="O80" i="26"/>
  <c r="Q74" i="26"/>
  <c r="P74" i="26"/>
  <c r="O74" i="26"/>
  <c r="Q123" i="26" l="1"/>
  <c r="P123" i="26"/>
  <c r="O123" i="26"/>
  <c r="Q122" i="26"/>
  <c r="P122" i="26"/>
  <c r="O122" i="26"/>
  <c r="Q121" i="26"/>
  <c r="P121" i="26"/>
  <c r="O121" i="26"/>
  <c r="Q120" i="26"/>
  <c r="P120" i="26"/>
  <c r="O120" i="26"/>
  <c r="Q119" i="26"/>
  <c r="P119" i="26"/>
  <c r="O119" i="26"/>
  <c r="Q118" i="26"/>
  <c r="P118" i="26"/>
  <c r="O118" i="26"/>
  <c r="Q115" i="26"/>
  <c r="P115" i="26"/>
  <c r="O115" i="26"/>
  <c r="Q114" i="26"/>
  <c r="P114" i="26"/>
  <c r="O114" i="26"/>
  <c r="Q113" i="26"/>
  <c r="P113" i="26"/>
  <c r="O113" i="26"/>
  <c r="Q112" i="26"/>
  <c r="P112" i="26"/>
  <c r="O112" i="26"/>
  <c r="Q111" i="26"/>
  <c r="P111" i="26"/>
  <c r="O111" i="26"/>
  <c r="Q110" i="26"/>
  <c r="P110" i="26"/>
  <c r="O110" i="26"/>
  <c r="Q109" i="26"/>
  <c r="P109" i="26"/>
  <c r="O109" i="26"/>
  <c r="Q108" i="26"/>
  <c r="P108" i="26"/>
  <c r="O108" i="26"/>
  <c r="Q107" i="26"/>
  <c r="P107" i="26"/>
  <c r="O107" i="26"/>
  <c r="Q106" i="26"/>
  <c r="P106" i="26"/>
  <c r="O106" i="26"/>
  <c r="Q104" i="26"/>
  <c r="P104" i="26"/>
  <c r="O104" i="26"/>
  <c r="Q103" i="26"/>
  <c r="P103" i="26"/>
  <c r="O103" i="26"/>
  <c r="Q102" i="26"/>
  <c r="P102" i="26"/>
  <c r="O102" i="26"/>
  <c r="Q101" i="26"/>
  <c r="P101" i="26"/>
  <c r="O101" i="26"/>
  <c r="Q100" i="26"/>
  <c r="P100" i="26"/>
  <c r="O100" i="26"/>
  <c r="Q99" i="26"/>
  <c r="P99" i="26"/>
  <c r="O99" i="26"/>
  <c r="Q98" i="26"/>
  <c r="P98" i="26"/>
  <c r="O98" i="26"/>
  <c r="Q97" i="26"/>
  <c r="P97" i="26"/>
  <c r="O97" i="26"/>
  <c r="Q96" i="26"/>
  <c r="P96" i="26"/>
  <c r="O96" i="26"/>
  <c r="Q95" i="26"/>
  <c r="P95" i="26"/>
  <c r="O95" i="26"/>
  <c r="Q94" i="26"/>
  <c r="P94" i="26"/>
  <c r="O94" i="26"/>
  <c r="Q93" i="26"/>
  <c r="P93" i="26"/>
  <c r="O93" i="26"/>
  <c r="Q92" i="26"/>
  <c r="P92" i="26"/>
  <c r="O92" i="26"/>
  <c r="Q91" i="26"/>
  <c r="P91" i="26"/>
  <c r="O91" i="26"/>
  <c r="Q90" i="26"/>
  <c r="P90" i="26"/>
  <c r="O90" i="26"/>
  <c r="Q89" i="26"/>
  <c r="P89" i="26"/>
  <c r="O89" i="26"/>
  <c r="Q88" i="26"/>
  <c r="P88" i="26"/>
  <c r="O88" i="26"/>
  <c r="Q87" i="26"/>
  <c r="P87" i="26"/>
  <c r="O87" i="26"/>
  <c r="Q86" i="26"/>
  <c r="P86" i="26"/>
  <c r="O86" i="26"/>
  <c r="Q85" i="26"/>
  <c r="P85" i="26"/>
  <c r="O85" i="26"/>
  <c r="Q84" i="26"/>
  <c r="P84" i="26"/>
  <c r="O84" i="26"/>
  <c r="Q83" i="26"/>
  <c r="P83" i="26"/>
  <c r="O83" i="26"/>
  <c r="Q82" i="26"/>
  <c r="P82" i="26"/>
  <c r="O82" i="26"/>
  <c r="Q81" i="26"/>
  <c r="P81" i="26"/>
  <c r="O81" i="26"/>
  <c r="Q79" i="26"/>
  <c r="P79" i="26"/>
  <c r="O79" i="26"/>
  <c r="Q77" i="26"/>
  <c r="P77" i="26"/>
  <c r="O77" i="26"/>
  <c r="Q76" i="26"/>
  <c r="P76" i="26"/>
  <c r="O76" i="26"/>
  <c r="Q75" i="26"/>
  <c r="P75" i="26"/>
  <c r="O75" i="26"/>
  <c r="Q73" i="26"/>
  <c r="P73" i="26"/>
  <c r="O73" i="26"/>
  <c r="Q72" i="26"/>
  <c r="P72" i="26"/>
  <c r="O72" i="26"/>
  <c r="Q71" i="26"/>
  <c r="P71" i="26"/>
  <c r="O71" i="26"/>
  <c r="Q70" i="26"/>
  <c r="P70" i="26"/>
  <c r="O70" i="26"/>
  <c r="Q69" i="26"/>
  <c r="P69" i="26"/>
  <c r="O69" i="26"/>
  <c r="Q68" i="26"/>
  <c r="P68" i="26"/>
  <c r="O68" i="26"/>
  <c r="Q67" i="26"/>
  <c r="P67" i="26"/>
  <c r="O67" i="26"/>
  <c r="Q66" i="26"/>
  <c r="P66" i="26"/>
  <c r="O66" i="26"/>
  <c r="Q65" i="26"/>
  <c r="P65" i="26"/>
  <c r="O65" i="26"/>
  <c r="Q64" i="26"/>
  <c r="P64" i="26"/>
  <c r="O64" i="26"/>
  <c r="Q63" i="26"/>
  <c r="P63" i="26"/>
  <c r="O63" i="26"/>
  <c r="Q62" i="26"/>
  <c r="P62" i="26"/>
  <c r="O62" i="26"/>
  <c r="Q61" i="26"/>
  <c r="P61" i="26"/>
  <c r="O61" i="26"/>
  <c r="Q60" i="26"/>
  <c r="P60" i="26"/>
  <c r="O60" i="26"/>
  <c r="Q59" i="26"/>
  <c r="P59" i="26"/>
  <c r="O59" i="26"/>
  <c r="Q58" i="26"/>
  <c r="P58" i="26"/>
  <c r="O58" i="26"/>
  <c r="Q57" i="26"/>
  <c r="P57" i="26"/>
  <c r="O57" i="26"/>
  <c r="Q55" i="26"/>
  <c r="P55" i="26"/>
  <c r="O55" i="26"/>
  <c r="Q53" i="26"/>
  <c r="P53" i="26"/>
  <c r="O53" i="26"/>
  <c r="Q52" i="26"/>
  <c r="P52" i="26"/>
  <c r="O52" i="26"/>
  <c r="Q51" i="26"/>
  <c r="P51" i="26"/>
  <c r="O51" i="26"/>
  <c r="Q50" i="26"/>
  <c r="P50" i="26"/>
  <c r="O50" i="26"/>
  <c r="Q49" i="26"/>
  <c r="P49" i="26"/>
  <c r="O49" i="26"/>
  <c r="Q47" i="26"/>
  <c r="P47" i="26"/>
  <c r="O47" i="26"/>
  <c r="Q46" i="26"/>
  <c r="P46" i="26"/>
  <c r="O46" i="26"/>
  <c r="Q45" i="26"/>
  <c r="P45" i="26"/>
  <c r="O45" i="26"/>
  <c r="Q44" i="26"/>
  <c r="P44" i="26"/>
  <c r="O44" i="26"/>
  <c r="Q43" i="26"/>
  <c r="P43" i="26"/>
  <c r="O43" i="26"/>
  <c r="Q42" i="26"/>
  <c r="P42" i="26"/>
  <c r="O42" i="26"/>
  <c r="Q41" i="26"/>
  <c r="P41" i="26"/>
  <c r="O41" i="26"/>
  <c r="Q40" i="26"/>
  <c r="P40" i="26"/>
  <c r="O40" i="26"/>
  <c r="Q39" i="26"/>
  <c r="P39" i="26"/>
  <c r="O39" i="26"/>
  <c r="Q38" i="26"/>
  <c r="P38" i="26"/>
  <c r="O38" i="26"/>
  <c r="Q37" i="26"/>
  <c r="P37" i="26"/>
  <c r="O37" i="26"/>
  <c r="Q36" i="26"/>
  <c r="P36" i="26"/>
  <c r="O36" i="26"/>
  <c r="Q35" i="26"/>
  <c r="P35" i="26"/>
  <c r="O35" i="26"/>
  <c r="Q34" i="26"/>
  <c r="P34" i="26"/>
  <c r="O34" i="26"/>
  <c r="Q33" i="26"/>
  <c r="P33" i="26"/>
  <c r="O33" i="26"/>
  <c r="Q32" i="26"/>
  <c r="P32" i="26"/>
  <c r="O32" i="26"/>
  <c r="Q31" i="26"/>
  <c r="P31" i="26"/>
  <c r="O31" i="26"/>
  <c r="Q30" i="26"/>
  <c r="P30" i="26"/>
  <c r="O30" i="26"/>
  <c r="Q29" i="26"/>
  <c r="P29" i="26"/>
  <c r="O29" i="26"/>
  <c r="Q28" i="26"/>
  <c r="P28" i="26"/>
  <c r="O28" i="26"/>
  <c r="Q27" i="26"/>
  <c r="P27" i="26"/>
  <c r="O27" i="26"/>
  <c r="Q26" i="26"/>
  <c r="P26" i="26"/>
  <c r="O26" i="26"/>
  <c r="Q25" i="26"/>
  <c r="P25" i="26"/>
  <c r="O25" i="26"/>
  <c r="Q24" i="26"/>
  <c r="P24" i="26"/>
  <c r="O24" i="26"/>
  <c r="Q23" i="26"/>
  <c r="P23" i="26"/>
  <c r="O23" i="26"/>
  <c r="Q22" i="26"/>
  <c r="P22" i="26"/>
  <c r="O22" i="26"/>
  <c r="Q21" i="26"/>
  <c r="P21" i="26"/>
  <c r="O21" i="26"/>
  <c r="Q20" i="26"/>
  <c r="P20" i="26"/>
  <c r="O20" i="26"/>
  <c r="Q19" i="26"/>
  <c r="P19" i="26"/>
  <c r="O19" i="26"/>
  <c r="Q18" i="26"/>
  <c r="P18" i="26"/>
  <c r="O18" i="26"/>
  <c r="Q17" i="26"/>
  <c r="P17" i="26"/>
  <c r="O17" i="26"/>
  <c r="Q16" i="26"/>
  <c r="P16" i="26"/>
  <c r="O16" i="26"/>
  <c r="Q15" i="26"/>
  <c r="P15" i="26"/>
  <c r="O15" i="26"/>
  <c r="Q14" i="26"/>
  <c r="P14" i="26"/>
  <c r="O14" i="26"/>
  <c r="Q13" i="26"/>
  <c r="P13" i="26"/>
  <c r="O13" i="26"/>
  <c r="Q12" i="26"/>
  <c r="P12" i="26"/>
  <c r="O12" i="26"/>
  <c r="Q11" i="26"/>
  <c r="P11" i="26"/>
  <c r="O11" i="26"/>
  <c r="Q10" i="26"/>
  <c r="P10" i="26"/>
  <c r="O10" i="26"/>
  <c r="Q9" i="26"/>
  <c r="P9" i="26"/>
  <c r="O9" i="26"/>
  <c r="Q8" i="26"/>
  <c r="P8" i="26"/>
  <c r="O8" i="26"/>
  <c r="Q7" i="26"/>
  <c r="P7" i="26"/>
  <c r="O7" i="26"/>
  <c r="Q6" i="26"/>
  <c r="P6" i="26"/>
  <c r="O6" i="26"/>
  <c r="Q5" i="26"/>
  <c r="P5" i="26"/>
  <c r="O5" i="26"/>
  <c r="Q4" i="26"/>
  <c r="P4" i="26"/>
  <c r="O4" i="26"/>
  <c r="Q3" i="26"/>
  <c r="P3" i="26"/>
  <c r="O3" i="26"/>
  <c r="Q2" i="26"/>
  <c r="P2" i="26"/>
  <c r="O2" i="26"/>
  <c r="Q110" i="24" l="1"/>
  <c r="P110" i="24"/>
  <c r="O110" i="24"/>
  <c r="Q103" i="24"/>
  <c r="P103" i="24"/>
  <c r="O103" i="24"/>
  <c r="Q108" i="24"/>
  <c r="P108" i="24"/>
  <c r="O108" i="24"/>
  <c r="Q101" i="24"/>
  <c r="P101" i="24"/>
  <c r="O101" i="24"/>
  <c r="Q52" i="24" l="1"/>
  <c r="P52" i="24"/>
  <c r="O52" i="24"/>
  <c r="Q51" i="24"/>
  <c r="P51" i="24"/>
  <c r="O51" i="24"/>
  <c r="O53" i="24"/>
  <c r="P53" i="24"/>
  <c r="Q53" i="24"/>
  <c r="O54" i="24"/>
  <c r="P54" i="24"/>
  <c r="Q54" i="24"/>
  <c r="Q32" i="24"/>
  <c r="P32" i="24"/>
  <c r="O32" i="24"/>
  <c r="O131" i="24" l="1"/>
  <c r="Q19" i="24" l="1"/>
  <c r="P19" i="24"/>
  <c r="O19" i="24"/>
  <c r="O20" i="24"/>
  <c r="P20" i="24"/>
  <c r="Q20" i="24"/>
  <c r="Q131" i="24" l="1"/>
  <c r="P131" i="24"/>
  <c r="Q130" i="24"/>
  <c r="P130" i="24"/>
  <c r="O130" i="24"/>
  <c r="Q129" i="24"/>
  <c r="P129" i="24"/>
  <c r="O129" i="24"/>
  <c r="Q128" i="24"/>
  <c r="P128" i="24"/>
  <c r="O128" i="24"/>
  <c r="Q127" i="24"/>
  <c r="P127" i="24"/>
  <c r="O127" i="24"/>
  <c r="Q126" i="24"/>
  <c r="P126" i="24"/>
  <c r="O126" i="24"/>
  <c r="Q125" i="24"/>
  <c r="P125" i="24"/>
  <c r="O125" i="24"/>
  <c r="Q124" i="24"/>
  <c r="P124" i="24"/>
  <c r="O124" i="24"/>
  <c r="Q123" i="24"/>
  <c r="P123" i="24"/>
  <c r="O123" i="24"/>
  <c r="Q122" i="24"/>
  <c r="P122" i="24"/>
  <c r="O122" i="24"/>
  <c r="Q121" i="24"/>
  <c r="P121" i="24"/>
  <c r="O121" i="24"/>
  <c r="Q120" i="24"/>
  <c r="P120" i="24"/>
  <c r="O120" i="24"/>
  <c r="Q119" i="24"/>
  <c r="P119" i="24"/>
  <c r="O119" i="24"/>
  <c r="Q118" i="24"/>
  <c r="P118" i="24"/>
  <c r="O118" i="24"/>
  <c r="Q117" i="24"/>
  <c r="P117" i="24"/>
  <c r="O117" i="24"/>
  <c r="Q116" i="24"/>
  <c r="P116" i="24"/>
  <c r="O116" i="24"/>
  <c r="Q115" i="24"/>
  <c r="P115" i="24"/>
  <c r="O115" i="24"/>
  <c r="Q114" i="24"/>
  <c r="P114" i="24"/>
  <c r="O114" i="24"/>
  <c r="Q113" i="24"/>
  <c r="P113" i="24"/>
  <c r="O113" i="24"/>
  <c r="Q112" i="24"/>
  <c r="P112" i="24"/>
  <c r="O112" i="24"/>
  <c r="Q111" i="24"/>
  <c r="P111" i="24"/>
  <c r="O111" i="24"/>
  <c r="Q109" i="24"/>
  <c r="P109" i="24"/>
  <c r="O109" i="24"/>
  <c r="Q105" i="24"/>
  <c r="P105" i="24"/>
  <c r="O105" i="24"/>
  <c r="Q104" i="24"/>
  <c r="P104" i="24"/>
  <c r="O104" i="24"/>
  <c r="Q102" i="24"/>
  <c r="P102" i="24"/>
  <c r="O102" i="24"/>
  <c r="Q100" i="24"/>
  <c r="P100" i="24"/>
  <c r="O100" i="24"/>
  <c r="Q99" i="24"/>
  <c r="P99" i="24"/>
  <c r="O99" i="24"/>
  <c r="Q98" i="24"/>
  <c r="P98" i="24"/>
  <c r="O98" i="24"/>
  <c r="Q97" i="24"/>
  <c r="P97" i="24"/>
  <c r="O97" i="24"/>
  <c r="Q96" i="24"/>
  <c r="P96" i="24"/>
  <c r="O96" i="24"/>
  <c r="Q95" i="24"/>
  <c r="P95" i="24"/>
  <c r="O95" i="24"/>
  <c r="Q94" i="24"/>
  <c r="P94" i="24"/>
  <c r="O94" i="24"/>
  <c r="Q93" i="24"/>
  <c r="P93" i="24"/>
  <c r="O93" i="24"/>
  <c r="Q92" i="24"/>
  <c r="P92" i="24"/>
  <c r="O92" i="24"/>
  <c r="Q91" i="24"/>
  <c r="P91" i="24"/>
  <c r="O91" i="24"/>
  <c r="Q90" i="24"/>
  <c r="P90" i="24"/>
  <c r="O90" i="24"/>
  <c r="Q89" i="24"/>
  <c r="P89" i="24"/>
  <c r="O89" i="24"/>
  <c r="Q88" i="24"/>
  <c r="P88" i="24"/>
  <c r="O88" i="24"/>
  <c r="Q87" i="24"/>
  <c r="P87" i="24"/>
  <c r="O87" i="24"/>
  <c r="Q86" i="24"/>
  <c r="P86" i="24"/>
  <c r="O86" i="24"/>
  <c r="Q85" i="24"/>
  <c r="P85" i="24"/>
  <c r="O85" i="24"/>
  <c r="Q84" i="24"/>
  <c r="P84" i="24"/>
  <c r="O84" i="24"/>
  <c r="Q83" i="24"/>
  <c r="P83" i="24"/>
  <c r="O83" i="24"/>
  <c r="Q82" i="24"/>
  <c r="P82" i="24"/>
  <c r="O82" i="24"/>
  <c r="Q81" i="24"/>
  <c r="P81" i="24"/>
  <c r="O81" i="24"/>
  <c r="Q80" i="24"/>
  <c r="P80" i="24"/>
  <c r="O80" i="24"/>
  <c r="Q79" i="24"/>
  <c r="P79" i="24"/>
  <c r="O79" i="24"/>
  <c r="Q78" i="24"/>
  <c r="P78" i="24"/>
  <c r="O78" i="24"/>
  <c r="Q77" i="24"/>
  <c r="P77" i="24"/>
  <c r="O77" i="24"/>
  <c r="Q76" i="24"/>
  <c r="P76" i="24"/>
  <c r="O76" i="24"/>
  <c r="Q75" i="24"/>
  <c r="P75" i="24"/>
  <c r="O75" i="24"/>
  <c r="Q74" i="24"/>
  <c r="P74" i="24"/>
  <c r="O74" i="24"/>
  <c r="Q73" i="24"/>
  <c r="P73" i="24"/>
  <c r="O73" i="24"/>
  <c r="Q72" i="24"/>
  <c r="P72" i="24"/>
  <c r="O72" i="24"/>
  <c r="Q69" i="24"/>
  <c r="P69" i="24"/>
  <c r="O69" i="24"/>
  <c r="Q68" i="24"/>
  <c r="P68" i="24"/>
  <c r="O68" i="24"/>
  <c r="Q67" i="24"/>
  <c r="P67" i="24"/>
  <c r="O67" i="24"/>
  <c r="Q66" i="24"/>
  <c r="P66" i="24"/>
  <c r="O66" i="24"/>
  <c r="Q65" i="24"/>
  <c r="P65" i="24"/>
  <c r="O65" i="24"/>
  <c r="Q64" i="24"/>
  <c r="P64" i="24"/>
  <c r="O64" i="24"/>
  <c r="Q70" i="24"/>
  <c r="P70" i="24"/>
  <c r="O70" i="24"/>
  <c r="Q63" i="24"/>
  <c r="P63" i="24"/>
  <c r="O63" i="24"/>
  <c r="Q62" i="24"/>
  <c r="P62" i="24"/>
  <c r="O62" i="24"/>
  <c r="Q61" i="24"/>
  <c r="P61" i="24"/>
  <c r="O61" i="24"/>
  <c r="Q60" i="24"/>
  <c r="P60" i="24"/>
  <c r="O60" i="24"/>
  <c r="Q59" i="24"/>
  <c r="P59" i="24"/>
  <c r="O59" i="24"/>
  <c r="Q58" i="24"/>
  <c r="P58" i="24"/>
  <c r="O58" i="24"/>
  <c r="Q57" i="24"/>
  <c r="P57" i="24"/>
  <c r="O57" i="24"/>
  <c r="Q56" i="24"/>
  <c r="P56" i="24"/>
  <c r="O56" i="24"/>
  <c r="Q55" i="24"/>
  <c r="P55" i="24"/>
  <c r="O55" i="24"/>
  <c r="Q50" i="24"/>
  <c r="P50" i="24"/>
  <c r="O50" i="24"/>
  <c r="Q49" i="24"/>
  <c r="P49" i="24"/>
  <c r="O49" i="24"/>
  <c r="Q48" i="24"/>
  <c r="P48" i="24"/>
  <c r="O48" i="24"/>
  <c r="Q47" i="24"/>
  <c r="P47" i="24"/>
  <c r="O47" i="24"/>
  <c r="Q46" i="24"/>
  <c r="P46" i="24"/>
  <c r="O46" i="24"/>
  <c r="Q45" i="24"/>
  <c r="P45" i="24"/>
  <c r="O45" i="24"/>
  <c r="Q44" i="24"/>
  <c r="P44" i="24"/>
  <c r="O44" i="24"/>
  <c r="Q43" i="24"/>
  <c r="P43" i="24"/>
  <c r="O43" i="24"/>
  <c r="Q42" i="24"/>
  <c r="P42" i="24"/>
  <c r="O42" i="24"/>
  <c r="Q41" i="24"/>
  <c r="P41" i="24"/>
  <c r="O41" i="24"/>
  <c r="Q40" i="24"/>
  <c r="P40" i="24"/>
  <c r="O40" i="24"/>
  <c r="Q39" i="24"/>
  <c r="P39" i="24"/>
  <c r="O39" i="24"/>
  <c r="Q38" i="24"/>
  <c r="P38" i="24"/>
  <c r="O38" i="24"/>
  <c r="Q37" i="24"/>
  <c r="P37" i="24"/>
  <c r="O37" i="24"/>
  <c r="Q36" i="24"/>
  <c r="P36" i="24"/>
  <c r="O36" i="24"/>
  <c r="Q35" i="24"/>
  <c r="P35" i="24"/>
  <c r="O35" i="24"/>
  <c r="Q34" i="24"/>
  <c r="P34" i="24"/>
  <c r="O34" i="24"/>
  <c r="Q33" i="24"/>
  <c r="P33" i="24"/>
  <c r="O33" i="24"/>
  <c r="Q31" i="24"/>
  <c r="P31" i="24"/>
  <c r="O31" i="24"/>
  <c r="Q30" i="24"/>
  <c r="P30" i="24"/>
  <c r="O30" i="24"/>
  <c r="Q29" i="24"/>
  <c r="P29" i="24"/>
  <c r="O29" i="24"/>
  <c r="Q28" i="24"/>
  <c r="P28" i="24"/>
  <c r="O28" i="24"/>
  <c r="Q27" i="24"/>
  <c r="P27" i="24"/>
  <c r="O27" i="24"/>
  <c r="Q26" i="24"/>
  <c r="P26" i="24"/>
  <c r="O26" i="24"/>
  <c r="Q25" i="24"/>
  <c r="P25" i="24"/>
  <c r="O25" i="24"/>
  <c r="Q24" i="24"/>
  <c r="P24" i="24"/>
  <c r="O24" i="24"/>
  <c r="Q23" i="24"/>
  <c r="P23" i="24"/>
  <c r="O23" i="24"/>
  <c r="Q22" i="24"/>
  <c r="P22" i="24"/>
  <c r="O22" i="24"/>
  <c r="Q21" i="24"/>
  <c r="P21" i="24"/>
  <c r="O21" i="24"/>
  <c r="Q18" i="24"/>
  <c r="P18" i="24"/>
  <c r="O18" i="24"/>
  <c r="Q17" i="24"/>
  <c r="P17" i="24"/>
  <c r="O17" i="24"/>
  <c r="Q16" i="24"/>
  <c r="P16" i="24"/>
  <c r="O16" i="24"/>
  <c r="Q15" i="24"/>
  <c r="P15" i="24"/>
  <c r="O15" i="24"/>
  <c r="Q14" i="24"/>
  <c r="P14" i="24"/>
  <c r="O14" i="24"/>
  <c r="Q12" i="24"/>
  <c r="P12" i="24"/>
  <c r="O12" i="24"/>
  <c r="Q11" i="24"/>
  <c r="P11" i="24"/>
  <c r="O11" i="24"/>
  <c r="Q10" i="24"/>
  <c r="P10" i="24"/>
  <c r="O10" i="24"/>
  <c r="Q9" i="24"/>
  <c r="P9" i="24"/>
  <c r="O9" i="24"/>
  <c r="Q8" i="24"/>
  <c r="P8" i="24"/>
  <c r="O8" i="24"/>
  <c r="Q7" i="24"/>
  <c r="P7" i="24"/>
  <c r="O7" i="24"/>
  <c r="Q6" i="24"/>
  <c r="P6" i="24"/>
  <c r="O6" i="24"/>
  <c r="Q5" i="24"/>
  <c r="P5" i="24"/>
  <c r="O5" i="24"/>
  <c r="Q4" i="24"/>
  <c r="P4" i="24"/>
  <c r="O4" i="24"/>
  <c r="Q3" i="24"/>
  <c r="P3" i="24"/>
  <c r="O3" i="24"/>
  <c r="Q2" i="24"/>
  <c r="P2" i="24"/>
  <c r="O2" i="24"/>
  <c r="O13" i="23" l="1"/>
  <c r="P13" i="23"/>
  <c r="Q13" i="23"/>
  <c r="O14" i="23"/>
  <c r="P14" i="23"/>
  <c r="Q14" i="23"/>
  <c r="O17" i="23"/>
  <c r="P17" i="23"/>
  <c r="Q17" i="23"/>
  <c r="O18" i="23"/>
  <c r="P18" i="23"/>
  <c r="Q18" i="23"/>
  <c r="O19" i="23"/>
  <c r="P19" i="23"/>
  <c r="Q19" i="23"/>
  <c r="O20" i="23"/>
  <c r="P20" i="23"/>
  <c r="Q20" i="23"/>
  <c r="O24" i="23" l="1"/>
  <c r="P24" i="23"/>
  <c r="Q24" i="23"/>
  <c r="O25" i="23"/>
  <c r="P25" i="23"/>
  <c r="Q25" i="23"/>
  <c r="Q26" i="23"/>
  <c r="P26" i="23"/>
  <c r="O26" i="23"/>
  <c r="Q23" i="23"/>
  <c r="P23" i="23"/>
  <c r="O23" i="23"/>
  <c r="Q22" i="23"/>
  <c r="P22" i="23"/>
  <c r="O22" i="23"/>
  <c r="Q21" i="23"/>
  <c r="P21" i="23"/>
  <c r="O21" i="23"/>
  <c r="Q12" i="23"/>
  <c r="P12" i="23"/>
  <c r="O12" i="23"/>
  <c r="Q11" i="23"/>
  <c r="P11" i="23"/>
  <c r="O11" i="23"/>
  <c r="Q10" i="23"/>
  <c r="P10" i="23"/>
  <c r="O10" i="23"/>
  <c r="Q9" i="23"/>
  <c r="P9" i="23"/>
  <c r="O9" i="23"/>
  <c r="Q8" i="23"/>
  <c r="P8" i="23"/>
  <c r="O8" i="23"/>
  <c r="Q7" i="23"/>
  <c r="P7" i="23"/>
  <c r="O7" i="23"/>
  <c r="Q6" i="23"/>
  <c r="P6" i="23"/>
  <c r="O6" i="23"/>
  <c r="Q5" i="23"/>
  <c r="P5" i="23"/>
  <c r="O5" i="23"/>
  <c r="Q4" i="23"/>
  <c r="P4" i="23"/>
  <c r="O4" i="23"/>
  <c r="Q3" i="23"/>
  <c r="P3" i="23"/>
  <c r="O3" i="23"/>
  <c r="Q96" i="22" l="1"/>
  <c r="P96" i="22"/>
  <c r="O96" i="22"/>
  <c r="Q95" i="22"/>
  <c r="P95" i="22"/>
  <c r="O95" i="22"/>
  <c r="Q94" i="22"/>
  <c r="P94" i="22"/>
  <c r="O94" i="22"/>
  <c r="Q93" i="22"/>
  <c r="P93" i="22"/>
  <c r="O93" i="22"/>
  <c r="Q92" i="22"/>
  <c r="P92" i="22"/>
  <c r="O92" i="22"/>
  <c r="Q91" i="22"/>
  <c r="P91" i="22"/>
  <c r="O91" i="22"/>
  <c r="Q90" i="22"/>
  <c r="P90" i="22"/>
  <c r="O90" i="22"/>
  <c r="Q89" i="22"/>
  <c r="P89" i="22"/>
  <c r="O89" i="22"/>
  <c r="Q88" i="22"/>
  <c r="P88" i="22"/>
  <c r="O88" i="22"/>
  <c r="Q87" i="22"/>
  <c r="P87" i="22"/>
  <c r="O87" i="22"/>
  <c r="Q86" i="22"/>
  <c r="P86" i="22"/>
  <c r="O86" i="22"/>
  <c r="Q85" i="22"/>
  <c r="P85" i="22"/>
  <c r="O85" i="22"/>
  <c r="Q84" i="22"/>
  <c r="P84" i="22"/>
  <c r="O84" i="22"/>
  <c r="Q83" i="22"/>
  <c r="P83" i="22"/>
  <c r="O83" i="22"/>
  <c r="Q82" i="22"/>
  <c r="P82" i="22"/>
  <c r="O82" i="22"/>
  <c r="Q81" i="22"/>
  <c r="P81" i="22"/>
  <c r="O81" i="22"/>
  <c r="Q80" i="22"/>
  <c r="P80" i="22"/>
  <c r="O80" i="22"/>
  <c r="Q79" i="22"/>
  <c r="P79" i="22"/>
  <c r="O79" i="22"/>
  <c r="Q78" i="22"/>
  <c r="P78" i="22"/>
  <c r="O78" i="22"/>
  <c r="Q77" i="22"/>
  <c r="P77" i="22"/>
  <c r="O77" i="22"/>
  <c r="Q76" i="22"/>
  <c r="P76" i="22"/>
  <c r="O76" i="22"/>
  <c r="Q75" i="22"/>
  <c r="P75" i="22"/>
  <c r="O75" i="22"/>
  <c r="Q74" i="22"/>
  <c r="P74" i="22"/>
  <c r="O74" i="22"/>
  <c r="Q73" i="22"/>
  <c r="P73" i="22"/>
  <c r="O73" i="22"/>
  <c r="Q72" i="22"/>
  <c r="P72" i="22"/>
  <c r="O72" i="22"/>
  <c r="Q71" i="22"/>
  <c r="P71" i="22"/>
  <c r="O71" i="22"/>
  <c r="Q70" i="22"/>
  <c r="P70" i="22"/>
  <c r="O70" i="22"/>
  <c r="Q69" i="22"/>
  <c r="P69" i="22"/>
  <c r="O69" i="22"/>
  <c r="Q68" i="22"/>
  <c r="P68" i="22"/>
  <c r="O68" i="22"/>
  <c r="Q67" i="22"/>
  <c r="P67" i="22"/>
  <c r="O67" i="22"/>
  <c r="Q65" i="22"/>
  <c r="P65" i="22"/>
  <c r="O65" i="22"/>
  <c r="Q64" i="22"/>
  <c r="P64" i="22"/>
  <c r="O64" i="22"/>
  <c r="Q63" i="22"/>
  <c r="P63" i="22"/>
  <c r="O63" i="22"/>
  <c r="Q62" i="22"/>
  <c r="P62" i="22"/>
  <c r="O62" i="22"/>
  <c r="Q61" i="22"/>
  <c r="P61" i="22"/>
  <c r="O61" i="22"/>
  <c r="Q60" i="22"/>
  <c r="P60" i="22"/>
  <c r="O60" i="22"/>
  <c r="Q59" i="22"/>
  <c r="P59" i="22"/>
  <c r="O59" i="22"/>
  <c r="Q58" i="22"/>
  <c r="P58" i="22"/>
  <c r="O58" i="22"/>
  <c r="Q57" i="22"/>
  <c r="P57" i="22"/>
  <c r="O57" i="22"/>
  <c r="Q56" i="22"/>
  <c r="P56" i="22"/>
  <c r="O56" i="22"/>
  <c r="Q55" i="22"/>
  <c r="P55" i="22"/>
  <c r="O55" i="22"/>
  <c r="Q54" i="22"/>
  <c r="P54" i="22"/>
  <c r="O54" i="22"/>
  <c r="Q53" i="22"/>
  <c r="P53" i="22"/>
  <c r="O53" i="22"/>
  <c r="Q52" i="22"/>
  <c r="P52" i="22"/>
  <c r="O52" i="22"/>
  <c r="Q51" i="22"/>
  <c r="P51" i="22"/>
  <c r="O51" i="22"/>
  <c r="Q50" i="22"/>
  <c r="P50" i="22"/>
  <c r="O50" i="22"/>
  <c r="Q49" i="22"/>
  <c r="P49" i="22"/>
  <c r="O49" i="22"/>
  <c r="Q48" i="22"/>
  <c r="P48" i="22"/>
  <c r="O48" i="22"/>
  <c r="Q47" i="22"/>
  <c r="P47" i="22"/>
  <c r="O47" i="22"/>
  <c r="Q46" i="22"/>
  <c r="P46" i="22"/>
  <c r="O46" i="22"/>
  <c r="Q45" i="22"/>
  <c r="P45" i="22"/>
  <c r="O45" i="22"/>
  <c r="Q44" i="22"/>
  <c r="P44" i="22"/>
  <c r="O44" i="22"/>
  <c r="Q43" i="22"/>
  <c r="P43" i="22"/>
  <c r="O43" i="22"/>
  <c r="Q42" i="22"/>
  <c r="P42" i="22"/>
  <c r="O42" i="22"/>
  <c r="Q41" i="22"/>
  <c r="P41" i="22"/>
  <c r="O41" i="22"/>
  <c r="Q40" i="22"/>
  <c r="P40" i="22"/>
  <c r="O40" i="22"/>
  <c r="Q39" i="22"/>
  <c r="P39" i="22"/>
  <c r="O39" i="22"/>
  <c r="Q38" i="22"/>
  <c r="P38" i="22"/>
  <c r="O38" i="22"/>
  <c r="Q37" i="22"/>
  <c r="P37" i="22"/>
  <c r="O37" i="22"/>
  <c r="Q36" i="22"/>
  <c r="P36" i="22"/>
  <c r="O36" i="22"/>
  <c r="Q35" i="22"/>
  <c r="P35" i="22"/>
  <c r="O35" i="22"/>
  <c r="Q34" i="22"/>
  <c r="P34" i="22"/>
  <c r="O34" i="22"/>
  <c r="Q33" i="22"/>
  <c r="P33" i="22"/>
  <c r="O33" i="22"/>
  <c r="Q32" i="22"/>
  <c r="P32" i="22"/>
  <c r="O32" i="22"/>
  <c r="Q31" i="22"/>
  <c r="P31" i="22"/>
  <c r="O31" i="22"/>
  <c r="Q30" i="22"/>
  <c r="P30" i="22"/>
  <c r="O30" i="22"/>
  <c r="Q29" i="22"/>
  <c r="P29" i="22"/>
  <c r="O29" i="22"/>
  <c r="Q28" i="22"/>
  <c r="P28" i="22"/>
  <c r="O28" i="22"/>
  <c r="Q27" i="22"/>
  <c r="P27" i="22"/>
  <c r="O27" i="22"/>
  <c r="Q26" i="22"/>
  <c r="P26" i="22"/>
  <c r="O26" i="22"/>
  <c r="Q25" i="22"/>
  <c r="P25" i="22"/>
  <c r="O25" i="22"/>
  <c r="Q24" i="22"/>
  <c r="P24" i="22"/>
  <c r="O24" i="22"/>
  <c r="Q23" i="22"/>
  <c r="P23" i="22"/>
  <c r="O23" i="22"/>
  <c r="Q22" i="22"/>
  <c r="P22" i="22"/>
  <c r="O22" i="22"/>
  <c r="Q21" i="22"/>
  <c r="P21" i="22"/>
  <c r="O21" i="22"/>
  <c r="Q20" i="22"/>
  <c r="P20" i="22"/>
  <c r="O20" i="22"/>
  <c r="Q19" i="22"/>
  <c r="P19" i="22"/>
  <c r="O19" i="22"/>
  <c r="Q18" i="22"/>
  <c r="P18" i="22"/>
  <c r="O18" i="22"/>
  <c r="Q17" i="22"/>
  <c r="P17" i="22"/>
  <c r="O17" i="22"/>
  <c r="Q16" i="22"/>
  <c r="P16" i="22"/>
  <c r="O16" i="22"/>
  <c r="Q15" i="22"/>
  <c r="P15" i="22"/>
  <c r="O15" i="22"/>
  <c r="Q14" i="22"/>
  <c r="P14" i="22"/>
  <c r="O14" i="22"/>
  <c r="Q13" i="22"/>
  <c r="P13" i="22"/>
  <c r="O13" i="22"/>
  <c r="Q12" i="22"/>
  <c r="P12" i="22"/>
  <c r="O12" i="22"/>
  <c r="Q11" i="22"/>
  <c r="P11" i="22"/>
  <c r="O11" i="22"/>
  <c r="Q10" i="22"/>
  <c r="P10" i="22"/>
  <c r="O10" i="22"/>
  <c r="Q9" i="22"/>
  <c r="P9" i="22"/>
  <c r="O9" i="22"/>
  <c r="Q8" i="22"/>
  <c r="P8" i="22"/>
  <c r="O8" i="22"/>
  <c r="Q7" i="22"/>
  <c r="P7" i="22"/>
  <c r="O7" i="22"/>
  <c r="Q6" i="22"/>
  <c r="P6" i="22"/>
  <c r="O6" i="22"/>
  <c r="Q5" i="22"/>
  <c r="P5" i="22"/>
  <c r="O5" i="22"/>
  <c r="Q4" i="22"/>
  <c r="P4" i="22"/>
  <c r="O4" i="22"/>
  <c r="Q3" i="22"/>
  <c r="P3" i="22"/>
  <c r="O3" i="22"/>
  <c r="Q2" i="22"/>
  <c r="P2" i="22"/>
  <c r="O2" i="22"/>
  <c r="Q45" i="17" l="1"/>
  <c r="O45" i="17"/>
  <c r="Q44" i="17"/>
  <c r="P44" i="17"/>
  <c r="O44" i="17"/>
  <c r="Q43" i="17"/>
  <c r="P43" i="17"/>
  <c r="O43" i="17"/>
  <c r="Q42" i="17"/>
  <c r="P42" i="17"/>
  <c r="O42" i="17"/>
  <c r="Q41" i="17"/>
  <c r="P41" i="17"/>
  <c r="O41" i="17"/>
  <c r="Q40" i="17"/>
  <c r="P40" i="17"/>
  <c r="O40" i="17"/>
  <c r="Q38" i="17"/>
  <c r="P38" i="17"/>
  <c r="O38" i="17"/>
  <c r="Q37" i="17"/>
  <c r="P37" i="17"/>
  <c r="O37" i="17"/>
  <c r="Q36" i="17"/>
  <c r="P36" i="17"/>
  <c r="O36" i="17"/>
  <c r="Q35" i="17"/>
  <c r="P35" i="17"/>
  <c r="O35" i="17"/>
  <c r="Q34" i="17"/>
  <c r="P34" i="17"/>
  <c r="O34" i="17"/>
  <c r="Q33" i="17"/>
  <c r="P33" i="17"/>
  <c r="O33" i="17"/>
  <c r="Q32" i="17"/>
  <c r="P32" i="17"/>
  <c r="O32" i="17"/>
  <c r="Q31" i="17"/>
  <c r="P31" i="17"/>
  <c r="O31" i="17"/>
  <c r="Q30" i="17"/>
  <c r="P30" i="17"/>
  <c r="O30" i="17"/>
  <c r="Q29" i="17"/>
  <c r="P29" i="17"/>
  <c r="O29" i="17"/>
  <c r="Q28" i="17"/>
  <c r="P28" i="17"/>
  <c r="O28" i="17"/>
  <c r="Q27" i="17"/>
  <c r="P27" i="17"/>
  <c r="O27" i="17"/>
  <c r="Q26" i="17"/>
  <c r="P26" i="17"/>
  <c r="O26" i="17"/>
  <c r="Q25" i="17"/>
  <c r="P25" i="17"/>
  <c r="O25" i="17"/>
  <c r="Q24" i="17"/>
  <c r="P24" i="17"/>
  <c r="O24" i="17"/>
  <c r="Q23" i="17"/>
  <c r="P23" i="17"/>
  <c r="O23" i="17"/>
  <c r="Q22" i="17"/>
  <c r="P22" i="17"/>
  <c r="O22" i="17"/>
  <c r="Q21" i="17"/>
  <c r="P21" i="17"/>
  <c r="O21" i="17"/>
  <c r="Q19" i="17"/>
  <c r="P19" i="17"/>
  <c r="O19" i="17"/>
  <c r="Q18" i="17"/>
  <c r="P18" i="17"/>
  <c r="O18" i="17"/>
  <c r="Q17" i="17"/>
  <c r="P17" i="17"/>
  <c r="O17" i="17"/>
  <c r="Q16" i="17"/>
  <c r="P16" i="17"/>
  <c r="O16" i="17"/>
  <c r="Q15" i="17"/>
  <c r="P15" i="17"/>
  <c r="O15" i="17"/>
  <c r="Q14" i="17"/>
  <c r="P14" i="17"/>
  <c r="O14" i="17"/>
  <c r="Q13" i="17"/>
  <c r="P13" i="17"/>
  <c r="O13" i="17"/>
  <c r="Q12" i="17"/>
  <c r="P12" i="17"/>
  <c r="O12" i="17"/>
  <c r="Q11" i="17"/>
  <c r="P11" i="17"/>
  <c r="O11" i="17"/>
  <c r="Q10" i="17"/>
  <c r="P10" i="17"/>
  <c r="O10" i="17"/>
  <c r="Q9" i="17"/>
  <c r="P9" i="17"/>
  <c r="O9" i="17"/>
  <c r="Q8" i="17"/>
  <c r="P8" i="17"/>
  <c r="O8" i="17"/>
  <c r="Q7" i="17"/>
  <c r="P7" i="17"/>
  <c r="O7" i="17"/>
  <c r="Q6" i="17"/>
  <c r="P6" i="17"/>
  <c r="O6" i="17"/>
  <c r="Q5" i="17"/>
  <c r="P5" i="17"/>
  <c r="O5" i="17"/>
  <c r="Q4" i="17"/>
  <c r="P4" i="17"/>
  <c r="O4" i="17"/>
  <c r="Q3" i="17"/>
  <c r="P3" i="17"/>
  <c r="O3" i="17"/>
  <c r="Q2" i="17"/>
  <c r="P2" i="17"/>
  <c r="O2" i="17"/>
  <c r="Q126" i="16"/>
  <c r="P126" i="16"/>
  <c r="O126" i="16"/>
  <c r="Q125" i="16"/>
  <c r="P125" i="16"/>
  <c r="O125" i="16"/>
  <c r="Q124" i="16"/>
  <c r="P124" i="16"/>
  <c r="O124" i="16"/>
  <c r="Q123" i="16"/>
  <c r="P123" i="16"/>
  <c r="O123" i="16"/>
  <c r="Q122" i="16"/>
  <c r="P122" i="16"/>
  <c r="O122" i="16"/>
  <c r="Q121" i="16"/>
  <c r="P121" i="16"/>
  <c r="O121" i="16"/>
  <c r="Q102" i="16" l="1"/>
  <c r="P102" i="16"/>
  <c r="O102" i="16"/>
  <c r="Q60" i="16" l="1"/>
  <c r="P60" i="16"/>
  <c r="O60" i="16"/>
  <c r="Q20" i="16"/>
  <c r="P20" i="16"/>
  <c r="O20" i="16"/>
  <c r="O14" i="16"/>
  <c r="P14" i="16"/>
  <c r="Q14" i="16"/>
  <c r="Q132" i="16" l="1"/>
  <c r="P132" i="16"/>
  <c r="O132" i="16"/>
  <c r="Q131" i="16"/>
  <c r="P131" i="16"/>
  <c r="O131" i="16"/>
  <c r="Q130" i="16"/>
  <c r="P130" i="16"/>
  <c r="O130" i="16"/>
  <c r="Q129" i="16"/>
  <c r="P129" i="16"/>
  <c r="O129" i="16"/>
  <c r="Q128" i="16"/>
  <c r="P128" i="16"/>
  <c r="O128" i="16"/>
  <c r="Q127" i="16"/>
  <c r="P127" i="16"/>
  <c r="O127" i="16"/>
  <c r="Q114" i="16"/>
  <c r="P114" i="16"/>
  <c r="O114" i="16"/>
  <c r="Q113" i="16"/>
  <c r="P113" i="16"/>
  <c r="O113" i="16"/>
  <c r="Q112" i="16"/>
  <c r="P112" i="16"/>
  <c r="O112" i="16"/>
  <c r="Q111" i="16"/>
  <c r="P111" i="16"/>
  <c r="O111" i="16"/>
  <c r="Q110" i="16"/>
  <c r="P110" i="16"/>
  <c r="O110" i="16"/>
  <c r="Q109" i="16"/>
  <c r="P109" i="16"/>
  <c r="O109" i="16"/>
  <c r="Q108" i="16"/>
  <c r="P108" i="16"/>
  <c r="O108" i="16"/>
  <c r="Q107" i="16"/>
  <c r="P107" i="16"/>
  <c r="O107" i="16"/>
  <c r="Q106" i="16"/>
  <c r="P106" i="16"/>
  <c r="O106" i="16"/>
  <c r="Q105" i="16"/>
  <c r="P105" i="16"/>
  <c r="O105" i="16"/>
  <c r="Q104" i="16"/>
  <c r="P104" i="16"/>
  <c r="O104" i="16"/>
  <c r="Q103" i="16"/>
  <c r="P103" i="16"/>
  <c r="O103" i="16"/>
  <c r="Q101" i="16"/>
  <c r="P101" i="16"/>
  <c r="O101" i="16"/>
  <c r="Q100" i="16"/>
  <c r="P100" i="16"/>
  <c r="O100" i="16"/>
  <c r="Q99" i="16"/>
  <c r="P99" i="16"/>
  <c r="O99" i="16"/>
  <c r="Q98" i="16"/>
  <c r="P98" i="16"/>
  <c r="O98" i="16"/>
  <c r="Q97" i="16"/>
  <c r="P97" i="16"/>
  <c r="O97" i="16"/>
  <c r="Q96" i="16"/>
  <c r="P96" i="16"/>
  <c r="O96" i="16"/>
  <c r="Q95" i="16"/>
  <c r="P95" i="16"/>
  <c r="O95" i="16"/>
  <c r="Q94" i="16"/>
  <c r="P94" i="16"/>
  <c r="O94" i="16"/>
  <c r="Q93" i="16"/>
  <c r="P93" i="16"/>
  <c r="O93" i="16"/>
  <c r="Q92" i="16"/>
  <c r="P92" i="16"/>
  <c r="O92" i="16"/>
  <c r="Q91" i="16"/>
  <c r="P91" i="16"/>
  <c r="O91" i="16"/>
  <c r="Q90" i="16"/>
  <c r="P90" i="16"/>
  <c r="O90" i="16"/>
  <c r="Q89" i="16"/>
  <c r="P89" i="16"/>
  <c r="O89" i="16"/>
  <c r="Q88" i="16"/>
  <c r="P88" i="16"/>
  <c r="O88" i="16"/>
  <c r="Q87" i="16"/>
  <c r="P87" i="16"/>
  <c r="O87" i="16"/>
  <c r="Q86" i="16"/>
  <c r="P86" i="16"/>
  <c r="O86" i="16"/>
  <c r="Q85" i="16"/>
  <c r="P85" i="16"/>
  <c r="O85" i="16"/>
  <c r="Q84" i="16"/>
  <c r="P84" i="16"/>
  <c r="O84" i="16"/>
  <c r="Q77" i="16"/>
  <c r="P77" i="16"/>
  <c r="O77" i="16"/>
  <c r="Q83" i="16"/>
  <c r="P83" i="16"/>
  <c r="O83" i="16"/>
  <c r="Q82" i="16"/>
  <c r="P82" i="16"/>
  <c r="O82" i="16"/>
  <c r="Q81" i="16"/>
  <c r="P81" i="16"/>
  <c r="O81" i="16"/>
  <c r="Q80" i="16"/>
  <c r="P80" i="16"/>
  <c r="O80" i="16"/>
  <c r="Q79" i="16"/>
  <c r="P79" i="16"/>
  <c r="O79" i="16"/>
  <c r="Q78" i="16"/>
  <c r="P78" i="16"/>
  <c r="O78" i="16"/>
  <c r="Q76" i="16"/>
  <c r="P76" i="16"/>
  <c r="O76" i="16"/>
  <c r="Q75" i="16"/>
  <c r="P75" i="16"/>
  <c r="O75" i="16"/>
  <c r="Q74" i="16"/>
  <c r="P74" i="16"/>
  <c r="O74" i="16"/>
  <c r="Q73" i="16"/>
  <c r="P73" i="16"/>
  <c r="O73" i="16"/>
  <c r="Q72" i="16"/>
  <c r="P72" i="16"/>
  <c r="O72" i="16"/>
  <c r="Q71" i="16"/>
  <c r="P71" i="16"/>
  <c r="O71" i="16"/>
  <c r="Q70" i="16"/>
  <c r="P70" i="16"/>
  <c r="O70" i="16"/>
  <c r="Q69" i="16"/>
  <c r="P69" i="16"/>
  <c r="O69" i="16"/>
  <c r="Q68" i="16"/>
  <c r="P68" i="16"/>
  <c r="O68" i="16"/>
  <c r="Q67" i="16"/>
  <c r="P67" i="16"/>
  <c r="O67" i="16"/>
  <c r="Q64" i="16"/>
  <c r="P64" i="16"/>
  <c r="O64" i="16"/>
  <c r="Q63" i="16"/>
  <c r="P63" i="16"/>
  <c r="O63" i="16"/>
  <c r="Q62" i="16"/>
  <c r="P62" i="16"/>
  <c r="O62" i="16"/>
  <c r="Q61" i="16"/>
  <c r="P61" i="16"/>
  <c r="O61" i="16"/>
  <c r="Q59" i="16"/>
  <c r="P59" i="16"/>
  <c r="O59" i="16"/>
  <c r="Q58" i="16"/>
  <c r="P58" i="16"/>
  <c r="O58" i="16"/>
  <c r="Q57" i="16"/>
  <c r="P57" i="16"/>
  <c r="O57" i="16"/>
  <c r="Q56" i="16"/>
  <c r="P56" i="16"/>
  <c r="O56" i="16"/>
  <c r="Q55" i="16"/>
  <c r="P55" i="16"/>
  <c r="O55" i="16"/>
  <c r="Q54" i="16"/>
  <c r="P54" i="16"/>
  <c r="O54" i="16"/>
  <c r="Q52" i="16"/>
  <c r="P52" i="16"/>
  <c r="O52" i="16"/>
  <c r="Q51" i="16"/>
  <c r="P51" i="16"/>
  <c r="O51" i="16"/>
  <c r="Q50" i="16"/>
  <c r="P50" i="16"/>
  <c r="O50" i="16"/>
  <c r="Q49" i="16"/>
  <c r="P49" i="16"/>
  <c r="O49" i="16"/>
  <c r="Q48" i="16"/>
  <c r="P48" i="16"/>
  <c r="O48" i="16"/>
  <c r="Q47" i="16"/>
  <c r="P47" i="16"/>
  <c r="O47" i="16"/>
  <c r="Q46" i="16"/>
  <c r="P46" i="16"/>
  <c r="O46" i="16"/>
  <c r="Q45" i="16"/>
  <c r="P45" i="16"/>
  <c r="O45" i="16"/>
  <c r="Q44" i="16"/>
  <c r="P44" i="16"/>
  <c r="O44" i="16"/>
  <c r="Q43" i="16"/>
  <c r="P43" i="16"/>
  <c r="O43" i="16"/>
  <c r="Q42" i="16"/>
  <c r="P42" i="16"/>
  <c r="O42" i="16"/>
  <c r="Q41" i="16"/>
  <c r="P41" i="16"/>
  <c r="O41" i="16"/>
  <c r="Q39" i="16"/>
  <c r="P39" i="16"/>
  <c r="O39" i="16"/>
  <c r="Q38" i="16"/>
  <c r="P38" i="16"/>
  <c r="O38" i="16"/>
  <c r="Q37" i="16"/>
  <c r="P37" i="16"/>
  <c r="O37" i="16"/>
  <c r="Q36" i="16"/>
  <c r="P36" i="16"/>
  <c r="O36" i="16"/>
  <c r="Q35" i="16"/>
  <c r="P35" i="16"/>
  <c r="O35" i="16"/>
  <c r="Q34" i="16"/>
  <c r="P34" i="16"/>
  <c r="O34" i="16"/>
  <c r="Q32" i="16"/>
  <c r="P32" i="16"/>
  <c r="O32" i="16"/>
  <c r="Q31" i="16"/>
  <c r="P31" i="16"/>
  <c r="O31" i="16"/>
  <c r="Q30" i="16"/>
  <c r="P30" i="16"/>
  <c r="O30" i="16"/>
  <c r="Q29" i="16"/>
  <c r="P29" i="16"/>
  <c r="O29" i="16"/>
  <c r="Q28" i="16"/>
  <c r="P28" i="16"/>
  <c r="O28" i="16"/>
  <c r="Q27" i="16"/>
  <c r="P27" i="16"/>
  <c r="O27" i="16"/>
  <c r="Q26" i="16"/>
  <c r="P26" i="16"/>
  <c r="O26" i="16"/>
  <c r="Q25" i="16"/>
  <c r="P25" i="16"/>
  <c r="O25" i="16"/>
  <c r="Q24" i="16"/>
  <c r="P24" i="16"/>
  <c r="O24" i="16"/>
  <c r="Q23" i="16"/>
  <c r="P23" i="16"/>
  <c r="O23" i="16"/>
  <c r="Q22" i="16"/>
  <c r="P22" i="16"/>
  <c r="O22" i="16"/>
  <c r="Q21" i="16"/>
  <c r="P21" i="16"/>
  <c r="O21" i="16"/>
  <c r="Q19" i="16"/>
  <c r="P19" i="16"/>
  <c r="O19" i="16"/>
  <c r="Q18" i="16"/>
  <c r="P18" i="16"/>
  <c r="O18" i="16"/>
  <c r="Q17" i="16"/>
  <c r="P17" i="16"/>
  <c r="O17" i="16"/>
  <c r="Q16" i="16"/>
  <c r="P16" i="16"/>
  <c r="O16" i="16"/>
  <c r="Q15" i="16"/>
  <c r="P15" i="16"/>
  <c r="O15" i="16"/>
  <c r="Q13" i="16"/>
  <c r="P13" i="16"/>
  <c r="O13" i="16"/>
  <c r="Q12" i="16"/>
  <c r="P12" i="16"/>
  <c r="O12" i="16"/>
  <c r="Q11" i="16"/>
  <c r="P11" i="16"/>
  <c r="O11" i="16"/>
  <c r="Q10" i="16"/>
  <c r="P10" i="16"/>
  <c r="O10" i="16"/>
  <c r="Q9" i="16"/>
  <c r="P9" i="16"/>
  <c r="O9" i="16"/>
  <c r="Q8" i="16"/>
  <c r="P8" i="16"/>
  <c r="O8" i="16"/>
  <c r="Q7" i="16"/>
  <c r="P7" i="16"/>
  <c r="O7" i="16"/>
  <c r="Q6" i="16"/>
  <c r="P6" i="16"/>
  <c r="O6" i="16"/>
  <c r="Q5" i="16"/>
  <c r="P5" i="16"/>
  <c r="O5" i="16"/>
  <c r="Q4" i="16"/>
  <c r="P4" i="16"/>
  <c r="O4" i="16"/>
  <c r="Q3" i="16"/>
  <c r="P3" i="16"/>
  <c r="O3" i="16"/>
  <c r="Q2" i="16"/>
  <c r="P2" i="16"/>
  <c r="O2" i="16"/>
  <c r="Q75" i="15" l="1"/>
  <c r="P75" i="15"/>
  <c r="O75" i="15"/>
  <c r="O76" i="15"/>
  <c r="P76" i="15"/>
  <c r="Q76" i="15"/>
  <c r="Q87" i="15" l="1"/>
  <c r="P87" i="15"/>
  <c r="O87" i="15"/>
  <c r="Q86" i="15"/>
  <c r="P86" i="15"/>
  <c r="O86" i="15"/>
  <c r="Q99" i="15" l="1"/>
  <c r="P99" i="15"/>
  <c r="O99" i="15"/>
  <c r="Q98" i="15"/>
  <c r="P98" i="15"/>
  <c r="O98" i="15"/>
  <c r="Q97" i="15"/>
  <c r="P97" i="15"/>
  <c r="O97" i="15"/>
  <c r="Q96" i="15"/>
  <c r="P96" i="15"/>
  <c r="O96" i="15"/>
  <c r="Q95" i="15"/>
  <c r="P95" i="15"/>
  <c r="O95" i="15"/>
  <c r="Q94" i="15"/>
  <c r="P94" i="15"/>
  <c r="O94" i="15"/>
  <c r="Q93" i="15"/>
  <c r="P93" i="15"/>
  <c r="O93" i="15"/>
  <c r="Q92" i="15"/>
  <c r="P92" i="15"/>
  <c r="O92" i="15"/>
  <c r="Q91" i="15"/>
  <c r="P91" i="15"/>
  <c r="O91" i="15"/>
  <c r="Q90" i="15"/>
  <c r="P90" i="15"/>
  <c r="O90" i="15"/>
  <c r="Q89" i="15"/>
  <c r="P89" i="15"/>
  <c r="O89" i="15"/>
  <c r="Q88" i="15"/>
  <c r="P88" i="15"/>
  <c r="O88" i="15"/>
  <c r="Q85" i="15"/>
  <c r="P85" i="15"/>
  <c r="O85" i="15"/>
  <c r="Q84" i="15"/>
  <c r="P84" i="15"/>
  <c r="O84" i="15"/>
  <c r="Q83" i="15"/>
  <c r="P83" i="15"/>
  <c r="O83" i="15"/>
  <c r="Q82" i="15"/>
  <c r="P82" i="15"/>
  <c r="O82" i="15"/>
  <c r="Q81" i="15"/>
  <c r="P81" i="15"/>
  <c r="O81" i="15"/>
  <c r="Q80" i="15"/>
  <c r="P80" i="15"/>
  <c r="O80" i="15"/>
  <c r="Q79" i="15"/>
  <c r="P79" i="15"/>
  <c r="O79" i="15"/>
  <c r="Q78" i="15"/>
  <c r="P78" i="15"/>
  <c r="O78" i="15"/>
  <c r="Q77" i="15"/>
  <c r="P77" i="15"/>
  <c r="O77" i="15"/>
  <c r="Q74" i="15"/>
  <c r="P74" i="15"/>
  <c r="O74" i="15"/>
  <c r="Q73" i="15"/>
  <c r="P73" i="15"/>
  <c r="O73" i="15"/>
  <c r="Q72" i="15"/>
  <c r="P72" i="15"/>
  <c r="O72" i="15"/>
  <c r="Q71" i="15"/>
  <c r="P71" i="15"/>
  <c r="O71" i="15"/>
  <c r="Q70" i="15"/>
  <c r="P70" i="15"/>
  <c r="O70" i="15"/>
  <c r="Q69" i="15"/>
  <c r="P69" i="15"/>
  <c r="O69" i="15"/>
  <c r="Q68" i="15"/>
  <c r="P68" i="15"/>
  <c r="O68" i="15"/>
  <c r="Q67" i="15"/>
  <c r="P67" i="15"/>
  <c r="O67" i="15"/>
  <c r="Q66" i="15"/>
  <c r="P66" i="15"/>
  <c r="O66" i="15"/>
  <c r="Q65" i="15"/>
  <c r="P65" i="15"/>
  <c r="O65" i="15"/>
  <c r="Q64" i="15"/>
  <c r="P64" i="15"/>
  <c r="O64" i="15"/>
  <c r="Q63" i="15"/>
  <c r="P63" i="15"/>
  <c r="O63" i="15"/>
  <c r="Q62" i="15"/>
  <c r="P62" i="15"/>
  <c r="O62" i="15"/>
  <c r="Q61" i="15"/>
  <c r="P61" i="15"/>
  <c r="O61" i="15"/>
  <c r="Q60" i="15"/>
  <c r="P60" i="15"/>
  <c r="O60" i="15"/>
  <c r="Q59" i="15"/>
  <c r="P59" i="15"/>
  <c r="O59" i="15"/>
  <c r="Q56" i="15"/>
  <c r="P56" i="15"/>
  <c r="O56" i="15"/>
  <c r="Q55" i="15"/>
  <c r="P55" i="15"/>
  <c r="O55" i="15"/>
  <c r="Q54" i="15"/>
  <c r="P54" i="15"/>
  <c r="O54" i="15"/>
  <c r="Q53" i="15"/>
  <c r="P53" i="15"/>
  <c r="O53" i="15"/>
  <c r="Q52" i="15"/>
  <c r="P52" i="15"/>
  <c r="O52" i="15"/>
  <c r="Q51" i="15"/>
  <c r="P51" i="15"/>
  <c r="O51" i="15"/>
  <c r="Q50" i="15"/>
  <c r="P50" i="15"/>
  <c r="O50" i="15"/>
  <c r="Q49" i="15"/>
  <c r="P49" i="15"/>
  <c r="O49" i="15"/>
  <c r="Q48" i="15"/>
  <c r="P48" i="15"/>
  <c r="O48" i="15"/>
  <c r="Q47" i="15"/>
  <c r="P47" i="15"/>
  <c r="O47" i="15"/>
  <c r="Q46" i="15"/>
  <c r="P46" i="15"/>
  <c r="O46" i="15"/>
  <c r="Q45" i="15"/>
  <c r="P45" i="15"/>
  <c r="O45" i="15"/>
  <c r="Q44" i="15"/>
  <c r="P44" i="15"/>
  <c r="O44" i="15"/>
  <c r="Q43" i="15"/>
  <c r="P43" i="15"/>
  <c r="O43" i="15"/>
  <c r="Q42" i="15"/>
  <c r="P42" i="15"/>
  <c r="O42" i="15"/>
  <c r="Q41" i="15"/>
  <c r="P41" i="15"/>
  <c r="O41" i="15"/>
  <c r="Q40" i="15"/>
  <c r="P40" i="15"/>
  <c r="O40" i="15"/>
  <c r="Q39" i="15"/>
  <c r="P39" i="15"/>
  <c r="O39" i="15"/>
  <c r="Q38" i="15"/>
  <c r="P38" i="15"/>
  <c r="O38" i="15"/>
  <c r="Q37" i="15"/>
  <c r="P37" i="15"/>
  <c r="O37" i="15"/>
  <c r="Q36" i="15"/>
  <c r="P36" i="15"/>
  <c r="O36" i="15"/>
  <c r="Q35" i="15"/>
  <c r="P35" i="15"/>
  <c r="O35" i="15"/>
  <c r="Q34" i="15"/>
  <c r="P34" i="15"/>
  <c r="O34" i="15"/>
  <c r="Q33" i="15"/>
  <c r="P33" i="15"/>
  <c r="O33" i="15"/>
  <c r="Q30" i="15"/>
  <c r="P30" i="15"/>
  <c r="O30" i="15"/>
  <c r="Q29" i="15"/>
  <c r="P29" i="15"/>
  <c r="O29" i="15"/>
  <c r="Q28" i="15"/>
  <c r="P28" i="15"/>
  <c r="O28" i="15"/>
  <c r="Q27" i="15"/>
  <c r="P27" i="15"/>
  <c r="O27" i="15"/>
  <c r="Q26" i="15"/>
  <c r="P26" i="15"/>
  <c r="O26" i="15"/>
  <c r="Q25" i="15"/>
  <c r="P25" i="15"/>
  <c r="O25" i="15"/>
  <c r="Q24" i="15"/>
  <c r="P24" i="15"/>
  <c r="O24" i="15"/>
  <c r="Q23" i="15"/>
  <c r="P23" i="15"/>
  <c r="O23" i="15"/>
  <c r="Q22" i="15"/>
  <c r="P22" i="15"/>
  <c r="O22" i="15"/>
  <c r="Q21" i="15"/>
  <c r="P21" i="15"/>
  <c r="O21" i="15"/>
  <c r="Q20" i="15"/>
  <c r="P20" i="15"/>
  <c r="O20" i="15"/>
  <c r="Q19" i="15"/>
  <c r="P19" i="15"/>
  <c r="O19" i="15"/>
  <c r="Q18" i="15"/>
  <c r="P18" i="15"/>
  <c r="O18" i="15"/>
  <c r="Q17" i="15"/>
  <c r="P17" i="15"/>
  <c r="O17" i="15"/>
  <c r="Q16" i="15"/>
  <c r="P16" i="15"/>
  <c r="O16" i="15"/>
  <c r="Q12" i="15"/>
  <c r="P12" i="15"/>
  <c r="O12" i="15"/>
  <c r="Q11" i="15"/>
  <c r="P11" i="15"/>
  <c r="O11" i="15"/>
  <c r="Q10" i="15"/>
  <c r="P10" i="15"/>
  <c r="O10" i="15"/>
  <c r="Q9" i="15"/>
  <c r="P9" i="15"/>
  <c r="O9" i="15"/>
  <c r="Q8" i="15"/>
  <c r="P8" i="15"/>
  <c r="O8" i="15"/>
  <c r="Q7" i="15"/>
  <c r="P7" i="15"/>
  <c r="O7" i="15"/>
  <c r="Q6" i="15"/>
  <c r="P6" i="15"/>
  <c r="O6" i="15"/>
  <c r="Q5" i="15"/>
  <c r="P5" i="15"/>
  <c r="O5" i="15"/>
  <c r="Q4" i="15"/>
  <c r="P4" i="15"/>
  <c r="O4" i="15"/>
  <c r="Q3" i="15"/>
  <c r="P3" i="15"/>
  <c r="O3" i="15"/>
  <c r="Q2" i="15"/>
  <c r="P2" i="15"/>
  <c r="O2" i="15"/>
  <c r="Q28" i="14" l="1"/>
  <c r="P28" i="14"/>
  <c r="O28" i="14"/>
  <c r="O29" i="14"/>
  <c r="P29" i="14"/>
  <c r="Q29" i="14"/>
  <c r="Q8" i="14"/>
  <c r="P8" i="14"/>
  <c r="O8" i="14"/>
  <c r="Q116" i="14" l="1"/>
  <c r="P116" i="14"/>
  <c r="O116" i="14"/>
  <c r="Q115" i="14"/>
  <c r="P115" i="14"/>
  <c r="O115" i="14"/>
  <c r="Q114" i="14"/>
  <c r="P114" i="14"/>
  <c r="O114" i="14"/>
  <c r="Q113" i="14"/>
  <c r="P113" i="14"/>
  <c r="O113" i="14"/>
  <c r="Q111" i="14"/>
  <c r="P111" i="14"/>
  <c r="O111" i="14"/>
  <c r="Q110" i="14"/>
  <c r="P110" i="14"/>
  <c r="O110" i="14"/>
  <c r="Q109" i="14"/>
  <c r="P109" i="14"/>
  <c r="O109" i="14"/>
  <c r="Q108" i="14"/>
  <c r="P108" i="14"/>
  <c r="O108" i="14"/>
  <c r="Q107" i="14"/>
  <c r="P107" i="14"/>
  <c r="O107" i="14"/>
  <c r="Q106" i="14"/>
  <c r="P106" i="14"/>
  <c r="O106" i="14"/>
  <c r="Q105" i="14"/>
  <c r="P105" i="14"/>
  <c r="O105" i="14"/>
  <c r="Q104" i="14"/>
  <c r="P104" i="14"/>
  <c r="O104" i="14"/>
  <c r="Q103" i="14"/>
  <c r="P103" i="14"/>
  <c r="O103" i="14"/>
  <c r="Q102" i="14"/>
  <c r="P102" i="14"/>
  <c r="O102" i="14"/>
  <c r="Q101" i="14"/>
  <c r="P101" i="14"/>
  <c r="O101" i="14"/>
  <c r="Q100" i="14"/>
  <c r="P100" i="14"/>
  <c r="O100" i="14"/>
  <c r="Q99" i="14"/>
  <c r="P99" i="14"/>
  <c r="O99" i="14"/>
  <c r="Q98" i="14"/>
  <c r="P98" i="14"/>
  <c r="O98" i="14"/>
  <c r="Q97" i="14"/>
  <c r="P97" i="14"/>
  <c r="O97" i="14"/>
  <c r="Q95" i="14"/>
  <c r="P95" i="14"/>
  <c r="O95" i="14"/>
  <c r="Q94" i="14"/>
  <c r="P94" i="14"/>
  <c r="O94" i="14"/>
  <c r="Q93" i="14"/>
  <c r="P93" i="14"/>
  <c r="O93" i="14"/>
  <c r="Q92" i="14"/>
  <c r="P92" i="14"/>
  <c r="O92" i="14"/>
  <c r="Q91" i="14"/>
  <c r="P91" i="14"/>
  <c r="O91" i="14"/>
  <c r="Q90" i="14"/>
  <c r="P90" i="14"/>
  <c r="O90" i="14"/>
  <c r="Q89" i="14"/>
  <c r="P89" i="14"/>
  <c r="O89" i="14"/>
  <c r="Q88" i="14"/>
  <c r="P88" i="14"/>
  <c r="O88" i="14"/>
  <c r="Q87" i="14"/>
  <c r="P87" i="14"/>
  <c r="O87" i="14"/>
  <c r="Q86" i="14"/>
  <c r="P86" i="14"/>
  <c r="O86" i="14"/>
  <c r="Q85" i="14"/>
  <c r="P85" i="14"/>
  <c r="O85" i="14"/>
  <c r="Q84" i="14"/>
  <c r="P84" i="14"/>
  <c r="O84" i="14"/>
  <c r="Q81" i="14"/>
  <c r="P81" i="14"/>
  <c r="O81" i="14"/>
  <c r="Q80" i="14"/>
  <c r="P80" i="14"/>
  <c r="O80" i="14"/>
  <c r="Q79" i="14"/>
  <c r="P79" i="14"/>
  <c r="O79" i="14"/>
  <c r="Q78" i="14"/>
  <c r="P78" i="14"/>
  <c r="O78" i="14"/>
  <c r="Q77" i="14"/>
  <c r="P77" i="14"/>
  <c r="O77" i="14"/>
  <c r="Q75" i="14"/>
  <c r="P75" i="14"/>
  <c r="O75" i="14"/>
  <c r="Q74" i="14"/>
  <c r="P74" i="14"/>
  <c r="O74" i="14"/>
  <c r="Q73" i="14"/>
  <c r="P73" i="14"/>
  <c r="O73" i="14"/>
  <c r="Q72" i="14"/>
  <c r="P72" i="14"/>
  <c r="O72" i="14"/>
  <c r="Q71" i="14"/>
  <c r="P71" i="14"/>
  <c r="O71" i="14"/>
  <c r="Q70" i="14"/>
  <c r="P70" i="14"/>
  <c r="O70" i="14"/>
  <c r="Q69" i="14"/>
  <c r="P69" i="14"/>
  <c r="O69" i="14"/>
  <c r="Q68" i="14"/>
  <c r="P68" i="14"/>
  <c r="O68" i="14"/>
  <c r="Q67" i="14"/>
  <c r="P67" i="14"/>
  <c r="O67" i="14"/>
  <c r="Q64" i="14"/>
  <c r="P64" i="14"/>
  <c r="O64" i="14"/>
  <c r="Q63" i="14"/>
  <c r="P63" i="14"/>
  <c r="O63" i="14"/>
  <c r="Q62" i="14"/>
  <c r="P62" i="14"/>
  <c r="O62" i="14"/>
  <c r="Q61" i="14"/>
  <c r="P61" i="14"/>
  <c r="O61" i="14"/>
  <c r="Q60" i="14"/>
  <c r="P60" i="14"/>
  <c r="O60" i="14"/>
  <c r="Q58" i="14"/>
  <c r="P58" i="14"/>
  <c r="O58" i="14"/>
  <c r="Q57" i="14"/>
  <c r="P57" i="14"/>
  <c r="O57" i="14"/>
  <c r="Q56" i="14"/>
  <c r="P56" i="14"/>
  <c r="O56" i="14"/>
  <c r="Q55" i="14"/>
  <c r="P55" i="14"/>
  <c r="O55" i="14"/>
  <c r="Q54" i="14"/>
  <c r="P54" i="14"/>
  <c r="O54" i="14"/>
  <c r="Q53" i="14"/>
  <c r="P53" i="14"/>
  <c r="O53" i="14"/>
  <c r="Q52" i="14"/>
  <c r="P52" i="14"/>
  <c r="O52" i="14"/>
  <c r="Q51" i="14"/>
  <c r="P51" i="14"/>
  <c r="O51" i="14"/>
  <c r="Q50" i="14"/>
  <c r="P50" i="14"/>
  <c r="O50" i="14"/>
  <c r="Q49" i="14"/>
  <c r="P49" i="14"/>
  <c r="O49" i="14"/>
  <c r="Q48" i="14"/>
  <c r="P48" i="14"/>
  <c r="O48" i="14"/>
  <c r="Q47" i="14"/>
  <c r="P47" i="14"/>
  <c r="O47" i="14"/>
  <c r="Q45" i="14"/>
  <c r="P45" i="14"/>
  <c r="O45" i="14"/>
  <c r="Q44" i="14"/>
  <c r="P44" i="14"/>
  <c r="O44" i="14"/>
  <c r="Q43" i="14"/>
  <c r="P43" i="14"/>
  <c r="O43" i="14"/>
  <c r="Q42" i="14"/>
  <c r="P42" i="14"/>
  <c r="O42" i="14"/>
  <c r="Q41" i="14"/>
  <c r="P41" i="14"/>
  <c r="O41" i="14"/>
  <c r="Q40" i="14"/>
  <c r="P40" i="14"/>
  <c r="O40" i="14"/>
  <c r="Q39" i="14"/>
  <c r="P39" i="14"/>
  <c r="O39" i="14"/>
  <c r="Q38" i="14"/>
  <c r="P38" i="14"/>
  <c r="O38" i="14"/>
  <c r="Q37" i="14"/>
  <c r="P37" i="14"/>
  <c r="O37" i="14"/>
  <c r="Q36" i="14"/>
  <c r="P36" i="14"/>
  <c r="O36" i="14"/>
  <c r="Q35" i="14"/>
  <c r="P35" i="14"/>
  <c r="O35" i="14"/>
  <c r="Q34" i="14"/>
  <c r="P34" i="14"/>
  <c r="O34" i="14"/>
  <c r="Q33" i="14"/>
  <c r="P33" i="14"/>
  <c r="O33" i="14"/>
  <c r="Q32" i="14"/>
  <c r="P32" i="14"/>
  <c r="O32" i="14"/>
  <c r="Q31" i="14"/>
  <c r="P31" i="14"/>
  <c r="O31" i="14"/>
  <c r="Q30" i="14"/>
  <c r="P30" i="14"/>
  <c r="O30" i="14"/>
  <c r="Q27" i="14"/>
  <c r="P27" i="14"/>
  <c r="O27" i="14"/>
  <c r="Q26" i="14"/>
  <c r="P26" i="14"/>
  <c r="O26" i="14"/>
  <c r="Q25" i="14"/>
  <c r="P25" i="14"/>
  <c r="O25" i="14"/>
  <c r="Q24" i="14"/>
  <c r="P24" i="14"/>
  <c r="O24" i="14"/>
  <c r="Q23" i="14"/>
  <c r="P23" i="14"/>
  <c r="O23" i="14"/>
  <c r="Q22" i="14"/>
  <c r="P22" i="14"/>
  <c r="O22" i="14"/>
  <c r="Q20" i="14"/>
  <c r="P20" i="14"/>
  <c r="O20" i="14"/>
  <c r="Q19" i="14"/>
  <c r="P19" i="14"/>
  <c r="O19" i="14"/>
  <c r="Q18" i="14"/>
  <c r="P18" i="14"/>
  <c r="O18" i="14"/>
  <c r="Q17" i="14"/>
  <c r="P17" i="14"/>
  <c r="O17" i="14"/>
  <c r="Q16" i="14"/>
  <c r="P16" i="14"/>
  <c r="O16" i="14"/>
  <c r="Q11" i="14"/>
  <c r="P11" i="14"/>
  <c r="O11" i="14"/>
  <c r="Q10" i="14"/>
  <c r="P10" i="14"/>
  <c r="O10" i="14"/>
  <c r="Q9" i="14"/>
  <c r="P9" i="14"/>
  <c r="O9" i="14"/>
  <c r="Q7" i="14"/>
  <c r="P7" i="14"/>
  <c r="O7" i="14"/>
  <c r="Q6" i="14"/>
  <c r="P6" i="14"/>
  <c r="O6" i="14"/>
  <c r="Q5" i="14"/>
  <c r="P5" i="14"/>
  <c r="O5" i="14"/>
  <c r="Q4" i="14"/>
  <c r="P4" i="14"/>
  <c r="O4" i="14"/>
  <c r="Q3" i="14"/>
  <c r="P3" i="14"/>
  <c r="O3" i="14"/>
  <c r="Q2" i="14"/>
  <c r="P2" i="14"/>
  <c r="O2" i="14"/>
  <c r="Q123" i="13" l="1"/>
  <c r="P123" i="13"/>
  <c r="O123" i="13"/>
  <c r="Q122" i="13"/>
  <c r="P122" i="13"/>
  <c r="O122" i="13"/>
  <c r="Q121" i="13"/>
  <c r="P121" i="13"/>
  <c r="O121" i="13"/>
  <c r="Q120" i="13"/>
  <c r="P120" i="13"/>
  <c r="O120" i="13"/>
  <c r="Q119" i="13"/>
  <c r="P119" i="13"/>
  <c r="O119" i="13"/>
  <c r="Q118" i="13"/>
  <c r="P118" i="13"/>
  <c r="O118" i="13"/>
  <c r="Q86" i="13" l="1"/>
  <c r="P86" i="13"/>
  <c r="O86" i="13"/>
  <c r="O87" i="13"/>
  <c r="P87" i="13"/>
  <c r="Q87" i="13"/>
  <c r="Q7" i="13" l="1"/>
  <c r="P7" i="13"/>
  <c r="O7" i="13"/>
  <c r="Q6" i="13"/>
  <c r="P6" i="13"/>
  <c r="O6" i="13"/>
  <c r="Q117" i="13"/>
  <c r="P117" i="13"/>
  <c r="O117" i="13"/>
  <c r="Q116" i="13"/>
  <c r="P116" i="13"/>
  <c r="O116" i="13"/>
  <c r="Q115" i="13"/>
  <c r="P115" i="13"/>
  <c r="O115" i="13"/>
  <c r="Q114" i="13"/>
  <c r="P114" i="13"/>
  <c r="O114" i="13"/>
  <c r="Q113" i="13"/>
  <c r="P113" i="13"/>
  <c r="O113" i="13"/>
  <c r="Q112" i="13"/>
  <c r="P112" i="13"/>
  <c r="O112" i="13"/>
  <c r="Q111" i="13"/>
  <c r="P111" i="13"/>
  <c r="O111" i="13"/>
  <c r="Q109" i="13"/>
  <c r="P109" i="13"/>
  <c r="O109" i="13"/>
  <c r="Q108" i="13"/>
  <c r="P108" i="13"/>
  <c r="O108" i="13"/>
  <c r="Q107" i="13"/>
  <c r="P107" i="13"/>
  <c r="O107" i="13"/>
  <c r="Q106" i="13"/>
  <c r="P106" i="13"/>
  <c r="O106" i="13"/>
  <c r="Q105" i="13"/>
  <c r="P105" i="13"/>
  <c r="O105" i="13"/>
  <c r="Q104" i="13"/>
  <c r="P104" i="13"/>
  <c r="O104" i="13"/>
  <c r="Q103" i="13"/>
  <c r="P103" i="13"/>
  <c r="O103" i="13"/>
  <c r="Q102" i="13"/>
  <c r="P102" i="13"/>
  <c r="O102" i="13"/>
  <c r="Q101" i="13"/>
  <c r="P101" i="13"/>
  <c r="O101" i="13"/>
  <c r="Q98" i="13"/>
  <c r="P98" i="13"/>
  <c r="O98" i="13"/>
  <c r="Q97" i="13"/>
  <c r="P97" i="13"/>
  <c r="O97" i="13"/>
  <c r="Q96" i="13"/>
  <c r="P96" i="13"/>
  <c r="O96" i="13"/>
  <c r="Q95" i="13"/>
  <c r="P95" i="13"/>
  <c r="O95" i="13"/>
  <c r="Q94" i="13"/>
  <c r="P94" i="13"/>
  <c r="O94" i="13"/>
  <c r="Q93" i="13"/>
  <c r="P93" i="13"/>
  <c r="O93" i="13"/>
  <c r="Q92" i="13"/>
  <c r="P92" i="13"/>
  <c r="O92" i="13"/>
  <c r="Q91" i="13"/>
  <c r="P91" i="13"/>
  <c r="O91" i="13"/>
  <c r="Q90" i="13"/>
  <c r="P90" i="13"/>
  <c r="O90" i="13"/>
  <c r="Q89" i="13"/>
  <c r="P89" i="13"/>
  <c r="O89" i="13"/>
  <c r="Q88" i="13"/>
  <c r="P88" i="13"/>
  <c r="O88" i="13"/>
  <c r="Q85" i="13"/>
  <c r="P85" i="13"/>
  <c r="O85" i="13"/>
  <c r="Q84" i="13"/>
  <c r="P84" i="13"/>
  <c r="O84" i="13"/>
  <c r="Q83" i="13"/>
  <c r="P83" i="13"/>
  <c r="O83" i="13"/>
  <c r="Q82" i="13"/>
  <c r="P82" i="13"/>
  <c r="O82" i="13"/>
  <c r="Q81" i="13"/>
  <c r="P81" i="13"/>
  <c r="O81" i="13"/>
  <c r="Q80" i="13"/>
  <c r="P80" i="13"/>
  <c r="O80" i="13"/>
  <c r="Q79" i="13"/>
  <c r="P79" i="13"/>
  <c r="O79" i="13"/>
  <c r="Q78" i="13"/>
  <c r="P78" i="13"/>
  <c r="O78" i="13"/>
  <c r="Q77" i="13"/>
  <c r="P77" i="13"/>
  <c r="O77" i="13"/>
  <c r="Q76" i="13"/>
  <c r="P76" i="13"/>
  <c r="O76" i="13"/>
  <c r="Q75" i="13"/>
  <c r="P75" i="13"/>
  <c r="O75" i="13"/>
  <c r="Q74" i="13"/>
  <c r="P74" i="13"/>
  <c r="O74" i="13"/>
  <c r="Q72" i="13"/>
  <c r="P72" i="13"/>
  <c r="O72" i="13"/>
  <c r="Q71" i="13"/>
  <c r="P71" i="13"/>
  <c r="O71" i="13"/>
  <c r="Q70" i="13"/>
  <c r="P70" i="13"/>
  <c r="O70" i="13"/>
  <c r="Q69" i="13"/>
  <c r="P69" i="13"/>
  <c r="O69" i="13"/>
  <c r="Q68" i="13"/>
  <c r="P68" i="13"/>
  <c r="O68" i="13"/>
  <c r="Q67" i="13"/>
  <c r="P67" i="13"/>
  <c r="O67" i="13"/>
  <c r="Q65" i="13"/>
  <c r="P65" i="13"/>
  <c r="O65" i="13"/>
  <c r="Q64" i="13"/>
  <c r="P64" i="13"/>
  <c r="O64" i="13"/>
  <c r="Q63" i="13"/>
  <c r="P63" i="13"/>
  <c r="O63" i="13"/>
  <c r="Q62" i="13"/>
  <c r="P62" i="13"/>
  <c r="O62" i="13"/>
  <c r="Q61" i="13"/>
  <c r="P61" i="13"/>
  <c r="O61" i="13"/>
  <c r="Q60" i="13"/>
  <c r="P60" i="13"/>
  <c r="O60" i="13"/>
  <c r="Q59" i="13"/>
  <c r="P59" i="13"/>
  <c r="O59" i="13"/>
  <c r="Q58" i="13"/>
  <c r="P58" i="13"/>
  <c r="O58" i="13"/>
  <c r="Q57" i="13"/>
  <c r="P57" i="13"/>
  <c r="O57" i="13"/>
  <c r="Q56" i="13"/>
  <c r="P56" i="13"/>
  <c r="O56" i="13"/>
  <c r="Q55" i="13"/>
  <c r="P55" i="13"/>
  <c r="O55" i="13"/>
  <c r="Q54" i="13"/>
  <c r="P54" i="13"/>
  <c r="O54" i="13"/>
  <c r="Q52" i="13"/>
  <c r="P52" i="13"/>
  <c r="O52" i="13"/>
  <c r="Q51" i="13"/>
  <c r="P51" i="13"/>
  <c r="O51" i="13"/>
  <c r="Q50" i="13"/>
  <c r="P50" i="13"/>
  <c r="O50" i="13"/>
  <c r="Q49" i="13"/>
  <c r="P49" i="13"/>
  <c r="O49" i="13"/>
  <c r="Q48" i="13"/>
  <c r="P48" i="13"/>
  <c r="O48" i="13"/>
  <c r="Q47" i="13"/>
  <c r="P47" i="13"/>
  <c r="O47" i="13"/>
  <c r="Q46" i="13"/>
  <c r="P46" i="13"/>
  <c r="O46" i="13"/>
  <c r="Q45" i="13"/>
  <c r="P45" i="13"/>
  <c r="O45" i="13"/>
  <c r="Q44" i="13"/>
  <c r="P44" i="13"/>
  <c r="O44" i="13"/>
  <c r="Q43" i="13"/>
  <c r="P43" i="13"/>
  <c r="O43" i="13"/>
  <c r="Q42" i="13"/>
  <c r="P42" i="13"/>
  <c r="O42" i="13"/>
  <c r="Q40" i="13"/>
  <c r="P40" i="13"/>
  <c r="O40" i="13"/>
  <c r="Q39" i="13"/>
  <c r="P39" i="13"/>
  <c r="O39" i="13"/>
  <c r="Q38" i="13"/>
  <c r="P38" i="13"/>
  <c r="O38" i="13"/>
  <c r="Q37" i="13"/>
  <c r="P37" i="13"/>
  <c r="O37" i="13"/>
  <c r="Q36" i="13"/>
  <c r="P36" i="13"/>
  <c r="O36" i="13"/>
  <c r="Q35" i="13"/>
  <c r="P35" i="13"/>
  <c r="O35" i="13"/>
  <c r="Q34" i="13"/>
  <c r="P34" i="13"/>
  <c r="O34" i="13"/>
  <c r="Q33" i="13"/>
  <c r="P33" i="13"/>
  <c r="O33" i="13"/>
  <c r="Q32" i="13"/>
  <c r="P32" i="13"/>
  <c r="O32" i="13"/>
  <c r="Q31" i="13"/>
  <c r="P31" i="13"/>
  <c r="O31" i="13"/>
  <c r="Q30" i="13"/>
  <c r="P30" i="13"/>
  <c r="O30" i="13"/>
  <c r="Q29" i="13"/>
  <c r="P29" i="13"/>
  <c r="O29" i="13"/>
  <c r="Q27" i="13"/>
  <c r="P27" i="13"/>
  <c r="O27" i="13"/>
  <c r="Q26" i="13"/>
  <c r="P26" i="13"/>
  <c r="O26" i="13"/>
  <c r="Q25" i="13"/>
  <c r="P25" i="13"/>
  <c r="O25" i="13"/>
  <c r="Q24" i="13"/>
  <c r="P24" i="13"/>
  <c r="O24" i="13"/>
  <c r="Q23" i="13"/>
  <c r="P23" i="13"/>
  <c r="O23" i="13"/>
  <c r="Q22" i="13"/>
  <c r="P22" i="13"/>
  <c r="O22" i="13"/>
  <c r="Q20" i="13"/>
  <c r="P20" i="13"/>
  <c r="O20" i="13"/>
  <c r="Q19" i="13"/>
  <c r="P19" i="13"/>
  <c r="O19" i="13"/>
  <c r="Q18" i="13"/>
  <c r="P18" i="13"/>
  <c r="O18" i="13"/>
  <c r="Q17" i="13"/>
  <c r="P17" i="13"/>
  <c r="O17" i="13"/>
  <c r="Q16" i="13"/>
  <c r="P16" i="13"/>
  <c r="O16" i="13"/>
  <c r="Q13" i="13"/>
  <c r="P13" i="13"/>
  <c r="O13" i="13"/>
  <c r="Q12" i="13"/>
  <c r="P12" i="13"/>
  <c r="O12" i="13"/>
  <c r="Q11" i="13"/>
  <c r="P11" i="13"/>
  <c r="O11" i="13"/>
  <c r="Q10" i="13"/>
  <c r="P10" i="13"/>
  <c r="O10" i="13"/>
  <c r="Q9" i="13"/>
  <c r="P9" i="13"/>
  <c r="O9" i="13"/>
  <c r="Q5" i="13"/>
  <c r="P5" i="13"/>
  <c r="O5" i="13"/>
  <c r="Q4" i="13"/>
  <c r="P4" i="13"/>
  <c r="O4" i="13"/>
  <c r="Q3" i="13"/>
  <c r="P3" i="13"/>
  <c r="O3" i="13"/>
  <c r="Q2" i="13"/>
  <c r="P2" i="13"/>
  <c r="O2" i="13"/>
  <c r="Q12" i="12" l="1"/>
  <c r="P12" i="12"/>
  <c r="O12" i="12"/>
  <c r="O2" i="12" l="1"/>
  <c r="P2" i="12"/>
  <c r="Q2" i="12"/>
  <c r="O3" i="12"/>
  <c r="P3" i="12"/>
  <c r="Q3" i="12"/>
  <c r="O4" i="12"/>
  <c r="P4" i="12"/>
  <c r="Q4" i="12"/>
  <c r="O6" i="12"/>
  <c r="P6" i="12"/>
  <c r="Q6" i="12"/>
  <c r="O7" i="12"/>
  <c r="P7" i="12"/>
  <c r="Q7" i="12"/>
  <c r="O8" i="12"/>
  <c r="P8" i="12"/>
  <c r="Q8" i="12"/>
  <c r="O9" i="12"/>
  <c r="P9" i="12"/>
  <c r="Q9" i="12"/>
  <c r="O10" i="12"/>
  <c r="P10" i="12"/>
  <c r="Q10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6" i="12"/>
  <c r="P16" i="12"/>
  <c r="Q16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8" i="12"/>
  <c r="P28" i="12"/>
  <c r="Q28" i="12"/>
  <c r="O29" i="12"/>
  <c r="P29" i="12"/>
  <c r="Q29" i="12"/>
  <c r="O30" i="12"/>
  <c r="P30" i="12"/>
  <c r="Q30" i="12"/>
  <c r="O31" i="12"/>
  <c r="P31" i="12"/>
  <c r="Q31" i="12"/>
  <c r="O33" i="12"/>
  <c r="P33" i="12"/>
  <c r="Q33" i="12"/>
  <c r="O34" i="12"/>
  <c r="P34" i="12"/>
  <c r="Q34" i="12"/>
  <c r="O36" i="12"/>
  <c r="P36" i="12"/>
  <c r="Q36" i="12"/>
  <c r="O37" i="12"/>
  <c r="P37" i="12"/>
  <c r="Q37" i="12"/>
  <c r="O38" i="12"/>
  <c r="P38" i="12"/>
  <c r="Q38" i="12"/>
  <c r="O39" i="12"/>
  <c r="P39" i="12"/>
  <c r="Q39" i="12"/>
  <c r="O40" i="12"/>
  <c r="P40" i="12"/>
  <c r="Q40" i="12"/>
  <c r="O41" i="12"/>
  <c r="P41" i="12"/>
  <c r="Q41" i="12"/>
  <c r="O42" i="12"/>
  <c r="P42" i="12"/>
  <c r="Q42" i="12"/>
  <c r="O43" i="12"/>
  <c r="P43" i="12"/>
  <c r="Q43" i="12"/>
  <c r="O44" i="12"/>
  <c r="P44" i="12"/>
  <c r="Q44" i="12"/>
  <c r="O51" i="12"/>
  <c r="P51" i="12"/>
  <c r="Q51" i="12"/>
  <c r="O45" i="12"/>
  <c r="P45" i="12"/>
  <c r="Q45" i="12"/>
  <c r="O46" i="12"/>
  <c r="P46" i="12"/>
  <c r="Q46" i="12"/>
  <c r="O47" i="12"/>
  <c r="P47" i="12"/>
  <c r="Q47" i="12"/>
  <c r="O48" i="12"/>
  <c r="P48" i="12"/>
  <c r="Q48" i="12"/>
  <c r="O49" i="12"/>
  <c r="P49" i="12"/>
  <c r="Q49" i="12"/>
  <c r="O52" i="12"/>
  <c r="P52" i="12"/>
  <c r="Q52" i="12"/>
  <c r="O53" i="12"/>
  <c r="P53" i="12"/>
  <c r="Q53" i="12"/>
  <c r="O54" i="12"/>
  <c r="P54" i="12"/>
  <c r="Q54" i="12"/>
  <c r="O55" i="12"/>
  <c r="P55" i="12"/>
  <c r="Q55" i="12"/>
  <c r="O57" i="12"/>
  <c r="P57" i="12"/>
  <c r="Q57" i="12"/>
  <c r="O58" i="12"/>
  <c r="P58" i="12"/>
  <c r="Q58" i="12"/>
  <c r="P59" i="12"/>
  <c r="Q59" i="12"/>
  <c r="P60" i="12"/>
  <c r="Q60" i="12"/>
  <c r="P61" i="12"/>
  <c r="Q61" i="12"/>
  <c r="P62" i="12"/>
  <c r="Q62" i="12"/>
  <c r="P63" i="12"/>
  <c r="Q63" i="12"/>
  <c r="P64" i="12"/>
  <c r="Q64" i="12"/>
  <c r="P65" i="12"/>
  <c r="Q65" i="12"/>
  <c r="P66" i="12"/>
  <c r="Q66" i="12"/>
  <c r="P67" i="12"/>
  <c r="Q67" i="12"/>
  <c r="P68" i="12"/>
  <c r="Q68" i="12"/>
  <c r="P70" i="12"/>
  <c r="Q70" i="12"/>
  <c r="P71" i="12"/>
  <c r="Q71" i="12"/>
  <c r="P72" i="12"/>
  <c r="Q72" i="12"/>
  <c r="P73" i="12"/>
  <c r="Q73" i="12"/>
  <c r="P74" i="12"/>
  <c r="Q74" i="12"/>
  <c r="P75" i="12"/>
  <c r="Q75" i="12"/>
  <c r="P77" i="12"/>
  <c r="Q77" i="12"/>
  <c r="P78" i="12"/>
  <c r="Q78" i="12"/>
  <c r="P79" i="12"/>
  <c r="Q79" i="12"/>
  <c r="P80" i="12"/>
  <c r="Q80" i="12"/>
  <c r="P81" i="12"/>
  <c r="Q81" i="12"/>
  <c r="P82" i="12"/>
  <c r="Q82" i="12"/>
  <c r="P83" i="12"/>
  <c r="Q83" i="12"/>
  <c r="P84" i="12"/>
  <c r="Q84" i="12"/>
  <c r="P85" i="12"/>
  <c r="Q85" i="12"/>
  <c r="P86" i="12"/>
  <c r="Q86" i="12"/>
</calcChain>
</file>

<file path=xl/sharedStrings.xml><?xml version="1.0" encoding="utf-8"?>
<sst xmlns="http://schemas.openxmlformats.org/spreadsheetml/2006/main" count="2799" uniqueCount="179">
  <si>
    <t>Referencia</t>
  </si>
  <si>
    <t>O.F.</t>
  </si>
  <si>
    <t>Fecha</t>
  </si>
  <si>
    <t>Mediciones</t>
  </si>
  <si>
    <t>Media</t>
  </si>
  <si>
    <t>Máximo</t>
  </si>
  <si>
    <t>Mínimo</t>
  </si>
  <si>
    <t>CATA</t>
  </si>
  <si>
    <t>Estado</t>
  </si>
  <si>
    <t>Cata</t>
  </si>
  <si>
    <t>Cata+polvo</t>
  </si>
  <si>
    <t>Valores limites inferior</t>
  </si>
  <si>
    <t>CATA+P.POLVO</t>
  </si>
  <si>
    <t>V. límite cata</t>
  </si>
  <si>
    <t>V. límite cata+polvo</t>
  </si>
  <si>
    <t>CATA AL</t>
  </si>
  <si>
    <t>FA178D0F00</t>
  </si>
  <si>
    <t>9801175580</t>
  </si>
  <si>
    <t>8134539</t>
  </si>
  <si>
    <t>41218753</t>
  </si>
  <si>
    <t>41218754</t>
  </si>
  <si>
    <t>500326445</t>
  </si>
  <si>
    <t>4858301</t>
  </si>
  <si>
    <t>41218938</t>
  </si>
  <si>
    <t>9677139280</t>
  </si>
  <si>
    <t>8131800</t>
  </si>
  <si>
    <t>500332454</t>
  </si>
  <si>
    <t>41000481</t>
  </si>
  <si>
    <t>41006442</t>
  </si>
  <si>
    <t>FA406K0F00</t>
  </si>
  <si>
    <t>93810138</t>
  </si>
  <si>
    <t>FA407K0F00</t>
  </si>
  <si>
    <t>8138475M</t>
  </si>
  <si>
    <t>74995BJ00A</t>
  </si>
  <si>
    <t>E15590501</t>
  </si>
  <si>
    <t>8165562</t>
  </si>
  <si>
    <t>524094JV1A</t>
  </si>
  <si>
    <t>98415479</t>
  </si>
  <si>
    <t>5802020756</t>
  </si>
  <si>
    <t>41007813</t>
  </si>
  <si>
    <t>9678425980</t>
  </si>
  <si>
    <t>41007812</t>
  </si>
  <si>
    <t>FA303D5F00</t>
  </si>
  <si>
    <t>9672968880</t>
  </si>
  <si>
    <t>13463342</t>
  </si>
  <si>
    <t>412866</t>
  </si>
  <si>
    <t>L90106633</t>
  </si>
  <si>
    <t>8189026</t>
  </si>
  <si>
    <t>5802267034</t>
  </si>
  <si>
    <t>9813303580</t>
  </si>
  <si>
    <t>500340447</t>
  </si>
  <si>
    <t>500377056</t>
  </si>
  <si>
    <t>41219345</t>
  </si>
  <si>
    <t>98494117</t>
  </si>
  <si>
    <t>8136709</t>
  </si>
  <si>
    <t>8135910</t>
  </si>
  <si>
    <t>762074824R</t>
  </si>
  <si>
    <t>8188993</t>
  </si>
  <si>
    <t>8188994</t>
  </si>
  <si>
    <t>500326324</t>
  </si>
  <si>
    <t>500376047</t>
  </si>
  <si>
    <t>412861</t>
  </si>
  <si>
    <t>13478989</t>
  </si>
  <si>
    <t>13490013</t>
  </si>
  <si>
    <t>L90046298</t>
  </si>
  <si>
    <t>42510910</t>
  </si>
  <si>
    <t>L90046288</t>
  </si>
  <si>
    <t>9813306680</t>
  </si>
  <si>
    <t>TACOL140</t>
  </si>
  <si>
    <t>CHAPA 2500X1250X1.5</t>
  </si>
  <si>
    <t>500355575</t>
  </si>
  <si>
    <t>500355574</t>
  </si>
  <si>
    <t>41020545</t>
  </si>
  <si>
    <t>504000146</t>
  </si>
  <si>
    <t>8138475</t>
  </si>
  <si>
    <t>999.Z99.330</t>
  </si>
  <si>
    <t>41020546</t>
  </si>
  <si>
    <t>41001329</t>
  </si>
  <si>
    <t>500328186</t>
  </si>
  <si>
    <t>500315601</t>
  </si>
  <si>
    <t>98415481</t>
  </si>
  <si>
    <t>41028307</t>
  </si>
  <si>
    <t>41218852</t>
  </si>
  <si>
    <t>762068738R</t>
  </si>
  <si>
    <t>41033464</t>
  </si>
  <si>
    <t>41001704</t>
  </si>
  <si>
    <t>41025107</t>
  </si>
  <si>
    <t>812333</t>
  </si>
  <si>
    <t>E157717-0101</t>
  </si>
  <si>
    <t>5801792391</t>
  </si>
  <si>
    <t>5801792390</t>
  </si>
  <si>
    <t>5801792750</t>
  </si>
  <si>
    <t>CHAPA 3000X1500X2.5</t>
  </si>
  <si>
    <t>LFA0001</t>
  </si>
  <si>
    <t>5010282274</t>
  </si>
  <si>
    <t>500374277</t>
  </si>
  <si>
    <t>500324032</t>
  </si>
  <si>
    <t>8136488</t>
  </si>
  <si>
    <t>98456187</t>
  </si>
  <si>
    <t>5801792751</t>
  </si>
  <si>
    <t>712547</t>
  </si>
  <si>
    <t>812055</t>
  </si>
  <si>
    <t>8138476</t>
  </si>
  <si>
    <t>8136710</t>
  </si>
  <si>
    <t>41028680</t>
  </si>
  <si>
    <t>8161598</t>
  </si>
  <si>
    <t>5801792394</t>
  </si>
  <si>
    <t>5801792387</t>
  </si>
  <si>
    <t>999.Z99.130</t>
  </si>
  <si>
    <t>13477195</t>
  </si>
  <si>
    <t>5801792388</t>
  </si>
  <si>
    <t>8138413M</t>
  </si>
  <si>
    <t>41033653</t>
  </si>
  <si>
    <t>43930240</t>
  </si>
  <si>
    <t>43930410</t>
  </si>
  <si>
    <t>43379810</t>
  </si>
  <si>
    <t>657A5948A</t>
  </si>
  <si>
    <t>657D6241A</t>
  </si>
  <si>
    <t>657A12999A</t>
  </si>
  <si>
    <t>L90100479</t>
  </si>
  <si>
    <t>5802020772</t>
  </si>
  <si>
    <t>41272895</t>
  </si>
  <si>
    <t>8138414</t>
  </si>
  <si>
    <t>5801939372</t>
  </si>
  <si>
    <t>20203</t>
  </si>
  <si>
    <t>713029</t>
  </si>
  <si>
    <t>9677139680</t>
  </si>
  <si>
    <t>9677139580</t>
  </si>
  <si>
    <t>2670002</t>
  </si>
  <si>
    <t>L90100480</t>
  </si>
  <si>
    <t>1300007</t>
  </si>
  <si>
    <t>413057</t>
  </si>
  <si>
    <t>5802382442</t>
  </si>
  <si>
    <t>42109087</t>
  </si>
  <si>
    <t>41201593</t>
  </si>
  <si>
    <t>413117</t>
  </si>
  <si>
    <t>2280015</t>
  </si>
  <si>
    <t>657A5947A</t>
  </si>
  <si>
    <t>657A7218A</t>
  </si>
  <si>
    <t>5802054713</t>
  </si>
  <si>
    <t>41001335</t>
  </si>
  <si>
    <t>712467</t>
  </si>
  <si>
    <t>812105</t>
  </si>
  <si>
    <t>41272181</t>
  </si>
  <si>
    <t>41034108GL</t>
  </si>
  <si>
    <t>5801792757</t>
  </si>
  <si>
    <t>8188700</t>
  </si>
  <si>
    <t>812977</t>
  </si>
  <si>
    <t>TACOL152</t>
  </si>
  <si>
    <t>TACOL153</t>
  </si>
  <si>
    <t>TACOL164</t>
  </si>
  <si>
    <t>22640917/9005</t>
  </si>
  <si>
    <t>412827</t>
  </si>
  <si>
    <t>L90106525</t>
  </si>
  <si>
    <t>41033655GL</t>
  </si>
  <si>
    <t>22194257</t>
  </si>
  <si>
    <t>ESTUDIO DE CAPACIDAD</t>
  </si>
  <si>
    <t>CATAFORESIS</t>
  </si>
  <si>
    <t>USL</t>
  </si>
  <si>
    <t>LSL</t>
  </si>
  <si>
    <t>X media</t>
  </si>
  <si>
    <t>Cp:</t>
  </si>
  <si>
    <t>(USL-LSL) /</t>
  </si>
  <si>
    <t>(6 X DESV. ESTÁNDAR)</t>
  </si>
  <si>
    <t>DESVIACIÓN STANDAD</t>
  </si>
  <si>
    <t>Cp</t>
  </si>
  <si>
    <t>Cpl</t>
  </si>
  <si>
    <t>Cpl:</t>
  </si>
  <si>
    <t>(Xmedia-LSL) / (3 x Desv.standar)</t>
  </si>
  <si>
    <t>Cps</t>
  </si>
  <si>
    <t xml:space="preserve">Cps: </t>
  </si>
  <si>
    <t>(USL- X media) / (3 x Desv. Standad)</t>
  </si>
  <si>
    <t>CpK</t>
  </si>
  <si>
    <t>Cpk: Min (cpl y cps)</t>
  </si>
  <si>
    <t>MEDIA</t>
  </si>
  <si>
    <t>V. límite        P.  polvo</t>
  </si>
  <si>
    <t>V. límite        P. Polvo</t>
  </si>
  <si>
    <t>Desv standard</t>
  </si>
  <si>
    <t>PC4R1Rev.02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</si>
</sst>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/>
    <xf numFmtId="164" fontId="1" fillId="3" borderId="3" xfId="1" applyNumberFormat="1" applyFont="1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/>
    </xf>
    <xf numFmtId="0" fontId="1" fillId="4" borderId="3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6" borderId="4" xfId="0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/>
    </xf>
    <xf numFmtId="0" fontId="0" fillId="0" borderId="10" xfId="0" applyBorder="1"/>
    <xf numFmtId="0" fontId="1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4" fontId="0" fillId="4" borderId="10" xfId="0" applyNumberFormat="1" applyFill="1" applyBorder="1" applyAlignment="1">
      <alignment horizontal="center" vertical="center"/>
    </xf>
    <xf numFmtId="164" fontId="1" fillId="3" borderId="10" xfId="1" applyNumberFormat="1" applyFont="1" applyFill="1" applyBorder="1" applyAlignment="1">
      <alignment horizontal="center" vertical="center" wrapText="1"/>
    </xf>
    <xf numFmtId="164" fontId="0" fillId="5" borderId="10" xfId="0" applyNumberForma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/>
    </xf>
    <xf numFmtId="0" fontId="1" fillId="4" borderId="10" xfId="1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/>
    </xf>
    <xf numFmtId="14" fontId="5" fillId="4" borderId="3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/>
    </xf>
    <xf numFmtId="0" fontId="5" fillId="0" borderId="10" xfId="0" applyFont="1" applyBorder="1"/>
    <xf numFmtId="0" fontId="5" fillId="0" borderId="3" xfId="0" applyFont="1" applyBorder="1"/>
    <xf numFmtId="0" fontId="5" fillId="4" borderId="3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6" fillId="4" borderId="3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/>
    <xf numFmtId="0" fontId="0" fillId="8" borderId="0" xfId="0" applyFill="1"/>
    <xf numFmtId="0" fontId="0" fillId="9" borderId="0" xfId="0" applyFill="1" applyBorder="1"/>
    <xf numFmtId="0" fontId="0" fillId="9" borderId="0" xfId="0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10" borderId="3" xfId="0" applyNumberFormat="1" applyFill="1" applyBorder="1" applyAlignment="1">
      <alignment horizontal="center" vertical="center"/>
    </xf>
    <xf numFmtId="164" fontId="0" fillId="9" borderId="0" xfId="0" applyNumberFormat="1" applyFill="1" applyBorder="1" applyAlignment="1">
      <alignment horizontal="center" vertical="center"/>
    </xf>
    <xf numFmtId="164" fontId="3" fillId="9" borderId="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9" borderId="0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Espesor Cataforesis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'1T'!$D$2:$D$203</c:f>
              <c:numCache>
                <c:formatCode>m/d/yyyy</c:formatCode>
                <c:ptCount val="202"/>
                <c:pt idx="0">
                  <c:v>43102</c:v>
                </c:pt>
                <c:pt idx="1">
                  <c:v>43102</c:v>
                </c:pt>
                <c:pt idx="2">
                  <c:v>43102</c:v>
                </c:pt>
                <c:pt idx="3">
                  <c:v>43103</c:v>
                </c:pt>
                <c:pt idx="4">
                  <c:v>43103</c:v>
                </c:pt>
                <c:pt idx="5">
                  <c:v>43103</c:v>
                </c:pt>
                <c:pt idx="6">
                  <c:v>43103</c:v>
                </c:pt>
                <c:pt idx="7">
                  <c:v>43104</c:v>
                </c:pt>
                <c:pt idx="8">
                  <c:v>43104</c:v>
                </c:pt>
                <c:pt idx="9">
                  <c:v>43104</c:v>
                </c:pt>
                <c:pt idx="10">
                  <c:v>43104</c:v>
                </c:pt>
                <c:pt idx="11">
                  <c:v>43105</c:v>
                </c:pt>
                <c:pt idx="12">
                  <c:v>43105</c:v>
                </c:pt>
                <c:pt idx="13">
                  <c:v>43105</c:v>
                </c:pt>
                <c:pt idx="14">
                  <c:v>43105</c:v>
                </c:pt>
                <c:pt idx="15">
                  <c:v>43108</c:v>
                </c:pt>
                <c:pt idx="16">
                  <c:v>43108</c:v>
                </c:pt>
                <c:pt idx="17">
                  <c:v>43108</c:v>
                </c:pt>
                <c:pt idx="18">
                  <c:v>43109</c:v>
                </c:pt>
                <c:pt idx="19">
                  <c:v>43109</c:v>
                </c:pt>
                <c:pt idx="20">
                  <c:v>43109</c:v>
                </c:pt>
                <c:pt idx="21">
                  <c:v>43109</c:v>
                </c:pt>
                <c:pt idx="22">
                  <c:v>43110</c:v>
                </c:pt>
                <c:pt idx="23">
                  <c:v>43110</c:v>
                </c:pt>
                <c:pt idx="24">
                  <c:v>43110</c:v>
                </c:pt>
                <c:pt idx="25">
                  <c:v>43111</c:v>
                </c:pt>
                <c:pt idx="26">
                  <c:v>43111</c:v>
                </c:pt>
                <c:pt idx="27">
                  <c:v>43111</c:v>
                </c:pt>
                <c:pt idx="28">
                  <c:v>43112</c:v>
                </c:pt>
                <c:pt idx="29">
                  <c:v>43112</c:v>
                </c:pt>
                <c:pt idx="30">
                  <c:v>43112</c:v>
                </c:pt>
                <c:pt idx="31">
                  <c:v>43112</c:v>
                </c:pt>
                <c:pt idx="32">
                  <c:v>43115</c:v>
                </c:pt>
                <c:pt idx="33">
                  <c:v>43115</c:v>
                </c:pt>
                <c:pt idx="34">
                  <c:v>43115</c:v>
                </c:pt>
                <c:pt idx="35">
                  <c:v>43115</c:v>
                </c:pt>
                <c:pt idx="36">
                  <c:v>43116</c:v>
                </c:pt>
                <c:pt idx="37">
                  <c:v>43116</c:v>
                </c:pt>
                <c:pt idx="38">
                  <c:v>43116</c:v>
                </c:pt>
                <c:pt idx="39">
                  <c:v>43117</c:v>
                </c:pt>
                <c:pt idx="40">
                  <c:v>43117</c:v>
                </c:pt>
                <c:pt idx="41">
                  <c:v>43117</c:v>
                </c:pt>
                <c:pt idx="42">
                  <c:v>43117</c:v>
                </c:pt>
                <c:pt idx="43">
                  <c:v>43118</c:v>
                </c:pt>
                <c:pt idx="44">
                  <c:v>43118</c:v>
                </c:pt>
                <c:pt idx="45">
                  <c:v>43118</c:v>
                </c:pt>
                <c:pt idx="46">
                  <c:v>43118</c:v>
                </c:pt>
                <c:pt idx="47">
                  <c:v>43119</c:v>
                </c:pt>
                <c:pt idx="48">
                  <c:v>43119</c:v>
                </c:pt>
                <c:pt idx="49">
                  <c:v>43119</c:v>
                </c:pt>
                <c:pt idx="50">
                  <c:v>43122</c:v>
                </c:pt>
                <c:pt idx="51">
                  <c:v>43122</c:v>
                </c:pt>
                <c:pt idx="52">
                  <c:v>43122</c:v>
                </c:pt>
                <c:pt idx="53">
                  <c:v>43122</c:v>
                </c:pt>
                <c:pt idx="54">
                  <c:v>43123</c:v>
                </c:pt>
                <c:pt idx="55">
                  <c:v>43123</c:v>
                </c:pt>
                <c:pt idx="56">
                  <c:v>43123</c:v>
                </c:pt>
                <c:pt idx="57">
                  <c:v>43123</c:v>
                </c:pt>
                <c:pt idx="58">
                  <c:v>43124</c:v>
                </c:pt>
                <c:pt idx="59">
                  <c:v>43124</c:v>
                </c:pt>
                <c:pt idx="60">
                  <c:v>43124</c:v>
                </c:pt>
                <c:pt idx="61">
                  <c:v>43125</c:v>
                </c:pt>
                <c:pt idx="62">
                  <c:v>43125</c:v>
                </c:pt>
                <c:pt idx="63">
                  <c:v>43125</c:v>
                </c:pt>
                <c:pt idx="64">
                  <c:v>43126</c:v>
                </c:pt>
                <c:pt idx="65">
                  <c:v>43126</c:v>
                </c:pt>
                <c:pt idx="66">
                  <c:v>43126</c:v>
                </c:pt>
                <c:pt idx="67">
                  <c:v>43129</c:v>
                </c:pt>
                <c:pt idx="68">
                  <c:v>43129</c:v>
                </c:pt>
                <c:pt idx="69">
                  <c:v>43129</c:v>
                </c:pt>
                <c:pt idx="70">
                  <c:v>43130</c:v>
                </c:pt>
                <c:pt idx="71">
                  <c:v>43130</c:v>
                </c:pt>
                <c:pt idx="72">
                  <c:v>43130</c:v>
                </c:pt>
                <c:pt idx="73">
                  <c:v>43131</c:v>
                </c:pt>
                <c:pt idx="74">
                  <c:v>43131</c:v>
                </c:pt>
                <c:pt idx="75">
                  <c:v>43131</c:v>
                </c:pt>
                <c:pt idx="76">
                  <c:v>43132</c:v>
                </c:pt>
                <c:pt idx="77">
                  <c:v>43132</c:v>
                </c:pt>
                <c:pt idx="78">
                  <c:v>43132</c:v>
                </c:pt>
                <c:pt idx="79">
                  <c:v>43133</c:v>
                </c:pt>
                <c:pt idx="80">
                  <c:v>43133</c:v>
                </c:pt>
                <c:pt idx="81">
                  <c:v>43133</c:v>
                </c:pt>
                <c:pt idx="82">
                  <c:v>43133</c:v>
                </c:pt>
                <c:pt idx="83">
                  <c:v>43136</c:v>
                </c:pt>
                <c:pt idx="84">
                  <c:v>43136</c:v>
                </c:pt>
                <c:pt idx="85">
                  <c:v>43136</c:v>
                </c:pt>
                <c:pt idx="86">
                  <c:v>43137</c:v>
                </c:pt>
                <c:pt idx="87">
                  <c:v>43137</c:v>
                </c:pt>
                <c:pt idx="88">
                  <c:v>43137</c:v>
                </c:pt>
                <c:pt idx="89">
                  <c:v>43137</c:v>
                </c:pt>
                <c:pt idx="90">
                  <c:v>43138</c:v>
                </c:pt>
                <c:pt idx="91">
                  <c:v>43138</c:v>
                </c:pt>
                <c:pt idx="92">
                  <c:v>43138</c:v>
                </c:pt>
                <c:pt idx="93">
                  <c:v>43138</c:v>
                </c:pt>
                <c:pt idx="94">
                  <c:v>43139</c:v>
                </c:pt>
                <c:pt idx="95">
                  <c:v>43139</c:v>
                </c:pt>
                <c:pt idx="96">
                  <c:v>43139</c:v>
                </c:pt>
                <c:pt idx="97">
                  <c:v>43140</c:v>
                </c:pt>
                <c:pt idx="98">
                  <c:v>43140</c:v>
                </c:pt>
                <c:pt idx="99">
                  <c:v>43140</c:v>
                </c:pt>
                <c:pt idx="100">
                  <c:v>43140</c:v>
                </c:pt>
                <c:pt idx="101">
                  <c:v>43143</c:v>
                </c:pt>
                <c:pt idx="102">
                  <c:v>43143</c:v>
                </c:pt>
                <c:pt idx="103">
                  <c:v>43143</c:v>
                </c:pt>
                <c:pt idx="104">
                  <c:v>43144</c:v>
                </c:pt>
                <c:pt idx="105">
                  <c:v>43144</c:v>
                </c:pt>
                <c:pt idx="106">
                  <c:v>43144</c:v>
                </c:pt>
                <c:pt idx="107">
                  <c:v>43145</c:v>
                </c:pt>
                <c:pt idx="108">
                  <c:v>43145</c:v>
                </c:pt>
                <c:pt idx="109">
                  <c:v>43145</c:v>
                </c:pt>
                <c:pt idx="110">
                  <c:v>43146</c:v>
                </c:pt>
                <c:pt idx="111">
                  <c:v>43146</c:v>
                </c:pt>
                <c:pt idx="112">
                  <c:v>43146</c:v>
                </c:pt>
                <c:pt idx="113">
                  <c:v>43146</c:v>
                </c:pt>
                <c:pt idx="114">
                  <c:v>43147</c:v>
                </c:pt>
                <c:pt idx="115">
                  <c:v>43147</c:v>
                </c:pt>
                <c:pt idx="116">
                  <c:v>43147</c:v>
                </c:pt>
                <c:pt idx="117">
                  <c:v>43147</c:v>
                </c:pt>
                <c:pt idx="118">
                  <c:v>43150</c:v>
                </c:pt>
                <c:pt idx="119">
                  <c:v>43150</c:v>
                </c:pt>
                <c:pt idx="120">
                  <c:v>43150</c:v>
                </c:pt>
                <c:pt idx="121">
                  <c:v>43151</c:v>
                </c:pt>
                <c:pt idx="122">
                  <c:v>43151</c:v>
                </c:pt>
                <c:pt idx="123">
                  <c:v>43151</c:v>
                </c:pt>
                <c:pt idx="124">
                  <c:v>43151</c:v>
                </c:pt>
                <c:pt idx="125">
                  <c:v>43152</c:v>
                </c:pt>
                <c:pt idx="126">
                  <c:v>43152</c:v>
                </c:pt>
                <c:pt idx="127">
                  <c:v>43152</c:v>
                </c:pt>
                <c:pt idx="128">
                  <c:v>43153</c:v>
                </c:pt>
                <c:pt idx="129">
                  <c:v>43153</c:v>
                </c:pt>
                <c:pt idx="130">
                  <c:v>43153</c:v>
                </c:pt>
                <c:pt idx="131">
                  <c:v>43154</c:v>
                </c:pt>
                <c:pt idx="132">
                  <c:v>43154</c:v>
                </c:pt>
                <c:pt idx="133">
                  <c:v>43154</c:v>
                </c:pt>
                <c:pt idx="134">
                  <c:v>43157</c:v>
                </c:pt>
                <c:pt idx="135">
                  <c:v>43157</c:v>
                </c:pt>
                <c:pt idx="136">
                  <c:v>43157</c:v>
                </c:pt>
                <c:pt idx="137">
                  <c:v>43158</c:v>
                </c:pt>
                <c:pt idx="138">
                  <c:v>43158</c:v>
                </c:pt>
                <c:pt idx="139">
                  <c:v>43158</c:v>
                </c:pt>
                <c:pt idx="140">
                  <c:v>43158</c:v>
                </c:pt>
                <c:pt idx="141">
                  <c:v>43160</c:v>
                </c:pt>
                <c:pt idx="142">
                  <c:v>43160</c:v>
                </c:pt>
                <c:pt idx="143">
                  <c:v>43160</c:v>
                </c:pt>
                <c:pt idx="144">
                  <c:v>43161</c:v>
                </c:pt>
                <c:pt idx="145">
                  <c:v>43161</c:v>
                </c:pt>
                <c:pt idx="146">
                  <c:v>43161</c:v>
                </c:pt>
                <c:pt idx="147">
                  <c:v>43161</c:v>
                </c:pt>
                <c:pt idx="148">
                  <c:v>43164</c:v>
                </c:pt>
                <c:pt idx="149">
                  <c:v>43164</c:v>
                </c:pt>
                <c:pt idx="150">
                  <c:v>43164</c:v>
                </c:pt>
                <c:pt idx="151">
                  <c:v>43164</c:v>
                </c:pt>
                <c:pt idx="152">
                  <c:v>43165</c:v>
                </c:pt>
                <c:pt idx="153">
                  <c:v>43165</c:v>
                </c:pt>
                <c:pt idx="154">
                  <c:v>43165</c:v>
                </c:pt>
                <c:pt idx="155">
                  <c:v>43166</c:v>
                </c:pt>
                <c:pt idx="156">
                  <c:v>43166</c:v>
                </c:pt>
                <c:pt idx="157">
                  <c:v>43166</c:v>
                </c:pt>
                <c:pt idx="158">
                  <c:v>43166</c:v>
                </c:pt>
                <c:pt idx="159">
                  <c:v>43167</c:v>
                </c:pt>
                <c:pt idx="160">
                  <c:v>43167</c:v>
                </c:pt>
                <c:pt idx="161">
                  <c:v>43167</c:v>
                </c:pt>
                <c:pt idx="162">
                  <c:v>43168</c:v>
                </c:pt>
                <c:pt idx="163">
                  <c:v>43168</c:v>
                </c:pt>
                <c:pt idx="164">
                  <c:v>43168</c:v>
                </c:pt>
                <c:pt idx="165">
                  <c:v>43171</c:v>
                </c:pt>
                <c:pt idx="166">
                  <c:v>43171</c:v>
                </c:pt>
                <c:pt idx="167">
                  <c:v>43171</c:v>
                </c:pt>
                <c:pt idx="168">
                  <c:v>43172</c:v>
                </c:pt>
                <c:pt idx="169">
                  <c:v>43172</c:v>
                </c:pt>
                <c:pt idx="170">
                  <c:v>43172</c:v>
                </c:pt>
                <c:pt idx="171">
                  <c:v>43173</c:v>
                </c:pt>
                <c:pt idx="172">
                  <c:v>43173</c:v>
                </c:pt>
                <c:pt idx="173">
                  <c:v>43173</c:v>
                </c:pt>
                <c:pt idx="174">
                  <c:v>43173</c:v>
                </c:pt>
                <c:pt idx="175">
                  <c:v>43174</c:v>
                </c:pt>
                <c:pt idx="176">
                  <c:v>43174</c:v>
                </c:pt>
                <c:pt idx="177">
                  <c:v>43174</c:v>
                </c:pt>
                <c:pt idx="178">
                  <c:v>43174</c:v>
                </c:pt>
                <c:pt idx="179">
                  <c:v>43175</c:v>
                </c:pt>
                <c:pt idx="180">
                  <c:v>43175</c:v>
                </c:pt>
                <c:pt idx="181">
                  <c:v>43175</c:v>
                </c:pt>
                <c:pt idx="182">
                  <c:v>43178</c:v>
                </c:pt>
                <c:pt idx="183">
                  <c:v>43178</c:v>
                </c:pt>
                <c:pt idx="184">
                  <c:v>43178</c:v>
                </c:pt>
                <c:pt idx="185">
                  <c:v>43179</c:v>
                </c:pt>
                <c:pt idx="186">
                  <c:v>43179</c:v>
                </c:pt>
                <c:pt idx="187">
                  <c:v>43179</c:v>
                </c:pt>
                <c:pt idx="188">
                  <c:v>43180</c:v>
                </c:pt>
                <c:pt idx="189">
                  <c:v>43180</c:v>
                </c:pt>
                <c:pt idx="190">
                  <c:v>43180</c:v>
                </c:pt>
                <c:pt idx="191">
                  <c:v>43181</c:v>
                </c:pt>
                <c:pt idx="192">
                  <c:v>43181</c:v>
                </c:pt>
                <c:pt idx="193">
                  <c:v>43181</c:v>
                </c:pt>
                <c:pt idx="194">
                  <c:v>43181</c:v>
                </c:pt>
                <c:pt idx="195">
                  <c:v>43182</c:v>
                </c:pt>
                <c:pt idx="196">
                  <c:v>43182</c:v>
                </c:pt>
                <c:pt idx="197">
                  <c:v>43182</c:v>
                </c:pt>
                <c:pt idx="198">
                  <c:v>43185</c:v>
                </c:pt>
                <c:pt idx="199">
                  <c:v>43185</c:v>
                </c:pt>
                <c:pt idx="200">
                  <c:v>43185</c:v>
                </c:pt>
                <c:pt idx="201">
                  <c:v>43185</c:v>
                </c:pt>
              </c:numCache>
            </c:numRef>
          </c:cat>
          <c:val>
            <c:numRef>
              <c:f>'1T'!$O$2:$O$203</c:f>
              <c:numCache>
                <c:formatCode>0.0</c:formatCode>
                <c:ptCount val="202"/>
                <c:pt idx="0">
                  <c:v>23.335736096325125</c:v>
                </c:pt>
                <c:pt idx="1">
                  <c:v>22.422516478093808</c:v>
                </c:pt>
                <c:pt idx="2">
                  <c:v>23.347276722322455</c:v>
                </c:pt>
                <c:pt idx="3">
                  <c:v>22.885112433903849</c:v>
                </c:pt>
                <c:pt idx="4">
                  <c:v>23.234280038740554</c:v>
                </c:pt>
                <c:pt idx="5">
                  <c:v>22.905018511613772</c:v>
                </c:pt>
                <c:pt idx="6">
                  <c:v>22.919180110407673</c:v>
                </c:pt>
                <c:pt idx="7">
                  <c:v>23.148798089106748</c:v>
                </c:pt>
                <c:pt idx="8">
                  <c:v>22.958754939005516</c:v>
                </c:pt>
                <c:pt idx="9">
                  <c:v>23.785728420793042</c:v>
                </c:pt>
                <c:pt idx="10">
                  <c:v>23.567526830446717</c:v>
                </c:pt>
                <c:pt idx="11">
                  <c:v>23.305034216374668</c:v>
                </c:pt>
                <c:pt idx="12">
                  <c:v>23.659337507401204</c:v>
                </c:pt>
                <c:pt idx="13">
                  <c:v>22.369688706073223</c:v>
                </c:pt>
                <c:pt idx="14">
                  <c:v>23.035226868768316</c:v>
                </c:pt>
                <c:pt idx="15">
                  <c:v>22.618022965222469</c:v>
                </c:pt>
                <c:pt idx="16">
                  <c:v>22.92560230330108</c:v>
                </c:pt>
                <c:pt idx="17">
                  <c:v>23.632586636216892</c:v>
                </c:pt>
                <c:pt idx="18">
                  <c:v>23.140639744655125</c:v>
                </c:pt>
                <c:pt idx="19">
                  <c:v>23.391830132728916</c:v>
                </c:pt>
                <c:pt idx="20">
                  <c:v>23.2569960945589</c:v>
                </c:pt>
                <c:pt idx="21">
                  <c:v>22.247895819405379</c:v>
                </c:pt>
                <c:pt idx="22">
                  <c:v>22.982079460392349</c:v>
                </c:pt>
                <c:pt idx="23">
                  <c:v>23.198762926355528</c:v>
                </c:pt>
                <c:pt idx="24">
                  <c:v>23.246149937513962</c:v>
                </c:pt>
                <c:pt idx="25">
                  <c:v>23.506566130879477</c:v>
                </c:pt>
                <c:pt idx="26">
                  <c:v>23.030198999140623</c:v>
                </c:pt>
                <c:pt idx="27">
                  <c:v>22.672886494509346</c:v>
                </c:pt>
                <c:pt idx="28">
                  <c:v>22.48584578097114</c:v>
                </c:pt>
                <c:pt idx="29">
                  <c:v>22.994764382994145</c:v>
                </c:pt>
                <c:pt idx="30">
                  <c:v>22.501765061605926</c:v>
                </c:pt>
                <c:pt idx="31">
                  <c:v>22.892481712460995</c:v>
                </c:pt>
                <c:pt idx="32">
                  <c:v>22.900646452289372</c:v>
                </c:pt>
                <c:pt idx="33">
                  <c:v>23.196491209971079</c:v>
                </c:pt>
                <c:pt idx="34">
                  <c:v>22.743139198286904</c:v>
                </c:pt>
                <c:pt idx="35">
                  <c:v>22.852114586345291</c:v>
                </c:pt>
                <c:pt idx="36">
                  <c:v>23.20903988911796</c:v>
                </c:pt>
                <c:pt idx="37">
                  <c:v>23.031320567367793</c:v>
                </c:pt>
                <c:pt idx="38">
                  <c:v>23.011531819999892</c:v>
                </c:pt>
                <c:pt idx="39">
                  <c:v>23.828632481715971</c:v>
                </c:pt>
                <c:pt idx="40">
                  <c:v>22.529361782105447</c:v>
                </c:pt>
                <c:pt idx="41">
                  <c:v>22.943994709501929</c:v>
                </c:pt>
                <c:pt idx="42">
                  <c:v>23.165359261280667</c:v>
                </c:pt>
                <c:pt idx="43">
                  <c:v>23.353237670305695</c:v>
                </c:pt>
                <c:pt idx="44">
                  <c:v>22.635460892743211</c:v>
                </c:pt>
                <c:pt idx="45">
                  <c:v>23.17180638087736</c:v>
                </c:pt>
                <c:pt idx="46">
                  <c:v>23.137264511536117</c:v>
                </c:pt>
                <c:pt idx="47">
                  <c:v>22.827907930187386</c:v>
                </c:pt>
                <c:pt idx="48">
                  <c:v>23.173981963556429</c:v>
                </c:pt>
                <c:pt idx="49">
                  <c:v>22.40097811685008</c:v>
                </c:pt>
                <c:pt idx="50">
                  <c:v>23.201840186561174</c:v>
                </c:pt>
                <c:pt idx="51">
                  <c:v>23.547408074603592</c:v>
                </c:pt>
                <c:pt idx="52">
                  <c:v>22.696719874590606</c:v>
                </c:pt>
                <c:pt idx="53">
                  <c:v>22.576617238099523</c:v>
                </c:pt>
                <c:pt idx="54">
                  <c:v>22.744005101038542</c:v>
                </c:pt>
                <c:pt idx="55">
                  <c:v>22.639425001383049</c:v>
                </c:pt>
                <c:pt idx="56">
                  <c:v>23.165167967959583</c:v>
                </c:pt>
                <c:pt idx="57">
                  <c:v>23.238770123687001</c:v>
                </c:pt>
                <c:pt idx="58">
                  <c:v>23.568574168322158</c:v>
                </c:pt>
                <c:pt idx="59">
                  <c:v>23.048259898142209</c:v>
                </c:pt>
                <c:pt idx="60">
                  <c:v>22.971977808617456</c:v>
                </c:pt>
                <c:pt idx="61">
                  <c:v>23.05236623007788</c:v>
                </c:pt>
                <c:pt idx="62">
                  <c:v>23.444456697848164</c:v>
                </c:pt>
                <c:pt idx="63">
                  <c:v>23.171486378749144</c:v>
                </c:pt>
                <c:pt idx="64">
                  <c:v>23.076030293097158</c:v>
                </c:pt>
                <c:pt idx="65">
                  <c:v>23.589379632411557</c:v>
                </c:pt>
                <c:pt idx="66">
                  <c:v>22.798634429076106</c:v>
                </c:pt>
                <c:pt idx="67">
                  <c:v>22.395347845315914</c:v>
                </c:pt>
                <c:pt idx="68">
                  <c:v>23.684398022821199</c:v>
                </c:pt>
                <c:pt idx="69">
                  <c:v>22.587808079223031</c:v>
                </c:pt>
                <c:pt idx="70">
                  <c:v>23.22272347853999</c:v>
                </c:pt>
                <c:pt idx="71">
                  <c:v>22.771381521095336</c:v>
                </c:pt>
                <c:pt idx="72">
                  <c:v>22.972482406663964</c:v>
                </c:pt>
                <c:pt idx="73">
                  <c:v>23.482589376430393</c:v>
                </c:pt>
                <c:pt idx="74">
                  <c:v>22.883512578071571</c:v>
                </c:pt>
                <c:pt idx="75">
                  <c:v>22.588670167216936</c:v>
                </c:pt>
                <c:pt idx="76">
                  <c:v>23.141261328158794</c:v>
                </c:pt>
                <c:pt idx="77">
                  <c:v>23.289230473234902</c:v>
                </c:pt>
                <c:pt idx="78">
                  <c:v>22.526275147609873</c:v>
                </c:pt>
                <c:pt idx="79">
                  <c:v>22.870217732786696</c:v>
                </c:pt>
                <c:pt idx="80">
                  <c:v>23.188498485218481</c:v>
                </c:pt>
                <c:pt idx="81">
                  <c:v>23.100824142191534</c:v>
                </c:pt>
                <c:pt idx="82">
                  <c:v>23.168282471226664</c:v>
                </c:pt>
                <c:pt idx="83">
                  <c:v>24.018128013140419</c:v>
                </c:pt>
                <c:pt idx="84">
                  <c:v>22.967942473963372</c:v>
                </c:pt>
                <c:pt idx="85">
                  <c:v>22.488153387327131</c:v>
                </c:pt>
                <c:pt idx="86">
                  <c:v>22.435336444901516</c:v>
                </c:pt>
                <c:pt idx="87">
                  <c:v>22.554299277094518</c:v>
                </c:pt>
                <c:pt idx="88">
                  <c:v>23.172437059373827</c:v>
                </c:pt>
                <c:pt idx="89">
                  <c:v>22.740000000000002</c:v>
                </c:pt>
                <c:pt idx="90">
                  <c:v>23.01635138248302</c:v>
                </c:pt>
                <c:pt idx="91">
                  <c:v>22.747928347089697</c:v>
                </c:pt>
                <c:pt idx="92">
                  <c:v>22.903418557540625</c:v>
                </c:pt>
                <c:pt idx="93">
                  <c:v>22.494082410730066</c:v>
                </c:pt>
                <c:pt idx="94">
                  <c:v>23.493422294134817</c:v>
                </c:pt>
                <c:pt idx="95">
                  <c:v>22.789871843964828</c:v>
                </c:pt>
                <c:pt idx="96">
                  <c:v>22.196933540136197</c:v>
                </c:pt>
                <c:pt idx="97">
                  <c:v>23.158387165665332</c:v>
                </c:pt>
                <c:pt idx="98">
                  <c:v>23.552661955682986</c:v>
                </c:pt>
                <c:pt idx="99">
                  <c:v>23.192569867479147</c:v>
                </c:pt>
                <c:pt idx="100">
                  <c:v>22.186636736575885</c:v>
                </c:pt>
                <c:pt idx="101">
                  <c:v>23.078052235219538</c:v>
                </c:pt>
                <c:pt idx="102">
                  <c:v>23.186591935240219</c:v>
                </c:pt>
                <c:pt idx="103">
                  <c:v>23.347229591847316</c:v>
                </c:pt>
                <c:pt idx="104">
                  <c:v>22.440876869236575</c:v>
                </c:pt>
                <c:pt idx="105">
                  <c:v>23.158660308572923</c:v>
                </c:pt>
                <c:pt idx="106">
                  <c:v>22.6666300104554</c:v>
                </c:pt>
                <c:pt idx="107">
                  <c:v>22.88513504394199</c:v>
                </c:pt>
                <c:pt idx="108">
                  <c:v>22.892969169437588</c:v>
                </c:pt>
                <c:pt idx="109">
                  <c:v>22.298840870976534</c:v>
                </c:pt>
                <c:pt idx="110">
                  <c:v>23.137774303340905</c:v>
                </c:pt>
                <c:pt idx="111">
                  <c:v>23.419543479361614</c:v>
                </c:pt>
                <c:pt idx="112">
                  <c:v>23.268242242037893</c:v>
                </c:pt>
                <c:pt idx="113">
                  <c:v>23.292283745618601</c:v>
                </c:pt>
                <c:pt idx="114">
                  <c:v>23.351402809052413</c:v>
                </c:pt>
                <c:pt idx="115">
                  <c:v>23.278667262461497</c:v>
                </c:pt>
                <c:pt idx="116">
                  <c:v>23.182937919297935</c:v>
                </c:pt>
                <c:pt idx="117">
                  <c:v>23.326172970760002</c:v>
                </c:pt>
                <c:pt idx="118">
                  <c:v>22.728080295054674</c:v>
                </c:pt>
                <c:pt idx="119">
                  <c:v>22.669137049154344</c:v>
                </c:pt>
                <c:pt idx="120">
                  <c:v>23.092723236519738</c:v>
                </c:pt>
                <c:pt idx="121">
                  <c:v>22.692614051814143</c:v>
                </c:pt>
                <c:pt idx="122">
                  <c:v>22.993884877531222</c:v>
                </c:pt>
                <c:pt idx="123">
                  <c:v>23.019303689903783</c:v>
                </c:pt>
                <c:pt idx="124">
                  <c:v>22.82</c:v>
                </c:pt>
                <c:pt idx="125">
                  <c:v>22.895205090000797</c:v>
                </c:pt>
                <c:pt idx="126">
                  <c:v>22.547862470206354</c:v>
                </c:pt>
                <c:pt idx="127">
                  <c:v>23.209944441747066</c:v>
                </c:pt>
                <c:pt idx="128">
                  <c:v>22.81770681938352</c:v>
                </c:pt>
                <c:pt idx="129">
                  <c:v>23.092005115441051</c:v>
                </c:pt>
                <c:pt idx="130">
                  <c:v>23.13254868714326</c:v>
                </c:pt>
                <c:pt idx="131">
                  <c:v>23.381347889640587</c:v>
                </c:pt>
                <c:pt idx="132">
                  <c:v>23.248458395993055</c:v>
                </c:pt>
                <c:pt idx="133">
                  <c:v>22.891993794836999</c:v>
                </c:pt>
                <c:pt idx="134">
                  <c:v>23.396630522749916</c:v>
                </c:pt>
                <c:pt idx="135">
                  <c:v>23.085929584775549</c:v>
                </c:pt>
                <c:pt idx="136">
                  <c:v>23.295943471494095</c:v>
                </c:pt>
                <c:pt idx="137">
                  <c:v>23.092019156760539</c:v>
                </c:pt>
                <c:pt idx="138">
                  <c:v>23.16257269885195</c:v>
                </c:pt>
                <c:pt idx="139">
                  <c:v>22.650013042575516</c:v>
                </c:pt>
                <c:pt idx="140">
                  <c:v>23.514989673377396</c:v>
                </c:pt>
                <c:pt idx="141">
                  <c:v>23.079071787623853</c:v>
                </c:pt>
                <c:pt idx="142">
                  <c:v>23.563275024488814</c:v>
                </c:pt>
                <c:pt idx="143">
                  <c:v>22.511119798143152</c:v>
                </c:pt>
                <c:pt idx="144">
                  <c:v>22.515151824648576</c:v>
                </c:pt>
                <c:pt idx="145">
                  <c:v>22.717801809680658</c:v>
                </c:pt>
                <c:pt idx="146">
                  <c:v>23.693687758337123</c:v>
                </c:pt>
                <c:pt idx="147">
                  <c:v>23.098276498079546</c:v>
                </c:pt>
                <c:pt idx="148">
                  <c:v>22.57879693196611</c:v>
                </c:pt>
                <c:pt idx="149">
                  <c:v>22.354826591331211</c:v>
                </c:pt>
                <c:pt idx="150">
                  <c:v>23.496406919843306</c:v>
                </c:pt>
                <c:pt idx="151">
                  <c:v>23.226193494985775</c:v>
                </c:pt>
                <c:pt idx="152">
                  <c:v>23.056617488436974</c:v>
                </c:pt>
                <c:pt idx="153">
                  <c:v>23.13973137585009</c:v>
                </c:pt>
                <c:pt idx="154">
                  <c:v>23.488816780671343</c:v>
                </c:pt>
                <c:pt idx="155">
                  <c:v>22.662861736817323</c:v>
                </c:pt>
                <c:pt idx="156">
                  <c:v>23.515155523093117</c:v>
                </c:pt>
                <c:pt idx="157">
                  <c:v>23.649397186556691</c:v>
                </c:pt>
                <c:pt idx="158">
                  <c:v>22.568914192571789</c:v>
                </c:pt>
                <c:pt idx="159">
                  <c:v>23.132632801428173</c:v>
                </c:pt>
                <c:pt idx="160">
                  <c:v>23.217389001966371</c:v>
                </c:pt>
                <c:pt idx="161">
                  <c:v>23.335539780916935</c:v>
                </c:pt>
                <c:pt idx="162">
                  <c:v>22.712630034907413</c:v>
                </c:pt>
                <c:pt idx="163">
                  <c:v>23.337729236438729</c:v>
                </c:pt>
                <c:pt idx="164">
                  <c:v>22.45553019254935</c:v>
                </c:pt>
                <c:pt idx="165">
                  <c:v>23.026531195941253</c:v>
                </c:pt>
                <c:pt idx="166">
                  <c:v>22.86564716420984</c:v>
                </c:pt>
                <c:pt idx="167">
                  <c:v>23.222064782667243</c:v>
                </c:pt>
                <c:pt idx="168">
                  <c:v>22.534600624078571</c:v>
                </c:pt>
                <c:pt idx="169">
                  <c:v>22.611971755910723</c:v>
                </c:pt>
                <c:pt idx="170">
                  <c:v>22.849033724494483</c:v>
                </c:pt>
                <c:pt idx="171">
                  <c:v>22.974838118705343</c:v>
                </c:pt>
                <c:pt idx="172">
                  <c:v>23.563567807311735</c:v>
                </c:pt>
                <c:pt idx="173">
                  <c:v>22.850917348971144</c:v>
                </c:pt>
                <c:pt idx="174">
                  <c:v>23.268642616604122</c:v>
                </c:pt>
                <c:pt idx="175">
                  <c:v>22.880359281918039</c:v>
                </c:pt>
                <c:pt idx="176">
                  <c:v>22.750376691822016</c:v>
                </c:pt>
                <c:pt idx="177">
                  <c:v>23.393120149736649</c:v>
                </c:pt>
                <c:pt idx="178">
                  <c:v>23.250387399026096</c:v>
                </c:pt>
                <c:pt idx="179">
                  <c:v>23.334956583175575</c:v>
                </c:pt>
                <c:pt idx="180">
                  <c:v>22.993025608731397</c:v>
                </c:pt>
                <c:pt idx="181">
                  <c:v>23.277195413534688</c:v>
                </c:pt>
                <c:pt idx="182">
                  <c:v>23.358586028096305</c:v>
                </c:pt>
                <c:pt idx="183">
                  <c:v>22.795807132302802</c:v>
                </c:pt>
                <c:pt idx="184">
                  <c:v>23.334622969681593</c:v>
                </c:pt>
                <c:pt idx="185">
                  <c:v>22.108624753857612</c:v>
                </c:pt>
                <c:pt idx="186">
                  <c:v>22.642963769441533</c:v>
                </c:pt>
                <c:pt idx="187">
                  <c:v>23.504567781508271</c:v>
                </c:pt>
                <c:pt idx="188">
                  <c:v>23.479473091835494</c:v>
                </c:pt>
                <c:pt idx="189">
                  <c:v>22.22834909860866</c:v>
                </c:pt>
                <c:pt idx="190">
                  <c:v>23.352526021830784</c:v>
                </c:pt>
                <c:pt idx="191">
                  <c:v>23.263711270588232</c:v>
                </c:pt>
                <c:pt idx="192">
                  <c:v>23.311784175535351</c:v>
                </c:pt>
                <c:pt idx="193">
                  <c:v>23.077987328688685</c:v>
                </c:pt>
                <c:pt idx="194">
                  <c:v>22.975706025187563</c:v>
                </c:pt>
                <c:pt idx="195">
                  <c:v>22.890630745905394</c:v>
                </c:pt>
                <c:pt idx="196">
                  <c:v>22.875333116688495</c:v>
                </c:pt>
                <c:pt idx="197">
                  <c:v>22.487475234927768</c:v>
                </c:pt>
                <c:pt idx="198">
                  <c:v>22.934341615561092</c:v>
                </c:pt>
                <c:pt idx="199">
                  <c:v>22.875596871630147</c:v>
                </c:pt>
                <c:pt idx="200">
                  <c:v>23.306250821580726</c:v>
                </c:pt>
                <c:pt idx="201">
                  <c:v>23.055109464733054</c:v>
                </c:pt>
              </c:numCache>
            </c:numRef>
          </c:val>
          <c:smooth val="0"/>
        </c:ser>
        <c:ser>
          <c:idx val="14"/>
          <c:order val="13"/>
          <c:spPr>
            <a:ln w="349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'1T'!$D$2:$D$203</c:f>
              <c:numCache>
                <c:formatCode>m/d/yyyy</c:formatCode>
                <c:ptCount val="202"/>
                <c:pt idx="0">
                  <c:v>43102</c:v>
                </c:pt>
                <c:pt idx="1">
                  <c:v>43102</c:v>
                </c:pt>
                <c:pt idx="2">
                  <c:v>43102</c:v>
                </c:pt>
                <c:pt idx="3">
                  <c:v>43103</c:v>
                </c:pt>
                <c:pt idx="4">
                  <c:v>43103</c:v>
                </c:pt>
                <c:pt idx="5">
                  <c:v>43103</c:v>
                </c:pt>
                <c:pt idx="6">
                  <c:v>43103</c:v>
                </c:pt>
                <c:pt idx="7">
                  <c:v>43104</c:v>
                </c:pt>
                <c:pt idx="8">
                  <c:v>43104</c:v>
                </c:pt>
                <c:pt idx="9">
                  <c:v>43104</c:v>
                </c:pt>
                <c:pt idx="10">
                  <c:v>43104</c:v>
                </c:pt>
                <c:pt idx="11">
                  <c:v>43105</c:v>
                </c:pt>
                <c:pt idx="12">
                  <c:v>43105</c:v>
                </c:pt>
                <c:pt idx="13">
                  <c:v>43105</c:v>
                </c:pt>
                <c:pt idx="14">
                  <c:v>43105</c:v>
                </c:pt>
                <c:pt idx="15">
                  <c:v>43108</c:v>
                </c:pt>
                <c:pt idx="16">
                  <c:v>43108</c:v>
                </c:pt>
                <c:pt idx="17">
                  <c:v>43108</c:v>
                </c:pt>
                <c:pt idx="18">
                  <c:v>43109</c:v>
                </c:pt>
                <c:pt idx="19">
                  <c:v>43109</c:v>
                </c:pt>
                <c:pt idx="20">
                  <c:v>43109</c:v>
                </c:pt>
                <c:pt idx="21">
                  <c:v>43109</c:v>
                </c:pt>
                <c:pt idx="22">
                  <c:v>43110</c:v>
                </c:pt>
                <c:pt idx="23">
                  <c:v>43110</c:v>
                </c:pt>
                <c:pt idx="24">
                  <c:v>43110</c:v>
                </c:pt>
                <c:pt idx="25">
                  <c:v>43111</c:v>
                </c:pt>
                <c:pt idx="26">
                  <c:v>43111</c:v>
                </c:pt>
                <c:pt idx="27">
                  <c:v>43111</c:v>
                </c:pt>
                <c:pt idx="28">
                  <c:v>43112</c:v>
                </c:pt>
                <c:pt idx="29">
                  <c:v>43112</c:v>
                </c:pt>
                <c:pt idx="30">
                  <c:v>43112</c:v>
                </c:pt>
                <c:pt idx="31">
                  <c:v>43112</c:v>
                </c:pt>
                <c:pt idx="32">
                  <c:v>43115</c:v>
                </c:pt>
                <c:pt idx="33">
                  <c:v>43115</c:v>
                </c:pt>
                <c:pt idx="34">
                  <c:v>43115</c:v>
                </c:pt>
                <c:pt idx="35">
                  <c:v>43115</c:v>
                </c:pt>
                <c:pt idx="36">
                  <c:v>43116</c:v>
                </c:pt>
                <c:pt idx="37">
                  <c:v>43116</c:v>
                </c:pt>
                <c:pt idx="38">
                  <c:v>43116</c:v>
                </c:pt>
                <c:pt idx="39">
                  <c:v>43117</c:v>
                </c:pt>
                <c:pt idx="40">
                  <c:v>43117</c:v>
                </c:pt>
                <c:pt idx="41">
                  <c:v>43117</c:v>
                </c:pt>
                <c:pt idx="42">
                  <c:v>43117</c:v>
                </c:pt>
                <c:pt idx="43">
                  <c:v>43118</c:v>
                </c:pt>
                <c:pt idx="44">
                  <c:v>43118</c:v>
                </c:pt>
                <c:pt idx="45">
                  <c:v>43118</c:v>
                </c:pt>
                <c:pt idx="46">
                  <c:v>43118</c:v>
                </c:pt>
                <c:pt idx="47">
                  <c:v>43119</c:v>
                </c:pt>
                <c:pt idx="48">
                  <c:v>43119</c:v>
                </c:pt>
                <c:pt idx="49">
                  <c:v>43119</c:v>
                </c:pt>
                <c:pt idx="50">
                  <c:v>43122</c:v>
                </c:pt>
                <c:pt idx="51">
                  <c:v>43122</c:v>
                </c:pt>
                <c:pt idx="52">
                  <c:v>43122</c:v>
                </c:pt>
                <c:pt idx="53">
                  <c:v>43122</c:v>
                </c:pt>
                <c:pt idx="54">
                  <c:v>43123</c:v>
                </c:pt>
                <c:pt idx="55">
                  <c:v>43123</c:v>
                </c:pt>
                <c:pt idx="56">
                  <c:v>43123</c:v>
                </c:pt>
                <c:pt idx="57">
                  <c:v>43123</c:v>
                </c:pt>
                <c:pt idx="58">
                  <c:v>43124</c:v>
                </c:pt>
                <c:pt idx="59">
                  <c:v>43124</c:v>
                </c:pt>
                <c:pt idx="60">
                  <c:v>43124</c:v>
                </c:pt>
                <c:pt idx="61">
                  <c:v>43125</c:v>
                </c:pt>
                <c:pt idx="62">
                  <c:v>43125</c:v>
                </c:pt>
                <c:pt idx="63">
                  <c:v>43125</c:v>
                </c:pt>
                <c:pt idx="64">
                  <c:v>43126</c:v>
                </c:pt>
                <c:pt idx="65">
                  <c:v>43126</c:v>
                </c:pt>
                <c:pt idx="66">
                  <c:v>43126</c:v>
                </c:pt>
                <c:pt idx="67">
                  <c:v>43129</c:v>
                </c:pt>
                <c:pt idx="68">
                  <c:v>43129</c:v>
                </c:pt>
                <c:pt idx="69">
                  <c:v>43129</c:v>
                </c:pt>
                <c:pt idx="70">
                  <c:v>43130</c:v>
                </c:pt>
                <c:pt idx="71">
                  <c:v>43130</c:v>
                </c:pt>
                <c:pt idx="72">
                  <c:v>43130</c:v>
                </c:pt>
                <c:pt idx="73">
                  <c:v>43131</c:v>
                </c:pt>
                <c:pt idx="74">
                  <c:v>43131</c:v>
                </c:pt>
                <c:pt idx="75">
                  <c:v>43131</c:v>
                </c:pt>
                <c:pt idx="76">
                  <c:v>43132</c:v>
                </c:pt>
                <c:pt idx="77">
                  <c:v>43132</c:v>
                </c:pt>
                <c:pt idx="78">
                  <c:v>43132</c:v>
                </c:pt>
                <c:pt idx="79">
                  <c:v>43133</c:v>
                </c:pt>
                <c:pt idx="80">
                  <c:v>43133</c:v>
                </c:pt>
                <c:pt idx="81">
                  <c:v>43133</c:v>
                </c:pt>
                <c:pt idx="82">
                  <c:v>43133</c:v>
                </c:pt>
                <c:pt idx="83">
                  <c:v>43136</c:v>
                </c:pt>
                <c:pt idx="84">
                  <c:v>43136</c:v>
                </c:pt>
                <c:pt idx="85">
                  <c:v>43136</c:v>
                </c:pt>
                <c:pt idx="86">
                  <c:v>43137</c:v>
                </c:pt>
                <c:pt idx="87">
                  <c:v>43137</c:v>
                </c:pt>
                <c:pt idx="88">
                  <c:v>43137</c:v>
                </c:pt>
                <c:pt idx="89">
                  <c:v>43137</c:v>
                </c:pt>
                <c:pt idx="90">
                  <c:v>43138</c:v>
                </c:pt>
                <c:pt idx="91">
                  <c:v>43138</c:v>
                </c:pt>
                <c:pt idx="92">
                  <c:v>43138</c:v>
                </c:pt>
                <c:pt idx="93">
                  <c:v>43138</c:v>
                </c:pt>
                <c:pt idx="94">
                  <c:v>43139</c:v>
                </c:pt>
                <c:pt idx="95">
                  <c:v>43139</c:v>
                </c:pt>
                <c:pt idx="96">
                  <c:v>43139</c:v>
                </c:pt>
                <c:pt idx="97">
                  <c:v>43140</c:v>
                </c:pt>
                <c:pt idx="98">
                  <c:v>43140</c:v>
                </c:pt>
                <c:pt idx="99">
                  <c:v>43140</c:v>
                </c:pt>
                <c:pt idx="100">
                  <c:v>43140</c:v>
                </c:pt>
                <c:pt idx="101">
                  <c:v>43143</c:v>
                </c:pt>
                <c:pt idx="102">
                  <c:v>43143</c:v>
                </c:pt>
                <c:pt idx="103">
                  <c:v>43143</c:v>
                </c:pt>
                <c:pt idx="104">
                  <c:v>43144</c:v>
                </c:pt>
                <c:pt idx="105">
                  <c:v>43144</c:v>
                </c:pt>
                <c:pt idx="106">
                  <c:v>43144</c:v>
                </c:pt>
                <c:pt idx="107">
                  <c:v>43145</c:v>
                </c:pt>
                <c:pt idx="108">
                  <c:v>43145</c:v>
                </c:pt>
                <c:pt idx="109">
                  <c:v>43145</c:v>
                </c:pt>
                <c:pt idx="110">
                  <c:v>43146</c:v>
                </c:pt>
                <c:pt idx="111">
                  <c:v>43146</c:v>
                </c:pt>
                <c:pt idx="112">
                  <c:v>43146</c:v>
                </c:pt>
                <c:pt idx="113">
                  <c:v>43146</c:v>
                </c:pt>
                <c:pt idx="114">
                  <c:v>43147</c:v>
                </c:pt>
                <c:pt idx="115">
                  <c:v>43147</c:v>
                </c:pt>
                <c:pt idx="116">
                  <c:v>43147</c:v>
                </c:pt>
                <c:pt idx="117">
                  <c:v>43147</c:v>
                </c:pt>
                <c:pt idx="118">
                  <c:v>43150</c:v>
                </c:pt>
                <c:pt idx="119">
                  <c:v>43150</c:v>
                </c:pt>
                <c:pt idx="120">
                  <c:v>43150</c:v>
                </c:pt>
                <c:pt idx="121">
                  <c:v>43151</c:v>
                </c:pt>
                <c:pt idx="122">
                  <c:v>43151</c:v>
                </c:pt>
                <c:pt idx="123">
                  <c:v>43151</c:v>
                </c:pt>
                <c:pt idx="124">
                  <c:v>43151</c:v>
                </c:pt>
                <c:pt idx="125">
                  <c:v>43152</c:v>
                </c:pt>
                <c:pt idx="126">
                  <c:v>43152</c:v>
                </c:pt>
                <c:pt idx="127">
                  <c:v>43152</c:v>
                </c:pt>
                <c:pt idx="128">
                  <c:v>43153</c:v>
                </c:pt>
                <c:pt idx="129">
                  <c:v>43153</c:v>
                </c:pt>
                <c:pt idx="130">
                  <c:v>43153</c:v>
                </c:pt>
                <c:pt idx="131">
                  <c:v>43154</c:v>
                </c:pt>
                <c:pt idx="132">
                  <c:v>43154</c:v>
                </c:pt>
                <c:pt idx="133">
                  <c:v>43154</c:v>
                </c:pt>
                <c:pt idx="134">
                  <c:v>43157</c:v>
                </c:pt>
                <c:pt idx="135">
                  <c:v>43157</c:v>
                </c:pt>
                <c:pt idx="136">
                  <c:v>43157</c:v>
                </c:pt>
                <c:pt idx="137">
                  <c:v>43158</c:v>
                </c:pt>
                <c:pt idx="138">
                  <c:v>43158</c:v>
                </c:pt>
                <c:pt idx="139">
                  <c:v>43158</c:v>
                </c:pt>
                <c:pt idx="140">
                  <c:v>43158</c:v>
                </c:pt>
                <c:pt idx="141">
                  <c:v>43160</c:v>
                </c:pt>
                <c:pt idx="142">
                  <c:v>43160</c:v>
                </c:pt>
                <c:pt idx="143">
                  <c:v>43160</c:v>
                </c:pt>
                <c:pt idx="144">
                  <c:v>43161</c:v>
                </c:pt>
                <c:pt idx="145">
                  <c:v>43161</c:v>
                </c:pt>
                <c:pt idx="146">
                  <c:v>43161</c:v>
                </c:pt>
                <c:pt idx="147">
                  <c:v>43161</c:v>
                </c:pt>
                <c:pt idx="148">
                  <c:v>43164</c:v>
                </c:pt>
                <c:pt idx="149">
                  <c:v>43164</c:v>
                </c:pt>
                <c:pt idx="150">
                  <c:v>43164</c:v>
                </c:pt>
                <c:pt idx="151">
                  <c:v>43164</c:v>
                </c:pt>
                <c:pt idx="152">
                  <c:v>43165</c:v>
                </c:pt>
                <c:pt idx="153">
                  <c:v>43165</c:v>
                </c:pt>
                <c:pt idx="154">
                  <c:v>43165</c:v>
                </c:pt>
                <c:pt idx="155">
                  <c:v>43166</c:v>
                </c:pt>
                <c:pt idx="156">
                  <c:v>43166</c:v>
                </c:pt>
                <c:pt idx="157">
                  <c:v>43166</c:v>
                </c:pt>
                <c:pt idx="158">
                  <c:v>43166</c:v>
                </c:pt>
                <c:pt idx="159">
                  <c:v>43167</c:v>
                </c:pt>
                <c:pt idx="160">
                  <c:v>43167</c:v>
                </c:pt>
                <c:pt idx="161">
                  <c:v>43167</c:v>
                </c:pt>
                <c:pt idx="162">
                  <c:v>43168</c:v>
                </c:pt>
                <c:pt idx="163">
                  <c:v>43168</c:v>
                </c:pt>
                <c:pt idx="164">
                  <c:v>43168</c:v>
                </c:pt>
                <c:pt idx="165">
                  <c:v>43171</c:v>
                </c:pt>
                <c:pt idx="166">
                  <c:v>43171</c:v>
                </c:pt>
                <c:pt idx="167">
                  <c:v>43171</c:v>
                </c:pt>
                <c:pt idx="168">
                  <c:v>43172</c:v>
                </c:pt>
                <c:pt idx="169">
                  <c:v>43172</c:v>
                </c:pt>
                <c:pt idx="170">
                  <c:v>43172</c:v>
                </c:pt>
                <c:pt idx="171">
                  <c:v>43173</c:v>
                </c:pt>
                <c:pt idx="172">
                  <c:v>43173</c:v>
                </c:pt>
                <c:pt idx="173">
                  <c:v>43173</c:v>
                </c:pt>
                <c:pt idx="174">
                  <c:v>43173</c:v>
                </c:pt>
                <c:pt idx="175">
                  <c:v>43174</c:v>
                </c:pt>
                <c:pt idx="176">
                  <c:v>43174</c:v>
                </c:pt>
                <c:pt idx="177">
                  <c:v>43174</c:v>
                </c:pt>
                <c:pt idx="178">
                  <c:v>43174</c:v>
                </c:pt>
                <c:pt idx="179">
                  <c:v>43175</c:v>
                </c:pt>
                <c:pt idx="180">
                  <c:v>43175</c:v>
                </c:pt>
                <c:pt idx="181">
                  <c:v>43175</c:v>
                </c:pt>
                <c:pt idx="182">
                  <c:v>43178</c:v>
                </c:pt>
                <c:pt idx="183">
                  <c:v>43178</c:v>
                </c:pt>
                <c:pt idx="184">
                  <c:v>43178</c:v>
                </c:pt>
                <c:pt idx="185">
                  <c:v>43179</c:v>
                </c:pt>
                <c:pt idx="186">
                  <c:v>43179</c:v>
                </c:pt>
                <c:pt idx="187">
                  <c:v>43179</c:v>
                </c:pt>
                <c:pt idx="188">
                  <c:v>43180</c:v>
                </c:pt>
                <c:pt idx="189">
                  <c:v>43180</c:v>
                </c:pt>
                <c:pt idx="190">
                  <c:v>43180</c:v>
                </c:pt>
                <c:pt idx="191">
                  <c:v>43181</c:v>
                </c:pt>
                <c:pt idx="192">
                  <c:v>43181</c:v>
                </c:pt>
                <c:pt idx="193">
                  <c:v>43181</c:v>
                </c:pt>
                <c:pt idx="194">
                  <c:v>43181</c:v>
                </c:pt>
                <c:pt idx="195">
                  <c:v>43182</c:v>
                </c:pt>
                <c:pt idx="196">
                  <c:v>43182</c:v>
                </c:pt>
                <c:pt idx="197">
                  <c:v>43182</c:v>
                </c:pt>
                <c:pt idx="198">
                  <c:v>43185</c:v>
                </c:pt>
                <c:pt idx="199">
                  <c:v>43185</c:v>
                </c:pt>
                <c:pt idx="200">
                  <c:v>43185</c:v>
                </c:pt>
                <c:pt idx="201">
                  <c:v>43185</c:v>
                </c:pt>
              </c:numCache>
            </c:numRef>
          </c:cat>
          <c:val>
            <c:numRef>
              <c:f>'1T'!$S$2:$S$203</c:f>
              <c:numCache>
                <c:formatCode>General</c:formatCode>
                <c:ptCount val="20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15</c:v>
                </c:pt>
                <c:pt idx="129">
                  <c:v>15</c:v>
                </c:pt>
                <c:pt idx="130">
                  <c:v>15</c:v>
                </c:pt>
                <c:pt idx="131">
                  <c:v>15</c:v>
                </c:pt>
                <c:pt idx="132">
                  <c:v>15</c:v>
                </c:pt>
                <c:pt idx="133">
                  <c:v>15</c:v>
                </c:pt>
                <c:pt idx="134">
                  <c:v>15</c:v>
                </c:pt>
                <c:pt idx="135">
                  <c:v>15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15</c:v>
                </c:pt>
                <c:pt idx="159">
                  <c:v>15</c:v>
                </c:pt>
                <c:pt idx="160">
                  <c:v>15</c:v>
                </c:pt>
                <c:pt idx="161">
                  <c:v>15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15</c:v>
                </c:pt>
                <c:pt idx="166">
                  <c:v>15</c:v>
                </c:pt>
                <c:pt idx="167">
                  <c:v>15</c:v>
                </c:pt>
                <c:pt idx="168">
                  <c:v>15</c:v>
                </c:pt>
                <c:pt idx="169">
                  <c:v>15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15</c:v>
                </c:pt>
                <c:pt idx="175">
                  <c:v>15</c:v>
                </c:pt>
                <c:pt idx="176">
                  <c:v>15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15</c:v>
                </c:pt>
                <c:pt idx="181">
                  <c:v>15</c:v>
                </c:pt>
                <c:pt idx="182">
                  <c:v>15</c:v>
                </c:pt>
                <c:pt idx="183">
                  <c:v>15</c:v>
                </c:pt>
                <c:pt idx="184">
                  <c:v>15</c:v>
                </c:pt>
                <c:pt idx="185">
                  <c:v>15</c:v>
                </c:pt>
                <c:pt idx="186">
                  <c:v>15</c:v>
                </c:pt>
                <c:pt idx="187">
                  <c:v>15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15</c:v>
                </c:pt>
                <c:pt idx="195">
                  <c:v>15</c:v>
                </c:pt>
                <c:pt idx="196">
                  <c:v>15</c:v>
                </c:pt>
                <c:pt idx="197">
                  <c:v>15</c:v>
                </c:pt>
                <c:pt idx="198">
                  <c:v>15</c:v>
                </c:pt>
                <c:pt idx="199">
                  <c:v>15</c:v>
                </c:pt>
                <c:pt idx="200">
                  <c:v>15</c:v>
                </c:pt>
                <c:pt idx="201">
                  <c:v>15</c:v>
                </c:pt>
              </c:numCache>
            </c:numRef>
          </c:val>
          <c:smooth val="0"/>
        </c:ser>
        <c:ser>
          <c:idx val="15"/>
          <c:order val="14"/>
          <c:spPr>
            <a:ln w="349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'1T'!$D$2:$D$203</c:f>
              <c:numCache>
                <c:formatCode>m/d/yyyy</c:formatCode>
                <c:ptCount val="202"/>
                <c:pt idx="0">
                  <c:v>43102</c:v>
                </c:pt>
                <c:pt idx="1">
                  <c:v>43102</c:v>
                </c:pt>
                <c:pt idx="2">
                  <c:v>43102</c:v>
                </c:pt>
                <c:pt idx="3">
                  <c:v>43103</c:v>
                </c:pt>
                <c:pt idx="4">
                  <c:v>43103</c:v>
                </c:pt>
                <c:pt idx="5">
                  <c:v>43103</c:v>
                </c:pt>
                <c:pt idx="6">
                  <c:v>43103</c:v>
                </c:pt>
                <c:pt idx="7">
                  <c:v>43104</c:v>
                </c:pt>
                <c:pt idx="8">
                  <c:v>43104</c:v>
                </c:pt>
                <c:pt idx="9">
                  <c:v>43104</c:v>
                </c:pt>
                <c:pt idx="10">
                  <c:v>43104</c:v>
                </c:pt>
                <c:pt idx="11">
                  <c:v>43105</c:v>
                </c:pt>
                <c:pt idx="12">
                  <c:v>43105</c:v>
                </c:pt>
                <c:pt idx="13">
                  <c:v>43105</c:v>
                </c:pt>
                <c:pt idx="14">
                  <c:v>43105</c:v>
                </c:pt>
                <c:pt idx="15">
                  <c:v>43108</c:v>
                </c:pt>
                <c:pt idx="16">
                  <c:v>43108</c:v>
                </c:pt>
                <c:pt idx="17">
                  <c:v>43108</c:v>
                </c:pt>
                <c:pt idx="18">
                  <c:v>43109</c:v>
                </c:pt>
                <c:pt idx="19">
                  <c:v>43109</c:v>
                </c:pt>
                <c:pt idx="20">
                  <c:v>43109</c:v>
                </c:pt>
                <c:pt idx="21">
                  <c:v>43109</c:v>
                </c:pt>
                <c:pt idx="22">
                  <c:v>43110</c:v>
                </c:pt>
                <c:pt idx="23">
                  <c:v>43110</c:v>
                </c:pt>
                <c:pt idx="24">
                  <c:v>43110</c:v>
                </c:pt>
                <c:pt idx="25">
                  <c:v>43111</c:v>
                </c:pt>
                <c:pt idx="26">
                  <c:v>43111</c:v>
                </c:pt>
                <c:pt idx="27">
                  <c:v>43111</c:v>
                </c:pt>
                <c:pt idx="28">
                  <c:v>43112</c:v>
                </c:pt>
                <c:pt idx="29">
                  <c:v>43112</c:v>
                </c:pt>
                <c:pt idx="30">
                  <c:v>43112</c:v>
                </c:pt>
                <c:pt idx="31">
                  <c:v>43112</c:v>
                </c:pt>
                <c:pt idx="32">
                  <c:v>43115</c:v>
                </c:pt>
                <c:pt idx="33">
                  <c:v>43115</c:v>
                </c:pt>
                <c:pt idx="34">
                  <c:v>43115</c:v>
                </c:pt>
                <c:pt idx="35">
                  <c:v>43115</c:v>
                </c:pt>
                <c:pt idx="36">
                  <c:v>43116</c:v>
                </c:pt>
                <c:pt idx="37">
                  <c:v>43116</c:v>
                </c:pt>
                <c:pt idx="38">
                  <c:v>43116</c:v>
                </c:pt>
                <c:pt idx="39">
                  <c:v>43117</c:v>
                </c:pt>
                <c:pt idx="40">
                  <c:v>43117</c:v>
                </c:pt>
                <c:pt idx="41">
                  <c:v>43117</c:v>
                </c:pt>
                <c:pt idx="42">
                  <c:v>43117</c:v>
                </c:pt>
                <c:pt idx="43">
                  <c:v>43118</c:v>
                </c:pt>
                <c:pt idx="44">
                  <c:v>43118</c:v>
                </c:pt>
                <c:pt idx="45">
                  <c:v>43118</c:v>
                </c:pt>
                <c:pt idx="46">
                  <c:v>43118</c:v>
                </c:pt>
                <c:pt idx="47">
                  <c:v>43119</c:v>
                </c:pt>
                <c:pt idx="48">
                  <c:v>43119</c:v>
                </c:pt>
                <c:pt idx="49">
                  <c:v>43119</c:v>
                </c:pt>
                <c:pt idx="50">
                  <c:v>43122</c:v>
                </c:pt>
                <c:pt idx="51">
                  <c:v>43122</c:v>
                </c:pt>
                <c:pt idx="52">
                  <c:v>43122</c:v>
                </c:pt>
                <c:pt idx="53">
                  <c:v>43122</c:v>
                </c:pt>
                <c:pt idx="54">
                  <c:v>43123</c:v>
                </c:pt>
                <c:pt idx="55">
                  <c:v>43123</c:v>
                </c:pt>
                <c:pt idx="56">
                  <c:v>43123</c:v>
                </c:pt>
                <c:pt idx="57">
                  <c:v>43123</c:v>
                </c:pt>
                <c:pt idx="58">
                  <c:v>43124</c:v>
                </c:pt>
                <c:pt idx="59">
                  <c:v>43124</c:v>
                </c:pt>
                <c:pt idx="60">
                  <c:v>43124</c:v>
                </c:pt>
                <c:pt idx="61">
                  <c:v>43125</c:v>
                </c:pt>
                <c:pt idx="62">
                  <c:v>43125</c:v>
                </c:pt>
                <c:pt idx="63">
                  <c:v>43125</c:v>
                </c:pt>
                <c:pt idx="64">
                  <c:v>43126</c:v>
                </c:pt>
                <c:pt idx="65">
                  <c:v>43126</c:v>
                </c:pt>
                <c:pt idx="66">
                  <c:v>43126</c:v>
                </c:pt>
                <c:pt idx="67">
                  <c:v>43129</c:v>
                </c:pt>
                <c:pt idx="68">
                  <c:v>43129</c:v>
                </c:pt>
                <c:pt idx="69">
                  <c:v>43129</c:v>
                </c:pt>
                <c:pt idx="70">
                  <c:v>43130</c:v>
                </c:pt>
                <c:pt idx="71">
                  <c:v>43130</c:v>
                </c:pt>
                <c:pt idx="72">
                  <c:v>43130</c:v>
                </c:pt>
                <c:pt idx="73">
                  <c:v>43131</c:v>
                </c:pt>
                <c:pt idx="74">
                  <c:v>43131</c:v>
                </c:pt>
                <c:pt idx="75">
                  <c:v>43131</c:v>
                </c:pt>
                <c:pt idx="76">
                  <c:v>43132</c:v>
                </c:pt>
                <c:pt idx="77">
                  <c:v>43132</c:v>
                </c:pt>
                <c:pt idx="78">
                  <c:v>43132</c:v>
                </c:pt>
                <c:pt idx="79">
                  <c:v>43133</c:v>
                </c:pt>
                <c:pt idx="80">
                  <c:v>43133</c:v>
                </c:pt>
                <c:pt idx="81">
                  <c:v>43133</c:v>
                </c:pt>
                <c:pt idx="82">
                  <c:v>43133</c:v>
                </c:pt>
                <c:pt idx="83">
                  <c:v>43136</c:v>
                </c:pt>
                <c:pt idx="84">
                  <c:v>43136</c:v>
                </c:pt>
                <c:pt idx="85">
                  <c:v>43136</c:v>
                </c:pt>
                <c:pt idx="86">
                  <c:v>43137</c:v>
                </c:pt>
                <c:pt idx="87">
                  <c:v>43137</c:v>
                </c:pt>
                <c:pt idx="88">
                  <c:v>43137</c:v>
                </c:pt>
                <c:pt idx="89">
                  <c:v>43137</c:v>
                </c:pt>
                <c:pt idx="90">
                  <c:v>43138</c:v>
                </c:pt>
                <c:pt idx="91">
                  <c:v>43138</c:v>
                </c:pt>
                <c:pt idx="92">
                  <c:v>43138</c:v>
                </c:pt>
                <c:pt idx="93">
                  <c:v>43138</c:v>
                </c:pt>
                <c:pt idx="94">
                  <c:v>43139</c:v>
                </c:pt>
                <c:pt idx="95">
                  <c:v>43139</c:v>
                </c:pt>
                <c:pt idx="96">
                  <c:v>43139</c:v>
                </c:pt>
                <c:pt idx="97">
                  <c:v>43140</c:v>
                </c:pt>
                <c:pt idx="98">
                  <c:v>43140</c:v>
                </c:pt>
                <c:pt idx="99">
                  <c:v>43140</c:v>
                </c:pt>
                <c:pt idx="100">
                  <c:v>43140</c:v>
                </c:pt>
                <c:pt idx="101">
                  <c:v>43143</c:v>
                </c:pt>
                <c:pt idx="102">
                  <c:v>43143</c:v>
                </c:pt>
                <c:pt idx="103">
                  <c:v>43143</c:v>
                </c:pt>
                <c:pt idx="104">
                  <c:v>43144</c:v>
                </c:pt>
                <c:pt idx="105">
                  <c:v>43144</c:v>
                </c:pt>
                <c:pt idx="106">
                  <c:v>43144</c:v>
                </c:pt>
                <c:pt idx="107">
                  <c:v>43145</c:v>
                </c:pt>
                <c:pt idx="108">
                  <c:v>43145</c:v>
                </c:pt>
                <c:pt idx="109">
                  <c:v>43145</c:v>
                </c:pt>
                <c:pt idx="110">
                  <c:v>43146</c:v>
                </c:pt>
                <c:pt idx="111">
                  <c:v>43146</c:v>
                </c:pt>
                <c:pt idx="112">
                  <c:v>43146</c:v>
                </c:pt>
                <c:pt idx="113">
                  <c:v>43146</c:v>
                </c:pt>
                <c:pt idx="114">
                  <c:v>43147</c:v>
                </c:pt>
                <c:pt idx="115">
                  <c:v>43147</c:v>
                </c:pt>
                <c:pt idx="116">
                  <c:v>43147</c:v>
                </c:pt>
                <c:pt idx="117">
                  <c:v>43147</c:v>
                </c:pt>
                <c:pt idx="118">
                  <c:v>43150</c:v>
                </c:pt>
                <c:pt idx="119">
                  <c:v>43150</c:v>
                </c:pt>
                <c:pt idx="120">
                  <c:v>43150</c:v>
                </c:pt>
                <c:pt idx="121">
                  <c:v>43151</c:v>
                </c:pt>
                <c:pt idx="122">
                  <c:v>43151</c:v>
                </c:pt>
                <c:pt idx="123">
                  <c:v>43151</c:v>
                </c:pt>
                <c:pt idx="124">
                  <c:v>43151</c:v>
                </c:pt>
                <c:pt idx="125">
                  <c:v>43152</c:v>
                </c:pt>
                <c:pt idx="126">
                  <c:v>43152</c:v>
                </c:pt>
                <c:pt idx="127">
                  <c:v>43152</c:v>
                </c:pt>
                <c:pt idx="128">
                  <c:v>43153</c:v>
                </c:pt>
                <c:pt idx="129">
                  <c:v>43153</c:v>
                </c:pt>
                <c:pt idx="130">
                  <c:v>43153</c:v>
                </c:pt>
                <c:pt idx="131">
                  <c:v>43154</c:v>
                </c:pt>
                <c:pt idx="132">
                  <c:v>43154</c:v>
                </c:pt>
                <c:pt idx="133">
                  <c:v>43154</c:v>
                </c:pt>
                <c:pt idx="134">
                  <c:v>43157</c:v>
                </c:pt>
                <c:pt idx="135">
                  <c:v>43157</c:v>
                </c:pt>
                <c:pt idx="136">
                  <c:v>43157</c:v>
                </c:pt>
                <c:pt idx="137">
                  <c:v>43158</c:v>
                </c:pt>
                <c:pt idx="138">
                  <c:v>43158</c:v>
                </c:pt>
                <c:pt idx="139">
                  <c:v>43158</c:v>
                </c:pt>
                <c:pt idx="140">
                  <c:v>43158</c:v>
                </c:pt>
                <c:pt idx="141">
                  <c:v>43160</c:v>
                </c:pt>
                <c:pt idx="142">
                  <c:v>43160</c:v>
                </c:pt>
                <c:pt idx="143">
                  <c:v>43160</c:v>
                </c:pt>
                <c:pt idx="144">
                  <c:v>43161</c:v>
                </c:pt>
                <c:pt idx="145">
                  <c:v>43161</c:v>
                </c:pt>
                <c:pt idx="146">
                  <c:v>43161</c:v>
                </c:pt>
                <c:pt idx="147">
                  <c:v>43161</c:v>
                </c:pt>
                <c:pt idx="148">
                  <c:v>43164</c:v>
                </c:pt>
                <c:pt idx="149">
                  <c:v>43164</c:v>
                </c:pt>
                <c:pt idx="150">
                  <c:v>43164</c:v>
                </c:pt>
                <c:pt idx="151">
                  <c:v>43164</c:v>
                </c:pt>
                <c:pt idx="152">
                  <c:v>43165</c:v>
                </c:pt>
                <c:pt idx="153">
                  <c:v>43165</c:v>
                </c:pt>
                <c:pt idx="154">
                  <c:v>43165</c:v>
                </c:pt>
                <c:pt idx="155">
                  <c:v>43166</c:v>
                </c:pt>
                <c:pt idx="156">
                  <c:v>43166</c:v>
                </c:pt>
                <c:pt idx="157">
                  <c:v>43166</c:v>
                </c:pt>
                <c:pt idx="158">
                  <c:v>43166</c:v>
                </c:pt>
                <c:pt idx="159">
                  <c:v>43167</c:v>
                </c:pt>
                <c:pt idx="160">
                  <c:v>43167</c:v>
                </c:pt>
                <c:pt idx="161">
                  <c:v>43167</c:v>
                </c:pt>
                <c:pt idx="162">
                  <c:v>43168</c:v>
                </c:pt>
                <c:pt idx="163">
                  <c:v>43168</c:v>
                </c:pt>
                <c:pt idx="164">
                  <c:v>43168</c:v>
                </c:pt>
                <c:pt idx="165">
                  <c:v>43171</c:v>
                </c:pt>
                <c:pt idx="166">
                  <c:v>43171</c:v>
                </c:pt>
                <c:pt idx="167">
                  <c:v>43171</c:v>
                </c:pt>
                <c:pt idx="168">
                  <c:v>43172</c:v>
                </c:pt>
                <c:pt idx="169">
                  <c:v>43172</c:v>
                </c:pt>
                <c:pt idx="170">
                  <c:v>43172</c:v>
                </c:pt>
                <c:pt idx="171">
                  <c:v>43173</c:v>
                </c:pt>
                <c:pt idx="172">
                  <c:v>43173</c:v>
                </c:pt>
                <c:pt idx="173">
                  <c:v>43173</c:v>
                </c:pt>
                <c:pt idx="174">
                  <c:v>43173</c:v>
                </c:pt>
                <c:pt idx="175">
                  <c:v>43174</c:v>
                </c:pt>
                <c:pt idx="176">
                  <c:v>43174</c:v>
                </c:pt>
                <c:pt idx="177">
                  <c:v>43174</c:v>
                </c:pt>
                <c:pt idx="178">
                  <c:v>43174</c:v>
                </c:pt>
                <c:pt idx="179">
                  <c:v>43175</c:v>
                </c:pt>
                <c:pt idx="180">
                  <c:v>43175</c:v>
                </c:pt>
                <c:pt idx="181">
                  <c:v>43175</c:v>
                </c:pt>
                <c:pt idx="182">
                  <c:v>43178</c:v>
                </c:pt>
                <c:pt idx="183">
                  <c:v>43178</c:v>
                </c:pt>
                <c:pt idx="184">
                  <c:v>43178</c:v>
                </c:pt>
                <c:pt idx="185">
                  <c:v>43179</c:v>
                </c:pt>
                <c:pt idx="186">
                  <c:v>43179</c:v>
                </c:pt>
                <c:pt idx="187">
                  <c:v>43179</c:v>
                </c:pt>
                <c:pt idx="188">
                  <c:v>43180</c:v>
                </c:pt>
                <c:pt idx="189">
                  <c:v>43180</c:v>
                </c:pt>
                <c:pt idx="190">
                  <c:v>43180</c:v>
                </c:pt>
                <c:pt idx="191">
                  <c:v>43181</c:v>
                </c:pt>
                <c:pt idx="192">
                  <c:v>43181</c:v>
                </c:pt>
                <c:pt idx="193">
                  <c:v>43181</c:v>
                </c:pt>
                <c:pt idx="194">
                  <c:v>43181</c:v>
                </c:pt>
                <c:pt idx="195">
                  <c:v>43182</c:v>
                </c:pt>
                <c:pt idx="196">
                  <c:v>43182</c:v>
                </c:pt>
                <c:pt idx="197">
                  <c:v>43182</c:v>
                </c:pt>
                <c:pt idx="198">
                  <c:v>43185</c:v>
                </c:pt>
                <c:pt idx="199">
                  <c:v>43185</c:v>
                </c:pt>
                <c:pt idx="200">
                  <c:v>43185</c:v>
                </c:pt>
                <c:pt idx="201">
                  <c:v>43185</c:v>
                </c:pt>
              </c:numCache>
            </c:numRef>
          </c:cat>
          <c:val>
            <c:numRef>
              <c:f>'1T'!$T$2:$T$203</c:f>
              <c:numCache>
                <c:formatCode>General</c:formatCode>
                <c:ptCount val="202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35</c:v>
                </c:pt>
                <c:pt idx="28">
                  <c:v>35</c:v>
                </c:pt>
                <c:pt idx="29">
                  <c:v>35</c:v>
                </c:pt>
                <c:pt idx="30">
                  <c:v>35</c:v>
                </c:pt>
                <c:pt idx="31">
                  <c:v>35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35</c:v>
                </c:pt>
                <c:pt idx="46">
                  <c:v>35</c:v>
                </c:pt>
                <c:pt idx="47">
                  <c:v>35</c:v>
                </c:pt>
                <c:pt idx="48">
                  <c:v>35</c:v>
                </c:pt>
                <c:pt idx="49">
                  <c:v>35</c:v>
                </c:pt>
                <c:pt idx="50">
                  <c:v>35</c:v>
                </c:pt>
                <c:pt idx="51">
                  <c:v>35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35</c:v>
                </c:pt>
                <c:pt idx="57">
                  <c:v>35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  <c:pt idx="69">
                  <c:v>35</c:v>
                </c:pt>
                <c:pt idx="70">
                  <c:v>35</c:v>
                </c:pt>
                <c:pt idx="71">
                  <c:v>35</c:v>
                </c:pt>
                <c:pt idx="72">
                  <c:v>35</c:v>
                </c:pt>
                <c:pt idx="73">
                  <c:v>35</c:v>
                </c:pt>
                <c:pt idx="74">
                  <c:v>35</c:v>
                </c:pt>
                <c:pt idx="75">
                  <c:v>35</c:v>
                </c:pt>
                <c:pt idx="76">
                  <c:v>35</c:v>
                </c:pt>
                <c:pt idx="77">
                  <c:v>35</c:v>
                </c:pt>
                <c:pt idx="78">
                  <c:v>35</c:v>
                </c:pt>
                <c:pt idx="79">
                  <c:v>35</c:v>
                </c:pt>
                <c:pt idx="80">
                  <c:v>35</c:v>
                </c:pt>
                <c:pt idx="81">
                  <c:v>35</c:v>
                </c:pt>
                <c:pt idx="82">
                  <c:v>35</c:v>
                </c:pt>
                <c:pt idx="83">
                  <c:v>35</c:v>
                </c:pt>
                <c:pt idx="84">
                  <c:v>35</c:v>
                </c:pt>
                <c:pt idx="85">
                  <c:v>35</c:v>
                </c:pt>
                <c:pt idx="86">
                  <c:v>35</c:v>
                </c:pt>
                <c:pt idx="87">
                  <c:v>35</c:v>
                </c:pt>
                <c:pt idx="88">
                  <c:v>35</c:v>
                </c:pt>
                <c:pt idx="89">
                  <c:v>35</c:v>
                </c:pt>
                <c:pt idx="90">
                  <c:v>35</c:v>
                </c:pt>
                <c:pt idx="91">
                  <c:v>35</c:v>
                </c:pt>
                <c:pt idx="92">
                  <c:v>35</c:v>
                </c:pt>
                <c:pt idx="93">
                  <c:v>35</c:v>
                </c:pt>
                <c:pt idx="94">
                  <c:v>35</c:v>
                </c:pt>
                <c:pt idx="95">
                  <c:v>35</c:v>
                </c:pt>
                <c:pt idx="96">
                  <c:v>35</c:v>
                </c:pt>
                <c:pt idx="97">
                  <c:v>35</c:v>
                </c:pt>
                <c:pt idx="98">
                  <c:v>35</c:v>
                </c:pt>
                <c:pt idx="99">
                  <c:v>35</c:v>
                </c:pt>
                <c:pt idx="100">
                  <c:v>35</c:v>
                </c:pt>
                <c:pt idx="101">
                  <c:v>35</c:v>
                </c:pt>
                <c:pt idx="102">
                  <c:v>35</c:v>
                </c:pt>
                <c:pt idx="103">
                  <c:v>35</c:v>
                </c:pt>
                <c:pt idx="104">
                  <c:v>35</c:v>
                </c:pt>
                <c:pt idx="105">
                  <c:v>35</c:v>
                </c:pt>
                <c:pt idx="106">
                  <c:v>35</c:v>
                </c:pt>
                <c:pt idx="107">
                  <c:v>35</c:v>
                </c:pt>
                <c:pt idx="108">
                  <c:v>35</c:v>
                </c:pt>
                <c:pt idx="109">
                  <c:v>35</c:v>
                </c:pt>
                <c:pt idx="110">
                  <c:v>35</c:v>
                </c:pt>
                <c:pt idx="111">
                  <c:v>35</c:v>
                </c:pt>
                <c:pt idx="112">
                  <c:v>35</c:v>
                </c:pt>
                <c:pt idx="113">
                  <c:v>35</c:v>
                </c:pt>
                <c:pt idx="114">
                  <c:v>35</c:v>
                </c:pt>
                <c:pt idx="115">
                  <c:v>35</c:v>
                </c:pt>
                <c:pt idx="116">
                  <c:v>35</c:v>
                </c:pt>
                <c:pt idx="117">
                  <c:v>35</c:v>
                </c:pt>
                <c:pt idx="118">
                  <c:v>35</c:v>
                </c:pt>
                <c:pt idx="119">
                  <c:v>35</c:v>
                </c:pt>
                <c:pt idx="120">
                  <c:v>35</c:v>
                </c:pt>
                <c:pt idx="121">
                  <c:v>35</c:v>
                </c:pt>
                <c:pt idx="122">
                  <c:v>35</c:v>
                </c:pt>
                <c:pt idx="123">
                  <c:v>35</c:v>
                </c:pt>
                <c:pt idx="124">
                  <c:v>35</c:v>
                </c:pt>
                <c:pt idx="125">
                  <c:v>35</c:v>
                </c:pt>
                <c:pt idx="126">
                  <c:v>35</c:v>
                </c:pt>
                <c:pt idx="127">
                  <c:v>35</c:v>
                </c:pt>
                <c:pt idx="128">
                  <c:v>35</c:v>
                </c:pt>
                <c:pt idx="129">
                  <c:v>35</c:v>
                </c:pt>
                <c:pt idx="130">
                  <c:v>35</c:v>
                </c:pt>
                <c:pt idx="131">
                  <c:v>35</c:v>
                </c:pt>
                <c:pt idx="132">
                  <c:v>35</c:v>
                </c:pt>
                <c:pt idx="133">
                  <c:v>35</c:v>
                </c:pt>
                <c:pt idx="134">
                  <c:v>35</c:v>
                </c:pt>
                <c:pt idx="135">
                  <c:v>35</c:v>
                </c:pt>
                <c:pt idx="136">
                  <c:v>35</c:v>
                </c:pt>
                <c:pt idx="137">
                  <c:v>35</c:v>
                </c:pt>
                <c:pt idx="138">
                  <c:v>35</c:v>
                </c:pt>
                <c:pt idx="139">
                  <c:v>35</c:v>
                </c:pt>
                <c:pt idx="140">
                  <c:v>35</c:v>
                </c:pt>
                <c:pt idx="141">
                  <c:v>35</c:v>
                </c:pt>
                <c:pt idx="142">
                  <c:v>35</c:v>
                </c:pt>
                <c:pt idx="143">
                  <c:v>35</c:v>
                </c:pt>
                <c:pt idx="144">
                  <c:v>35</c:v>
                </c:pt>
                <c:pt idx="145">
                  <c:v>35</c:v>
                </c:pt>
                <c:pt idx="146">
                  <c:v>35</c:v>
                </c:pt>
                <c:pt idx="147">
                  <c:v>35</c:v>
                </c:pt>
                <c:pt idx="148">
                  <c:v>35</c:v>
                </c:pt>
                <c:pt idx="149">
                  <c:v>35</c:v>
                </c:pt>
                <c:pt idx="150">
                  <c:v>35</c:v>
                </c:pt>
                <c:pt idx="151">
                  <c:v>35</c:v>
                </c:pt>
                <c:pt idx="152">
                  <c:v>35</c:v>
                </c:pt>
                <c:pt idx="153">
                  <c:v>35</c:v>
                </c:pt>
                <c:pt idx="154">
                  <c:v>35</c:v>
                </c:pt>
                <c:pt idx="155">
                  <c:v>35</c:v>
                </c:pt>
                <c:pt idx="156">
                  <c:v>35</c:v>
                </c:pt>
                <c:pt idx="157">
                  <c:v>35</c:v>
                </c:pt>
                <c:pt idx="158">
                  <c:v>35</c:v>
                </c:pt>
                <c:pt idx="159">
                  <c:v>35</c:v>
                </c:pt>
                <c:pt idx="160">
                  <c:v>35</c:v>
                </c:pt>
                <c:pt idx="161">
                  <c:v>35</c:v>
                </c:pt>
                <c:pt idx="162">
                  <c:v>35</c:v>
                </c:pt>
                <c:pt idx="163">
                  <c:v>35</c:v>
                </c:pt>
                <c:pt idx="164">
                  <c:v>35</c:v>
                </c:pt>
                <c:pt idx="165">
                  <c:v>35</c:v>
                </c:pt>
                <c:pt idx="166">
                  <c:v>35</c:v>
                </c:pt>
                <c:pt idx="167">
                  <c:v>35</c:v>
                </c:pt>
                <c:pt idx="168">
                  <c:v>35</c:v>
                </c:pt>
                <c:pt idx="169">
                  <c:v>35</c:v>
                </c:pt>
                <c:pt idx="170">
                  <c:v>35</c:v>
                </c:pt>
                <c:pt idx="171">
                  <c:v>35</c:v>
                </c:pt>
                <c:pt idx="172">
                  <c:v>35</c:v>
                </c:pt>
                <c:pt idx="173">
                  <c:v>35</c:v>
                </c:pt>
                <c:pt idx="174">
                  <c:v>35</c:v>
                </c:pt>
                <c:pt idx="175">
                  <c:v>35</c:v>
                </c:pt>
                <c:pt idx="176">
                  <c:v>35</c:v>
                </c:pt>
                <c:pt idx="177">
                  <c:v>35</c:v>
                </c:pt>
                <c:pt idx="178">
                  <c:v>35</c:v>
                </c:pt>
                <c:pt idx="179">
                  <c:v>35</c:v>
                </c:pt>
                <c:pt idx="180">
                  <c:v>35</c:v>
                </c:pt>
                <c:pt idx="181">
                  <c:v>35</c:v>
                </c:pt>
                <c:pt idx="182">
                  <c:v>35</c:v>
                </c:pt>
                <c:pt idx="183">
                  <c:v>35</c:v>
                </c:pt>
                <c:pt idx="184">
                  <c:v>35</c:v>
                </c:pt>
                <c:pt idx="185">
                  <c:v>35</c:v>
                </c:pt>
                <c:pt idx="186">
                  <c:v>35</c:v>
                </c:pt>
                <c:pt idx="187">
                  <c:v>35</c:v>
                </c:pt>
                <c:pt idx="188">
                  <c:v>35</c:v>
                </c:pt>
                <c:pt idx="189">
                  <c:v>35</c:v>
                </c:pt>
                <c:pt idx="190">
                  <c:v>35</c:v>
                </c:pt>
                <c:pt idx="191">
                  <c:v>35</c:v>
                </c:pt>
                <c:pt idx="192">
                  <c:v>35</c:v>
                </c:pt>
                <c:pt idx="193">
                  <c:v>35</c:v>
                </c:pt>
                <c:pt idx="194">
                  <c:v>35</c:v>
                </c:pt>
                <c:pt idx="195">
                  <c:v>35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35</c:v>
                </c:pt>
                <c:pt idx="201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841728"/>
        <c:axId val="3808422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'1T'!$E$2:$E$203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23.318243511616899</c:v>
                      </c:pt>
                      <c:pt idx="1">
                        <c:v>24.782673102228582</c:v>
                      </c:pt>
                      <c:pt idx="2">
                        <c:v>22.967571399568634</c:v>
                      </c:pt>
                      <c:pt idx="3">
                        <c:v>22.815561910853567</c:v>
                      </c:pt>
                      <c:pt idx="4">
                        <c:v>23.925641373044176</c:v>
                      </c:pt>
                      <c:pt idx="5">
                        <c:v>23.692279660691128</c:v>
                      </c:pt>
                      <c:pt idx="6">
                        <c:v>22.622821041346754</c:v>
                      </c:pt>
                      <c:pt idx="7">
                        <c:v>21.664315762279152</c:v>
                      </c:pt>
                      <c:pt idx="8">
                        <c:v>22.594205157751166</c:v>
                      </c:pt>
                      <c:pt idx="9">
                        <c:v>23.825919784807205</c:v>
                      </c:pt>
                      <c:pt idx="10">
                        <c:v>24.111695204089038</c:v>
                      </c:pt>
                      <c:pt idx="11">
                        <c:v>24.318071983255553</c:v>
                      </c:pt>
                      <c:pt idx="12">
                        <c:v>24.8387196560193</c:v>
                      </c:pt>
                      <c:pt idx="13">
                        <c:v>21.069249956216332</c:v>
                      </c:pt>
                      <c:pt idx="14">
                        <c:v>22.79673109320051</c:v>
                      </c:pt>
                      <c:pt idx="15">
                        <c:v>21.422915128994646</c:v>
                      </c:pt>
                      <c:pt idx="16">
                        <c:v>23.128284495977066</c:v>
                      </c:pt>
                      <c:pt idx="17">
                        <c:v>24.826670429290665</c:v>
                      </c:pt>
                      <c:pt idx="18">
                        <c:v>22.392556856321782</c:v>
                      </c:pt>
                      <c:pt idx="19">
                        <c:v>23.442978308172275</c:v>
                      </c:pt>
                      <c:pt idx="20">
                        <c:v>24.454474722396885</c:v>
                      </c:pt>
                      <c:pt idx="21">
                        <c:v>23.68497233458886</c:v>
                      </c:pt>
                      <c:pt idx="22">
                        <c:v>24.222954234061312</c:v>
                      </c:pt>
                      <c:pt idx="23">
                        <c:v>22.621657438893735</c:v>
                      </c:pt>
                      <c:pt idx="24">
                        <c:v>21.235748699796201</c:v>
                      </c:pt>
                      <c:pt idx="25">
                        <c:v>24.916787657555162</c:v>
                      </c:pt>
                      <c:pt idx="26">
                        <c:v>22.509764176648538</c:v>
                      </c:pt>
                      <c:pt idx="27">
                        <c:v>24.134270384647373</c:v>
                      </c:pt>
                      <c:pt idx="28">
                        <c:v>22.445333935758505</c:v>
                      </c:pt>
                      <c:pt idx="29">
                        <c:v>23.697663160375185</c:v>
                      </c:pt>
                      <c:pt idx="30">
                        <c:v>24.625395978064645</c:v>
                      </c:pt>
                      <c:pt idx="31">
                        <c:v>21.149082027108612</c:v>
                      </c:pt>
                      <c:pt idx="32">
                        <c:v>24.115001379511686</c:v>
                      </c:pt>
                      <c:pt idx="33">
                        <c:v>23.168390574697568</c:v>
                      </c:pt>
                      <c:pt idx="34">
                        <c:v>22.580603247201633</c:v>
                      </c:pt>
                      <c:pt idx="35">
                        <c:v>21.387089931232531</c:v>
                      </c:pt>
                      <c:pt idx="36">
                        <c:v>24.174004574392612</c:v>
                      </c:pt>
                      <c:pt idx="37">
                        <c:v>22.239343578606011</c:v>
                      </c:pt>
                      <c:pt idx="38">
                        <c:v>23.358020947294762</c:v>
                      </c:pt>
                      <c:pt idx="39">
                        <c:v>21.930878188408542</c:v>
                      </c:pt>
                      <c:pt idx="40">
                        <c:v>21.386643015232881</c:v>
                      </c:pt>
                      <c:pt idx="41">
                        <c:v>21.95408649064079</c:v>
                      </c:pt>
                      <c:pt idx="42">
                        <c:v>21.312059299700969</c:v>
                      </c:pt>
                      <c:pt idx="43">
                        <c:v>24.32110665154142</c:v>
                      </c:pt>
                      <c:pt idx="44">
                        <c:v>24.172253594656617</c:v>
                      </c:pt>
                      <c:pt idx="45">
                        <c:v>23.622609041835638</c:v>
                      </c:pt>
                      <c:pt idx="46">
                        <c:v>24.815469387292591</c:v>
                      </c:pt>
                      <c:pt idx="47">
                        <c:v>21.280607707631326</c:v>
                      </c:pt>
                      <c:pt idx="48">
                        <c:v>24.305444187917558</c:v>
                      </c:pt>
                      <c:pt idx="49">
                        <c:v>21.718957104325</c:v>
                      </c:pt>
                      <c:pt idx="50">
                        <c:v>23.590536389194526</c:v>
                      </c:pt>
                      <c:pt idx="51">
                        <c:v>21.239993433715938</c:v>
                      </c:pt>
                      <c:pt idx="52">
                        <c:v>24.525596194266296</c:v>
                      </c:pt>
                      <c:pt idx="53">
                        <c:v>22.36602033571851</c:v>
                      </c:pt>
                      <c:pt idx="54">
                        <c:v>21.241089320971351</c:v>
                      </c:pt>
                      <c:pt idx="55">
                        <c:v>23.47641581727407</c:v>
                      </c:pt>
                      <c:pt idx="56">
                        <c:v>24.335359732043209</c:v>
                      </c:pt>
                      <c:pt idx="57">
                        <c:v>24.574772140621491</c:v>
                      </c:pt>
                      <c:pt idx="58">
                        <c:v>24.355780189544284</c:v>
                      </c:pt>
                      <c:pt idx="59">
                        <c:v>22.372490090163311</c:v>
                      </c:pt>
                      <c:pt idx="60">
                        <c:v>23.304242118225208</c:v>
                      </c:pt>
                      <c:pt idx="61">
                        <c:v>21.382106062233376</c:v>
                      </c:pt>
                      <c:pt idx="62">
                        <c:v>24.107410531517317</c:v>
                      </c:pt>
                      <c:pt idx="63">
                        <c:v>21.082872529098189</c:v>
                      </c:pt>
                      <c:pt idx="64">
                        <c:v>23.552904825828804</c:v>
                      </c:pt>
                      <c:pt idx="65">
                        <c:v>24.023826613705982</c:v>
                      </c:pt>
                      <c:pt idx="66">
                        <c:v>24.067023823932455</c:v>
                      </c:pt>
                      <c:pt idx="67">
                        <c:v>21.98912868004814</c:v>
                      </c:pt>
                      <c:pt idx="68">
                        <c:v>23.615347910216077</c:v>
                      </c:pt>
                      <c:pt idx="69">
                        <c:v>24.461539914531645</c:v>
                      </c:pt>
                      <c:pt idx="70">
                        <c:v>24.350989184708091</c:v>
                      </c:pt>
                      <c:pt idx="71">
                        <c:v>24.612818616307738</c:v>
                      </c:pt>
                      <c:pt idx="72">
                        <c:v>23.314162313639393</c:v>
                      </c:pt>
                      <c:pt idx="73">
                        <c:v>21.710361812742299</c:v>
                      </c:pt>
                      <c:pt idx="74">
                        <c:v>21.546233202905892</c:v>
                      </c:pt>
                      <c:pt idx="75">
                        <c:v>22.813871399371557</c:v>
                      </c:pt>
                      <c:pt idx="76">
                        <c:v>24.453874041734892</c:v>
                      </c:pt>
                      <c:pt idx="77">
                        <c:v>24.877462309804184</c:v>
                      </c:pt>
                      <c:pt idx="78">
                        <c:v>21.393854282765972</c:v>
                      </c:pt>
                      <c:pt idx="79">
                        <c:v>23.101871051769535</c:v>
                      </c:pt>
                      <c:pt idx="80">
                        <c:v>22.901285423441827</c:v>
                      </c:pt>
                      <c:pt idx="81">
                        <c:v>23.916804976911195</c:v>
                      </c:pt>
                      <c:pt idx="82">
                        <c:v>23.737527693196192</c:v>
                      </c:pt>
                      <c:pt idx="83">
                        <c:v>22.947767579570165</c:v>
                      </c:pt>
                      <c:pt idx="84">
                        <c:v>24.994831152307075</c:v>
                      </c:pt>
                      <c:pt idx="85">
                        <c:v>23.3645444676132</c:v>
                      </c:pt>
                      <c:pt idx="86">
                        <c:v>21.480318685280093</c:v>
                      </c:pt>
                      <c:pt idx="87">
                        <c:v>22.327732115538414</c:v>
                      </c:pt>
                      <c:pt idx="88">
                        <c:v>22.881200877261428</c:v>
                      </c:pt>
                      <c:pt idx="89">
                        <c:v>23.8</c:v>
                      </c:pt>
                      <c:pt idx="90">
                        <c:v>23.764473461386686</c:v>
                      </c:pt>
                      <c:pt idx="91">
                        <c:v>22.831866293134805</c:v>
                      </c:pt>
                      <c:pt idx="92">
                        <c:v>22.284414967010953</c:v>
                      </c:pt>
                      <c:pt idx="93">
                        <c:v>21.349606790148094</c:v>
                      </c:pt>
                      <c:pt idx="94">
                        <c:v>23.41470541244442</c:v>
                      </c:pt>
                      <c:pt idx="95">
                        <c:v>21.093098066687908</c:v>
                      </c:pt>
                      <c:pt idx="96">
                        <c:v>22.076351161072154</c:v>
                      </c:pt>
                      <c:pt idx="97">
                        <c:v>23.04281998243426</c:v>
                      </c:pt>
                      <c:pt idx="98">
                        <c:v>24.602767283655986</c:v>
                      </c:pt>
                      <c:pt idx="99">
                        <c:v>24.165251429259587</c:v>
                      </c:pt>
                      <c:pt idx="100">
                        <c:v>22.330272213971682</c:v>
                      </c:pt>
                      <c:pt idx="101">
                        <c:v>21.286028739205236</c:v>
                      </c:pt>
                      <c:pt idx="102">
                        <c:v>22.010348896465675</c:v>
                      </c:pt>
                      <c:pt idx="103">
                        <c:v>21.877301849565431</c:v>
                      </c:pt>
                      <c:pt idx="104">
                        <c:v>24.299881762260721</c:v>
                      </c:pt>
                      <c:pt idx="105">
                        <c:v>21.839970202766363</c:v>
                      </c:pt>
                      <c:pt idx="106">
                        <c:v>22.018086924031888</c:v>
                      </c:pt>
                      <c:pt idx="107">
                        <c:v>23.027840981378358</c:v>
                      </c:pt>
                      <c:pt idx="108">
                        <c:v>24.593918682782533</c:v>
                      </c:pt>
                      <c:pt idx="109">
                        <c:v>21.254504327306655</c:v>
                      </c:pt>
                      <c:pt idx="110">
                        <c:v>22.318722400599345</c:v>
                      </c:pt>
                      <c:pt idx="111">
                        <c:v>24.736368726668029</c:v>
                      </c:pt>
                      <c:pt idx="112">
                        <c:v>21.934722602257754</c:v>
                      </c:pt>
                      <c:pt idx="113">
                        <c:v>24.632859763409581</c:v>
                      </c:pt>
                      <c:pt idx="114">
                        <c:v>22.263442934102379</c:v>
                      </c:pt>
                      <c:pt idx="115">
                        <c:v>22.969748650278834</c:v>
                      </c:pt>
                      <c:pt idx="116">
                        <c:v>21.806425492855023</c:v>
                      </c:pt>
                      <c:pt idx="117">
                        <c:v>24.750030147415966</c:v>
                      </c:pt>
                      <c:pt idx="118">
                        <c:v>21.741712698212755</c:v>
                      </c:pt>
                      <c:pt idx="119">
                        <c:v>22.091353902425759</c:v>
                      </c:pt>
                      <c:pt idx="120">
                        <c:v>21.690788359168309</c:v>
                      </c:pt>
                      <c:pt idx="121">
                        <c:v>21.865927083681242</c:v>
                      </c:pt>
                      <c:pt idx="122">
                        <c:v>24.710272561631768</c:v>
                      </c:pt>
                      <c:pt idx="123">
                        <c:v>22.451051880126897</c:v>
                      </c:pt>
                      <c:pt idx="124">
                        <c:v>24.7</c:v>
                      </c:pt>
                      <c:pt idx="125">
                        <c:v>24.89424514354625</c:v>
                      </c:pt>
                      <c:pt idx="126">
                        <c:v>22.893634020373057</c:v>
                      </c:pt>
                      <c:pt idx="127">
                        <c:v>23.626206222091838</c:v>
                      </c:pt>
                      <c:pt idx="128">
                        <c:v>24.286512259189028</c:v>
                      </c:pt>
                      <c:pt idx="129">
                        <c:v>22.278916624896365</c:v>
                      </c:pt>
                      <c:pt idx="130">
                        <c:v>24.962509307719319</c:v>
                      </c:pt>
                      <c:pt idx="131">
                        <c:v>24.594488006937336</c:v>
                      </c:pt>
                      <c:pt idx="132">
                        <c:v>24.278060891918585</c:v>
                      </c:pt>
                      <c:pt idx="133">
                        <c:v>22.848117993427859</c:v>
                      </c:pt>
                      <c:pt idx="134">
                        <c:v>23.686060166713133</c:v>
                      </c:pt>
                      <c:pt idx="135">
                        <c:v>22.769004439992482</c:v>
                      </c:pt>
                      <c:pt idx="136">
                        <c:v>23.66221452393528</c:v>
                      </c:pt>
                      <c:pt idx="137">
                        <c:v>24.532179041088309</c:v>
                      </c:pt>
                      <c:pt idx="138">
                        <c:v>22.829278843796537</c:v>
                      </c:pt>
                      <c:pt idx="139">
                        <c:v>23.03747054775371</c:v>
                      </c:pt>
                      <c:pt idx="140">
                        <c:v>24.981361105876456</c:v>
                      </c:pt>
                      <c:pt idx="141">
                        <c:v>21.039383698133065</c:v>
                      </c:pt>
                      <c:pt idx="142">
                        <c:v>22.965180302721038</c:v>
                      </c:pt>
                      <c:pt idx="143">
                        <c:v>23.84019094036368</c:v>
                      </c:pt>
                      <c:pt idx="144">
                        <c:v>21.239428153983074</c:v>
                      </c:pt>
                      <c:pt idx="145">
                        <c:v>22.11030396016022</c:v>
                      </c:pt>
                      <c:pt idx="146">
                        <c:v>23.522529000643466</c:v>
                      </c:pt>
                      <c:pt idx="147">
                        <c:v>22.458210245193484</c:v>
                      </c:pt>
                      <c:pt idx="148">
                        <c:v>21.869869924713669</c:v>
                      </c:pt>
                      <c:pt idx="149">
                        <c:v>23.524032116438608</c:v>
                      </c:pt>
                      <c:pt idx="150">
                        <c:v>24.530689013768551</c:v>
                      </c:pt>
                      <c:pt idx="151">
                        <c:v>23.737491823376143</c:v>
                      </c:pt>
                      <c:pt idx="152">
                        <c:v>23.630247333345743</c:v>
                      </c:pt>
                      <c:pt idx="153">
                        <c:v>21.888589439947534</c:v>
                      </c:pt>
                      <c:pt idx="154">
                        <c:v>24.126194483757587</c:v>
                      </c:pt>
                      <c:pt idx="155">
                        <c:v>21.247987692205498</c:v>
                      </c:pt>
                      <c:pt idx="156">
                        <c:v>24.633685461658356</c:v>
                      </c:pt>
                      <c:pt idx="157">
                        <c:v>21.255818801538929</c:v>
                      </c:pt>
                      <c:pt idx="158">
                        <c:v>24.220151598814716</c:v>
                      </c:pt>
                      <c:pt idx="159">
                        <c:v>22.299667359965916</c:v>
                      </c:pt>
                      <c:pt idx="160">
                        <c:v>21.478881712967972</c:v>
                      </c:pt>
                      <c:pt idx="161">
                        <c:v>23.14790837473085</c:v>
                      </c:pt>
                      <c:pt idx="162">
                        <c:v>22.971473785765721</c:v>
                      </c:pt>
                      <c:pt idx="163">
                        <c:v>22.617478331333604</c:v>
                      </c:pt>
                      <c:pt idx="164">
                        <c:v>24.62015559798461</c:v>
                      </c:pt>
                      <c:pt idx="165">
                        <c:v>22.271924472729033</c:v>
                      </c:pt>
                      <c:pt idx="166">
                        <c:v>22.728874236020737</c:v>
                      </c:pt>
                      <c:pt idx="167">
                        <c:v>21.000105993864857</c:v>
                      </c:pt>
                      <c:pt idx="168">
                        <c:v>21.344934230203414</c:v>
                      </c:pt>
                      <c:pt idx="169">
                        <c:v>22.312759767431107</c:v>
                      </c:pt>
                      <c:pt idx="170">
                        <c:v>24.993027125524549</c:v>
                      </c:pt>
                      <c:pt idx="171">
                        <c:v>23.338562053948866</c:v>
                      </c:pt>
                      <c:pt idx="172">
                        <c:v>22.684158830250517</c:v>
                      </c:pt>
                      <c:pt idx="173">
                        <c:v>22.393692118082463</c:v>
                      </c:pt>
                      <c:pt idx="174">
                        <c:v>23.850911971340491</c:v>
                      </c:pt>
                      <c:pt idx="175">
                        <c:v>24.841548029723842</c:v>
                      </c:pt>
                      <c:pt idx="176">
                        <c:v>22.749761526237869</c:v>
                      </c:pt>
                      <c:pt idx="177">
                        <c:v>23.252352916145554</c:v>
                      </c:pt>
                      <c:pt idx="178">
                        <c:v>23.7495983573126</c:v>
                      </c:pt>
                      <c:pt idx="179">
                        <c:v>24.549748527399629</c:v>
                      </c:pt>
                      <c:pt idx="180">
                        <c:v>22.724704712914612</c:v>
                      </c:pt>
                      <c:pt idx="181">
                        <c:v>22.404629948752874</c:v>
                      </c:pt>
                      <c:pt idx="182">
                        <c:v>22.050998553965769</c:v>
                      </c:pt>
                      <c:pt idx="183">
                        <c:v>21.795651250909806</c:v>
                      </c:pt>
                      <c:pt idx="184">
                        <c:v>22.080067119931961</c:v>
                      </c:pt>
                      <c:pt idx="185">
                        <c:v>23.607999186034693</c:v>
                      </c:pt>
                      <c:pt idx="186">
                        <c:v>22.526147334175032</c:v>
                      </c:pt>
                      <c:pt idx="187">
                        <c:v>24.618798390532284</c:v>
                      </c:pt>
                      <c:pt idx="188">
                        <c:v>24.606545188269884</c:v>
                      </c:pt>
                      <c:pt idx="189">
                        <c:v>21.022585454940955</c:v>
                      </c:pt>
                      <c:pt idx="190">
                        <c:v>23.658017146555316</c:v>
                      </c:pt>
                      <c:pt idx="191">
                        <c:v>24.28464909754446</c:v>
                      </c:pt>
                      <c:pt idx="192">
                        <c:v>24.216052510603294</c:v>
                      </c:pt>
                      <c:pt idx="193">
                        <c:v>23.603616362096567</c:v>
                      </c:pt>
                      <c:pt idx="194">
                        <c:v>23.190544870931866</c:v>
                      </c:pt>
                      <c:pt idx="195">
                        <c:v>24.259848508113663</c:v>
                      </c:pt>
                      <c:pt idx="196">
                        <c:v>22.288018353221595</c:v>
                      </c:pt>
                      <c:pt idx="197">
                        <c:v>24.171765730162456</c:v>
                      </c:pt>
                      <c:pt idx="198">
                        <c:v>24.972112519340946</c:v>
                      </c:pt>
                      <c:pt idx="199">
                        <c:v>22.979168615899223</c:v>
                      </c:pt>
                      <c:pt idx="200">
                        <c:v>24.48447274847377</c:v>
                      </c:pt>
                      <c:pt idx="201">
                        <c:v>22.719738366291047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'1T'!$F$2:$F$203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23.443235748048679</c:v>
                      </c:pt>
                      <c:pt idx="1">
                        <c:v>22.815496874438637</c:v>
                      </c:pt>
                      <c:pt idx="2">
                        <c:v>23.087414035438272</c:v>
                      </c:pt>
                      <c:pt idx="3">
                        <c:v>21.736389132279143</c:v>
                      </c:pt>
                      <c:pt idx="4">
                        <c:v>22.451956964937864</c:v>
                      </c:pt>
                      <c:pt idx="5">
                        <c:v>22.951992505768352</c:v>
                      </c:pt>
                      <c:pt idx="6">
                        <c:v>22.375630550970421</c:v>
                      </c:pt>
                      <c:pt idx="7">
                        <c:v>23.765801878887711</c:v>
                      </c:pt>
                      <c:pt idx="8">
                        <c:v>23.992120942846114</c:v>
                      </c:pt>
                      <c:pt idx="9">
                        <c:v>24.801945254281591</c:v>
                      </c:pt>
                      <c:pt idx="10">
                        <c:v>22.001115457420422</c:v>
                      </c:pt>
                      <c:pt idx="11">
                        <c:v>21.178153332911162</c:v>
                      </c:pt>
                      <c:pt idx="12">
                        <c:v>23.602570646511086</c:v>
                      </c:pt>
                      <c:pt idx="13">
                        <c:v>22.399245258345655</c:v>
                      </c:pt>
                      <c:pt idx="14">
                        <c:v>23.853715344336553</c:v>
                      </c:pt>
                      <c:pt idx="15">
                        <c:v>21.975848341640699</c:v>
                      </c:pt>
                      <c:pt idx="16">
                        <c:v>22.903498266174729</c:v>
                      </c:pt>
                      <c:pt idx="17">
                        <c:v>23.31631977515984</c:v>
                      </c:pt>
                      <c:pt idx="18">
                        <c:v>24.331901345214892</c:v>
                      </c:pt>
                      <c:pt idx="19">
                        <c:v>23.492096485174869</c:v>
                      </c:pt>
                      <c:pt idx="20">
                        <c:v>23.801660985248471</c:v>
                      </c:pt>
                      <c:pt idx="21">
                        <c:v>22.335750990355752</c:v>
                      </c:pt>
                      <c:pt idx="22">
                        <c:v>23.057563469379449</c:v>
                      </c:pt>
                      <c:pt idx="23">
                        <c:v>22.153868299005907</c:v>
                      </c:pt>
                      <c:pt idx="24">
                        <c:v>23.56012702826855</c:v>
                      </c:pt>
                      <c:pt idx="25">
                        <c:v>22.608349292655952</c:v>
                      </c:pt>
                      <c:pt idx="26">
                        <c:v>22.157801825933863</c:v>
                      </c:pt>
                      <c:pt idx="27">
                        <c:v>23.251487333104393</c:v>
                      </c:pt>
                      <c:pt idx="28">
                        <c:v>22.305995717083036</c:v>
                      </c:pt>
                      <c:pt idx="29">
                        <c:v>22.28041778765618</c:v>
                      </c:pt>
                      <c:pt idx="30">
                        <c:v>22.86649747482701</c:v>
                      </c:pt>
                      <c:pt idx="31">
                        <c:v>22.927184247670972</c:v>
                      </c:pt>
                      <c:pt idx="32">
                        <c:v>24.749931026197203</c:v>
                      </c:pt>
                      <c:pt idx="33">
                        <c:v>23.701278862489907</c:v>
                      </c:pt>
                      <c:pt idx="34">
                        <c:v>22.844175772261217</c:v>
                      </c:pt>
                      <c:pt idx="35">
                        <c:v>24.657047656794514</c:v>
                      </c:pt>
                      <c:pt idx="36">
                        <c:v>21.725619281636511</c:v>
                      </c:pt>
                      <c:pt idx="37">
                        <c:v>23.685628765876089</c:v>
                      </c:pt>
                      <c:pt idx="38">
                        <c:v>23.451457474638854</c:v>
                      </c:pt>
                      <c:pt idx="39">
                        <c:v>24.366083222524878</c:v>
                      </c:pt>
                      <c:pt idx="40">
                        <c:v>22.982903398142852</c:v>
                      </c:pt>
                      <c:pt idx="41">
                        <c:v>22.571244306920111</c:v>
                      </c:pt>
                      <c:pt idx="42">
                        <c:v>22.660202814922236</c:v>
                      </c:pt>
                      <c:pt idx="43">
                        <c:v>24.28661429716767</c:v>
                      </c:pt>
                      <c:pt idx="44">
                        <c:v>21.227488683800043</c:v>
                      </c:pt>
                      <c:pt idx="45">
                        <c:v>22.369854886327722</c:v>
                      </c:pt>
                      <c:pt idx="46">
                        <c:v>21.423791399751963</c:v>
                      </c:pt>
                      <c:pt idx="47">
                        <c:v>22.959945190516834</c:v>
                      </c:pt>
                      <c:pt idx="48">
                        <c:v>24.335295806841867</c:v>
                      </c:pt>
                      <c:pt idx="49">
                        <c:v>21.894980671305696</c:v>
                      </c:pt>
                      <c:pt idx="50">
                        <c:v>22.808151322269453</c:v>
                      </c:pt>
                      <c:pt idx="51">
                        <c:v>24.394096262663201</c:v>
                      </c:pt>
                      <c:pt idx="52">
                        <c:v>22.347301643798282</c:v>
                      </c:pt>
                      <c:pt idx="53">
                        <c:v>24.697493466950878</c:v>
                      </c:pt>
                      <c:pt idx="54">
                        <c:v>24.615131807797642</c:v>
                      </c:pt>
                      <c:pt idx="55">
                        <c:v>23.613423031312955</c:v>
                      </c:pt>
                      <c:pt idx="56">
                        <c:v>22.322940166774263</c:v>
                      </c:pt>
                      <c:pt idx="57">
                        <c:v>21.753047998661341</c:v>
                      </c:pt>
                      <c:pt idx="58">
                        <c:v>24.636409902791229</c:v>
                      </c:pt>
                      <c:pt idx="59">
                        <c:v>24.895577187548199</c:v>
                      </c:pt>
                      <c:pt idx="60">
                        <c:v>22.540480957411237</c:v>
                      </c:pt>
                      <c:pt idx="61">
                        <c:v>21.435648506526427</c:v>
                      </c:pt>
                      <c:pt idx="62">
                        <c:v>23.336464934756989</c:v>
                      </c:pt>
                      <c:pt idx="63">
                        <c:v>23.497338253376018</c:v>
                      </c:pt>
                      <c:pt idx="64">
                        <c:v>23.249623428669331</c:v>
                      </c:pt>
                      <c:pt idx="65">
                        <c:v>23.740884820999892</c:v>
                      </c:pt>
                      <c:pt idx="66">
                        <c:v>21.342533306972491</c:v>
                      </c:pt>
                      <c:pt idx="67">
                        <c:v>24.474813509885919</c:v>
                      </c:pt>
                      <c:pt idx="68">
                        <c:v>24.867566814560309</c:v>
                      </c:pt>
                      <c:pt idx="69">
                        <c:v>22.628685687756963</c:v>
                      </c:pt>
                      <c:pt idx="70">
                        <c:v>21.44374166723167</c:v>
                      </c:pt>
                      <c:pt idx="71">
                        <c:v>22.970370767415513</c:v>
                      </c:pt>
                      <c:pt idx="72">
                        <c:v>22.059744173432666</c:v>
                      </c:pt>
                      <c:pt idx="73">
                        <c:v>24.735334642187915</c:v>
                      </c:pt>
                      <c:pt idx="74">
                        <c:v>24.002261839207684</c:v>
                      </c:pt>
                      <c:pt idx="75">
                        <c:v>21.816680646169235</c:v>
                      </c:pt>
                      <c:pt idx="76">
                        <c:v>24.257841039733137</c:v>
                      </c:pt>
                      <c:pt idx="77">
                        <c:v>21.433348286155756</c:v>
                      </c:pt>
                      <c:pt idx="78">
                        <c:v>23.239430224981565</c:v>
                      </c:pt>
                      <c:pt idx="79">
                        <c:v>22.054570135041704</c:v>
                      </c:pt>
                      <c:pt idx="80">
                        <c:v>23.830909831578762</c:v>
                      </c:pt>
                      <c:pt idx="81">
                        <c:v>22.848513889161094</c:v>
                      </c:pt>
                      <c:pt idx="82">
                        <c:v>21.225247644797406</c:v>
                      </c:pt>
                      <c:pt idx="83">
                        <c:v>24.854280810808831</c:v>
                      </c:pt>
                      <c:pt idx="84">
                        <c:v>23.398208570302167</c:v>
                      </c:pt>
                      <c:pt idx="85">
                        <c:v>21.942439870600627</c:v>
                      </c:pt>
                      <c:pt idx="86">
                        <c:v>21.861567544241225</c:v>
                      </c:pt>
                      <c:pt idx="87">
                        <c:v>21.920670314958251</c:v>
                      </c:pt>
                      <c:pt idx="88">
                        <c:v>23.735465459418563</c:v>
                      </c:pt>
                      <c:pt idx="89">
                        <c:v>22.9</c:v>
                      </c:pt>
                      <c:pt idx="90">
                        <c:v>21.123610881401245</c:v>
                      </c:pt>
                      <c:pt idx="91">
                        <c:v>24.025716007580098</c:v>
                      </c:pt>
                      <c:pt idx="92">
                        <c:v>22.916655586281937</c:v>
                      </c:pt>
                      <c:pt idx="93">
                        <c:v>21.499278338741767</c:v>
                      </c:pt>
                      <c:pt idx="94">
                        <c:v>22.146611518460581</c:v>
                      </c:pt>
                      <c:pt idx="95">
                        <c:v>23.206561828765366</c:v>
                      </c:pt>
                      <c:pt idx="96">
                        <c:v>22.725379023861013</c:v>
                      </c:pt>
                      <c:pt idx="97">
                        <c:v>24.313443725070375</c:v>
                      </c:pt>
                      <c:pt idx="98">
                        <c:v>23.767048290726606</c:v>
                      </c:pt>
                      <c:pt idx="99">
                        <c:v>24.47867659825177</c:v>
                      </c:pt>
                      <c:pt idx="100">
                        <c:v>21.066566940305599</c:v>
                      </c:pt>
                      <c:pt idx="101">
                        <c:v>24.983197324724379</c:v>
                      </c:pt>
                      <c:pt idx="102">
                        <c:v>22.417761931891626</c:v>
                      </c:pt>
                      <c:pt idx="103">
                        <c:v>24.850826364685766</c:v>
                      </c:pt>
                      <c:pt idx="104">
                        <c:v>21.31449604680941</c:v>
                      </c:pt>
                      <c:pt idx="105">
                        <c:v>23.749533957025797</c:v>
                      </c:pt>
                      <c:pt idx="106">
                        <c:v>21.242817698323492</c:v>
                      </c:pt>
                      <c:pt idx="107">
                        <c:v>22.567088858805008</c:v>
                      </c:pt>
                      <c:pt idx="108">
                        <c:v>23.101967995423255</c:v>
                      </c:pt>
                      <c:pt idx="109">
                        <c:v>23.391916046015094</c:v>
                      </c:pt>
                      <c:pt idx="110">
                        <c:v>24.418963190227021</c:v>
                      </c:pt>
                      <c:pt idx="111">
                        <c:v>21.895455301719227</c:v>
                      </c:pt>
                      <c:pt idx="112">
                        <c:v>21.735009161725351</c:v>
                      </c:pt>
                      <c:pt idx="113">
                        <c:v>22.724434632113052</c:v>
                      </c:pt>
                      <c:pt idx="114">
                        <c:v>23.595357677398926</c:v>
                      </c:pt>
                      <c:pt idx="115">
                        <c:v>24.352057531961204</c:v>
                      </c:pt>
                      <c:pt idx="116">
                        <c:v>24.85309888966675</c:v>
                      </c:pt>
                      <c:pt idx="117">
                        <c:v>22.179844095570672</c:v>
                      </c:pt>
                      <c:pt idx="118">
                        <c:v>22.096608368564514</c:v>
                      </c:pt>
                      <c:pt idx="119">
                        <c:v>21.632903315478792</c:v>
                      </c:pt>
                      <c:pt idx="120">
                        <c:v>23.401963722170084</c:v>
                      </c:pt>
                      <c:pt idx="121">
                        <c:v>22.44655157494385</c:v>
                      </c:pt>
                      <c:pt idx="122">
                        <c:v>22.799091458940016</c:v>
                      </c:pt>
                      <c:pt idx="123">
                        <c:v>24.376492459928112</c:v>
                      </c:pt>
                      <c:pt idx="124">
                        <c:v>23.8</c:v>
                      </c:pt>
                      <c:pt idx="125">
                        <c:v>22.328096881376741</c:v>
                      </c:pt>
                      <c:pt idx="126">
                        <c:v>24.005119304919983</c:v>
                      </c:pt>
                      <c:pt idx="127">
                        <c:v>24.324848587051118</c:v>
                      </c:pt>
                      <c:pt idx="128">
                        <c:v>23.531161616799313</c:v>
                      </c:pt>
                      <c:pt idx="129">
                        <c:v>22.979236022417417</c:v>
                      </c:pt>
                      <c:pt idx="130">
                        <c:v>22.072145533873801</c:v>
                      </c:pt>
                      <c:pt idx="131">
                        <c:v>23.751522680125028</c:v>
                      </c:pt>
                      <c:pt idx="132">
                        <c:v>24.498104710513285</c:v>
                      </c:pt>
                      <c:pt idx="133">
                        <c:v>22.591029776143102</c:v>
                      </c:pt>
                      <c:pt idx="134">
                        <c:v>22.426709234366193</c:v>
                      </c:pt>
                      <c:pt idx="135">
                        <c:v>21.429409332592591</c:v>
                      </c:pt>
                      <c:pt idx="136">
                        <c:v>23.559219062471463</c:v>
                      </c:pt>
                      <c:pt idx="137">
                        <c:v>21.51590948902437</c:v>
                      </c:pt>
                      <c:pt idx="138">
                        <c:v>21.327575258726409</c:v>
                      </c:pt>
                      <c:pt idx="139">
                        <c:v>24.186915382890941</c:v>
                      </c:pt>
                      <c:pt idx="140">
                        <c:v>23.135670049125657</c:v>
                      </c:pt>
                      <c:pt idx="141">
                        <c:v>22.602502760792746</c:v>
                      </c:pt>
                      <c:pt idx="142">
                        <c:v>24.31466844467646</c:v>
                      </c:pt>
                      <c:pt idx="143">
                        <c:v>22.193827873297675</c:v>
                      </c:pt>
                      <c:pt idx="144">
                        <c:v>22.228246943657574</c:v>
                      </c:pt>
                      <c:pt idx="145">
                        <c:v>21.602388421976112</c:v>
                      </c:pt>
                      <c:pt idx="146">
                        <c:v>24.642640737289646</c:v>
                      </c:pt>
                      <c:pt idx="147">
                        <c:v>21.941380342577247</c:v>
                      </c:pt>
                      <c:pt idx="148">
                        <c:v>21.967538620171656</c:v>
                      </c:pt>
                      <c:pt idx="149">
                        <c:v>22.452454709997966</c:v>
                      </c:pt>
                      <c:pt idx="150">
                        <c:v>23.081530457035921</c:v>
                      </c:pt>
                      <c:pt idx="151">
                        <c:v>23.398045834823801</c:v>
                      </c:pt>
                      <c:pt idx="152">
                        <c:v>21.120493004444835</c:v>
                      </c:pt>
                      <c:pt idx="153">
                        <c:v>23.893066028356198</c:v>
                      </c:pt>
                      <c:pt idx="154">
                        <c:v>21.168885162927229</c:v>
                      </c:pt>
                      <c:pt idx="155">
                        <c:v>21.222909510756256</c:v>
                      </c:pt>
                      <c:pt idx="156">
                        <c:v>24.56079790299626</c:v>
                      </c:pt>
                      <c:pt idx="157">
                        <c:v>23.014826953186645</c:v>
                      </c:pt>
                      <c:pt idx="158">
                        <c:v>21.480996753089173</c:v>
                      </c:pt>
                      <c:pt idx="159">
                        <c:v>24.517995421152502</c:v>
                      </c:pt>
                      <c:pt idx="160">
                        <c:v>21.795361394553055</c:v>
                      </c:pt>
                      <c:pt idx="161">
                        <c:v>24.913595463113378</c:v>
                      </c:pt>
                      <c:pt idx="162">
                        <c:v>21.487691896254258</c:v>
                      </c:pt>
                      <c:pt idx="163">
                        <c:v>21.375487536251335</c:v>
                      </c:pt>
                      <c:pt idx="164">
                        <c:v>21.143221505164309</c:v>
                      </c:pt>
                      <c:pt idx="165">
                        <c:v>21.238671590104993</c:v>
                      </c:pt>
                      <c:pt idx="166">
                        <c:v>24.49831370175939</c:v>
                      </c:pt>
                      <c:pt idx="167">
                        <c:v>24.973105463616726</c:v>
                      </c:pt>
                      <c:pt idx="168">
                        <c:v>23.182220393493473</c:v>
                      </c:pt>
                      <c:pt idx="169">
                        <c:v>24.634759107501335</c:v>
                      </c:pt>
                      <c:pt idx="170">
                        <c:v>22.120614320583755</c:v>
                      </c:pt>
                      <c:pt idx="171">
                        <c:v>22.9670893995056</c:v>
                      </c:pt>
                      <c:pt idx="172">
                        <c:v>24.513320251353456</c:v>
                      </c:pt>
                      <c:pt idx="173">
                        <c:v>23.404289217397931</c:v>
                      </c:pt>
                      <c:pt idx="174">
                        <c:v>24.028390643686066</c:v>
                      </c:pt>
                      <c:pt idx="175">
                        <c:v>21.627412148918438</c:v>
                      </c:pt>
                      <c:pt idx="176">
                        <c:v>22.203532266268628</c:v>
                      </c:pt>
                      <c:pt idx="177">
                        <c:v>24.685928521796246</c:v>
                      </c:pt>
                      <c:pt idx="178">
                        <c:v>21.095014247800041</c:v>
                      </c:pt>
                      <c:pt idx="179">
                        <c:v>22.183041957497739</c:v>
                      </c:pt>
                      <c:pt idx="180">
                        <c:v>24.366692718451468</c:v>
                      </c:pt>
                      <c:pt idx="181">
                        <c:v>23.907628158807498</c:v>
                      </c:pt>
                      <c:pt idx="182">
                        <c:v>24.91060324609527</c:v>
                      </c:pt>
                      <c:pt idx="183">
                        <c:v>23.961946246250207</c:v>
                      </c:pt>
                      <c:pt idx="184">
                        <c:v>21.399150224667423</c:v>
                      </c:pt>
                      <c:pt idx="185">
                        <c:v>21.545219557414644</c:v>
                      </c:pt>
                      <c:pt idx="186">
                        <c:v>23.052089021675954</c:v>
                      </c:pt>
                      <c:pt idx="187">
                        <c:v>24.223537622273465</c:v>
                      </c:pt>
                      <c:pt idx="188">
                        <c:v>21.285034668807995</c:v>
                      </c:pt>
                      <c:pt idx="189">
                        <c:v>21.229924113476553</c:v>
                      </c:pt>
                      <c:pt idx="190">
                        <c:v>24.704048635528597</c:v>
                      </c:pt>
                      <c:pt idx="191">
                        <c:v>21.790630617213697</c:v>
                      </c:pt>
                      <c:pt idx="192">
                        <c:v>22.255189930499331</c:v>
                      </c:pt>
                      <c:pt idx="193">
                        <c:v>24.023719903031761</c:v>
                      </c:pt>
                      <c:pt idx="194">
                        <c:v>23.923872309224734</c:v>
                      </c:pt>
                      <c:pt idx="195">
                        <c:v>21.040807151508023</c:v>
                      </c:pt>
                      <c:pt idx="196">
                        <c:v>24.780996959116308</c:v>
                      </c:pt>
                      <c:pt idx="197">
                        <c:v>22.968051120503947</c:v>
                      </c:pt>
                      <c:pt idx="198">
                        <c:v>21.820703541844388</c:v>
                      </c:pt>
                      <c:pt idx="199">
                        <c:v>24.512083039470848</c:v>
                      </c:pt>
                      <c:pt idx="200">
                        <c:v>21.486562449165049</c:v>
                      </c:pt>
                      <c:pt idx="201">
                        <c:v>22.708518850660329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'1T'!$G$2:$G$203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23.056071545879213</c:v>
                      </c:pt>
                      <c:pt idx="1">
                        <c:v>22.629833474348292</c:v>
                      </c:pt>
                      <c:pt idx="2">
                        <c:v>23.84963907990721</c:v>
                      </c:pt>
                      <c:pt idx="3">
                        <c:v>24.906645837982097</c:v>
                      </c:pt>
                      <c:pt idx="4">
                        <c:v>23.016258393557212</c:v>
                      </c:pt>
                      <c:pt idx="5">
                        <c:v>21.522953354141116</c:v>
                      </c:pt>
                      <c:pt idx="6">
                        <c:v>23.21935612296944</c:v>
                      </c:pt>
                      <c:pt idx="7">
                        <c:v>22.492591133285909</c:v>
                      </c:pt>
                      <c:pt idx="8">
                        <c:v>21.617078543806798</c:v>
                      </c:pt>
                      <c:pt idx="9">
                        <c:v>24.247341443949075</c:v>
                      </c:pt>
                      <c:pt idx="10">
                        <c:v>24.142678296732598</c:v>
                      </c:pt>
                      <c:pt idx="11">
                        <c:v>21.483054971104618</c:v>
                      </c:pt>
                      <c:pt idx="12">
                        <c:v>24.337218061913919</c:v>
                      </c:pt>
                      <c:pt idx="13">
                        <c:v>22.918611008944005</c:v>
                      </c:pt>
                      <c:pt idx="14">
                        <c:v>23.643255917536546</c:v>
                      </c:pt>
                      <c:pt idx="15">
                        <c:v>21.504257014842171</c:v>
                      </c:pt>
                      <c:pt idx="16">
                        <c:v>22.369186535111229</c:v>
                      </c:pt>
                      <c:pt idx="17">
                        <c:v>24.721740520805099</c:v>
                      </c:pt>
                      <c:pt idx="18">
                        <c:v>24.567316238145871</c:v>
                      </c:pt>
                      <c:pt idx="19">
                        <c:v>24.629825366436336</c:v>
                      </c:pt>
                      <c:pt idx="20">
                        <c:v>23.820851409206561</c:v>
                      </c:pt>
                      <c:pt idx="21">
                        <c:v>21.341524415280972</c:v>
                      </c:pt>
                      <c:pt idx="22">
                        <c:v>23.835519922969386</c:v>
                      </c:pt>
                      <c:pt idx="23">
                        <c:v>23.867309095605073</c:v>
                      </c:pt>
                      <c:pt idx="24">
                        <c:v>23.936889721921734</c:v>
                      </c:pt>
                      <c:pt idx="25">
                        <c:v>23.809494087770389</c:v>
                      </c:pt>
                      <c:pt idx="26">
                        <c:v>24.969093887524512</c:v>
                      </c:pt>
                      <c:pt idx="27">
                        <c:v>22.698011455946062</c:v>
                      </c:pt>
                      <c:pt idx="28">
                        <c:v>22.371910415544399</c:v>
                      </c:pt>
                      <c:pt idx="29">
                        <c:v>21.206118503115626</c:v>
                      </c:pt>
                      <c:pt idx="30">
                        <c:v>21.050424767454466</c:v>
                      </c:pt>
                      <c:pt idx="31">
                        <c:v>24.272480615931112</c:v>
                      </c:pt>
                      <c:pt idx="32">
                        <c:v>21.328348694835345</c:v>
                      </c:pt>
                      <c:pt idx="33">
                        <c:v>23.83215710889414</c:v>
                      </c:pt>
                      <c:pt idx="34">
                        <c:v>22.247692853106805</c:v>
                      </c:pt>
                      <c:pt idx="35">
                        <c:v>24.995038657322681</c:v>
                      </c:pt>
                      <c:pt idx="36">
                        <c:v>23.963811457020313</c:v>
                      </c:pt>
                      <c:pt idx="37">
                        <c:v>23.339615297238261</c:v>
                      </c:pt>
                      <c:pt idx="38">
                        <c:v>22.206010114175331</c:v>
                      </c:pt>
                      <c:pt idx="39">
                        <c:v>24.062634866061163</c:v>
                      </c:pt>
                      <c:pt idx="40">
                        <c:v>22.19369674803005</c:v>
                      </c:pt>
                      <c:pt idx="41">
                        <c:v>22.912410481998151</c:v>
                      </c:pt>
                      <c:pt idx="42">
                        <c:v>24.221843033122159</c:v>
                      </c:pt>
                      <c:pt idx="43">
                        <c:v>23.301009932421334</c:v>
                      </c:pt>
                      <c:pt idx="44">
                        <c:v>22.981989194483759</c:v>
                      </c:pt>
                      <c:pt idx="45">
                        <c:v>21.002732518424345</c:v>
                      </c:pt>
                      <c:pt idx="46">
                        <c:v>21.181848025331607</c:v>
                      </c:pt>
                      <c:pt idx="47">
                        <c:v>24.950485922186143</c:v>
                      </c:pt>
                      <c:pt idx="48">
                        <c:v>23.980159138957369</c:v>
                      </c:pt>
                      <c:pt idx="49">
                        <c:v>22.379698746136409</c:v>
                      </c:pt>
                      <c:pt idx="50">
                        <c:v>22.705625994571349</c:v>
                      </c:pt>
                      <c:pt idx="51">
                        <c:v>23.658161849012526</c:v>
                      </c:pt>
                      <c:pt idx="52">
                        <c:v>23.361818985784261</c:v>
                      </c:pt>
                      <c:pt idx="53">
                        <c:v>22.254076541065757</c:v>
                      </c:pt>
                      <c:pt idx="54">
                        <c:v>21.056384566849729</c:v>
                      </c:pt>
                      <c:pt idx="55">
                        <c:v>24.019655679258239</c:v>
                      </c:pt>
                      <c:pt idx="56">
                        <c:v>23.483274960946183</c:v>
                      </c:pt>
                      <c:pt idx="57">
                        <c:v>24.826940010294315</c:v>
                      </c:pt>
                      <c:pt idx="58">
                        <c:v>22.137155173717915</c:v>
                      </c:pt>
                      <c:pt idx="59">
                        <c:v>22.502622323472668</c:v>
                      </c:pt>
                      <c:pt idx="60">
                        <c:v>21.549686336581729</c:v>
                      </c:pt>
                      <c:pt idx="61">
                        <c:v>22.802774776412011</c:v>
                      </c:pt>
                      <c:pt idx="62">
                        <c:v>23.421651933184339</c:v>
                      </c:pt>
                      <c:pt idx="63">
                        <c:v>21.581654085477819</c:v>
                      </c:pt>
                      <c:pt idx="64">
                        <c:v>24.21726581328782</c:v>
                      </c:pt>
                      <c:pt idx="65">
                        <c:v>21.552957061415185</c:v>
                      </c:pt>
                      <c:pt idx="66">
                        <c:v>21.193644164885619</c:v>
                      </c:pt>
                      <c:pt idx="67">
                        <c:v>21.39003252954555</c:v>
                      </c:pt>
                      <c:pt idx="68">
                        <c:v>22.941441234711181</c:v>
                      </c:pt>
                      <c:pt idx="69">
                        <c:v>21.901835122308391</c:v>
                      </c:pt>
                      <c:pt idx="70">
                        <c:v>22.017642316682853</c:v>
                      </c:pt>
                      <c:pt idx="71">
                        <c:v>22.982254547975305</c:v>
                      </c:pt>
                      <c:pt idx="72">
                        <c:v>24.992676132002938</c:v>
                      </c:pt>
                      <c:pt idx="73">
                        <c:v>23.248974852793708</c:v>
                      </c:pt>
                      <c:pt idx="74">
                        <c:v>22.738494790916736</c:v>
                      </c:pt>
                      <c:pt idx="75">
                        <c:v>22.668172744156561</c:v>
                      </c:pt>
                      <c:pt idx="76">
                        <c:v>22.25475544816404</c:v>
                      </c:pt>
                      <c:pt idx="77">
                        <c:v>24.039951661001062</c:v>
                      </c:pt>
                      <c:pt idx="78">
                        <c:v>21.995348825091273</c:v>
                      </c:pt>
                      <c:pt idx="79">
                        <c:v>23.798173230045588</c:v>
                      </c:pt>
                      <c:pt idx="80">
                        <c:v>21.192187789078094</c:v>
                      </c:pt>
                      <c:pt idx="81">
                        <c:v>22.023313202618215</c:v>
                      </c:pt>
                      <c:pt idx="82">
                        <c:v>24.071727004771986</c:v>
                      </c:pt>
                      <c:pt idx="83">
                        <c:v>22.315654492049124</c:v>
                      </c:pt>
                      <c:pt idx="84">
                        <c:v>23.832026558376075</c:v>
                      </c:pt>
                      <c:pt idx="85">
                        <c:v>22.255261596028738</c:v>
                      </c:pt>
                      <c:pt idx="86">
                        <c:v>21.272227524108093</c:v>
                      </c:pt>
                      <c:pt idx="87">
                        <c:v>22.199955618848676</c:v>
                      </c:pt>
                      <c:pt idx="88">
                        <c:v>24.930128026759814</c:v>
                      </c:pt>
                      <c:pt idx="89">
                        <c:v>21.6</c:v>
                      </c:pt>
                      <c:pt idx="90">
                        <c:v>24.590168732762745</c:v>
                      </c:pt>
                      <c:pt idx="91">
                        <c:v>24.187797246767094</c:v>
                      </c:pt>
                      <c:pt idx="92">
                        <c:v>23.340660308359674</c:v>
                      </c:pt>
                      <c:pt idx="93">
                        <c:v>23.423386264516012</c:v>
                      </c:pt>
                      <c:pt idx="94">
                        <c:v>24.890464323942602</c:v>
                      </c:pt>
                      <c:pt idx="95">
                        <c:v>23.05108283974182</c:v>
                      </c:pt>
                      <c:pt idx="96">
                        <c:v>21.230592106609787</c:v>
                      </c:pt>
                      <c:pt idx="97">
                        <c:v>22.700588311063225</c:v>
                      </c:pt>
                      <c:pt idx="98">
                        <c:v>21.171776863914538</c:v>
                      </c:pt>
                      <c:pt idx="99">
                        <c:v>23.87575484090911</c:v>
                      </c:pt>
                      <c:pt idx="100">
                        <c:v>21.62008845378897</c:v>
                      </c:pt>
                      <c:pt idx="101">
                        <c:v>24.543823044993598</c:v>
                      </c:pt>
                      <c:pt idx="102">
                        <c:v>24.524563754814046</c:v>
                      </c:pt>
                      <c:pt idx="103">
                        <c:v>24.999957425038097</c:v>
                      </c:pt>
                      <c:pt idx="104">
                        <c:v>23.470443591028989</c:v>
                      </c:pt>
                      <c:pt idx="105">
                        <c:v>23.488288398875202</c:v>
                      </c:pt>
                      <c:pt idx="106">
                        <c:v>23.357099043274122</c:v>
                      </c:pt>
                      <c:pt idx="107">
                        <c:v>21.380995406433758</c:v>
                      </c:pt>
                      <c:pt idx="108">
                        <c:v>24.254024390868622</c:v>
                      </c:pt>
                      <c:pt idx="109">
                        <c:v>22.732307688247779</c:v>
                      </c:pt>
                      <c:pt idx="110">
                        <c:v>21.603305398162906</c:v>
                      </c:pt>
                      <c:pt idx="111">
                        <c:v>22.306740970229225</c:v>
                      </c:pt>
                      <c:pt idx="112">
                        <c:v>21.784992625440189</c:v>
                      </c:pt>
                      <c:pt idx="113">
                        <c:v>21.799700931360842</c:v>
                      </c:pt>
                      <c:pt idx="114">
                        <c:v>21.208168092067343</c:v>
                      </c:pt>
                      <c:pt idx="115">
                        <c:v>23.729426951990362</c:v>
                      </c:pt>
                      <c:pt idx="116">
                        <c:v>22.623494773031695</c:v>
                      </c:pt>
                      <c:pt idx="117">
                        <c:v>21.668600791762376</c:v>
                      </c:pt>
                      <c:pt idx="118">
                        <c:v>24.127696548796994</c:v>
                      </c:pt>
                      <c:pt idx="119">
                        <c:v>23.647541977996919</c:v>
                      </c:pt>
                      <c:pt idx="120">
                        <c:v>23.162697157103036</c:v>
                      </c:pt>
                      <c:pt idx="121">
                        <c:v>21.729233669199104</c:v>
                      </c:pt>
                      <c:pt idx="122">
                        <c:v>23.967424965860239</c:v>
                      </c:pt>
                      <c:pt idx="123">
                        <c:v>21.058670032837242</c:v>
                      </c:pt>
                      <c:pt idx="124">
                        <c:v>21.5</c:v>
                      </c:pt>
                      <c:pt idx="125">
                        <c:v>22.364977329308783</c:v>
                      </c:pt>
                      <c:pt idx="126">
                        <c:v>22.984877892858492</c:v>
                      </c:pt>
                      <c:pt idx="127">
                        <c:v>21.454205928038089</c:v>
                      </c:pt>
                      <c:pt idx="128">
                        <c:v>23.210993123464391</c:v>
                      </c:pt>
                      <c:pt idx="129">
                        <c:v>24.404909512861632</c:v>
                      </c:pt>
                      <c:pt idx="130">
                        <c:v>23.254602761199923</c:v>
                      </c:pt>
                      <c:pt idx="131">
                        <c:v>23.633387581418429</c:v>
                      </c:pt>
                      <c:pt idx="132">
                        <c:v>22.608546808371813</c:v>
                      </c:pt>
                      <c:pt idx="133">
                        <c:v>24.526945381098606</c:v>
                      </c:pt>
                      <c:pt idx="134">
                        <c:v>24.62240970743035</c:v>
                      </c:pt>
                      <c:pt idx="135">
                        <c:v>21.816317810194654</c:v>
                      </c:pt>
                      <c:pt idx="136">
                        <c:v>21.189894338761277</c:v>
                      </c:pt>
                      <c:pt idx="137">
                        <c:v>21.609682446072309</c:v>
                      </c:pt>
                      <c:pt idx="138">
                        <c:v>22.090107191458301</c:v>
                      </c:pt>
                      <c:pt idx="139">
                        <c:v>22.310325647456104</c:v>
                      </c:pt>
                      <c:pt idx="140">
                        <c:v>23.216260405607574</c:v>
                      </c:pt>
                      <c:pt idx="141">
                        <c:v>21.325688123049087</c:v>
                      </c:pt>
                      <c:pt idx="142">
                        <c:v>24.609547040688671</c:v>
                      </c:pt>
                      <c:pt idx="143">
                        <c:v>21.975067415562656</c:v>
                      </c:pt>
                      <c:pt idx="144">
                        <c:v>21.380653257685715</c:v>
                      </c:pt>
                      <c:pt idx="145">
                        <c:v>22.293712294553682</c:v>
                      </c:pt>
                      <c:pt idx="146">
                        <c:v>24.579963753261545</c:v>
                      </c:pt>
                      <c:pt idx="147">
                        <c:v>23.592907584911149</c:v>
                      </c:pt>
                      <c:pt idx="148">
                        <c:v>22.728757381950448</c:v>
                      </c:pt>
                      <c:pt idx="149">
                        <c:v>23.52477793858008</c:v>
                      </c:pt>
                      <c:pt idx="150">
                        <c:v>23.493547315753126</c:v>
                      </c:pt>
                      <c:pt idx="151">
                        <c:v>24.985024961425413</c:v>
                      </c:pt>
                      <c:pt idx="152">
                        <c:v>23.7523070687885</c:v>
                      </c:pt>
                      <c:pt idx="153">
                        <c:v>21.529009596856604</c:v>
                      </c:pt>
                      <c:pt idx="154">
                        <c:v>24.319944523326576</c:v>
                      </c:pt>
                      <c:pt idx="155">
                        <c:v>23.967424238797328</c:v>
                      </c:pt>
                      <c:pt idx="156">
                        <c:v>24.807035424153117</c:v>
                      </c:pt>
                      <c:pt idx="157">
                        <c:v>24.915353154105393</c:v>
                      </c:pt>
                      <c:pt idx="158">
                        <c:v>23.739590517296978</c:v>
                      </c:pt>
                      <c:pt idx="159">
                        <c:v>24.776927573061112</c:v>
                      </c:pt>
                      <c:pt idx="160">
                        <c:v>24.227202006982704</c:v>
                      </c:pt>
                      <c:pt idx="161">
                        <c:v>23.946144654287952</c:v>
                      </c:pt>
                      <c:pt idx="162">
                        <c:v>21.310825507287017</c:v>
                      </c:pt>
                      <c:pt idx="163">
                        <c:v>23.28623436177427</c:v>
                      </c:pt>
                      <c:pt idx="164">
                        <c:v>23.889747838481643</c:v>
                      </c:pt>
                      <c:pt idx="165">
                        <c:v>23.554176583311463</c:v>
                      </c:pt>
                      <c:pt idx="166">
                        <c:v>21.090573205340345</c:v>
                      </c:pt>
                      <c:pt idx="167">
                        <c:v>23.830086279414012</c:v>
                      </c:pt>
                      <c:pt idx="168">
                        <c:v>21.002698507695907</c:v>
                      </c:pt>
                      <c:pt idx="169">
                        <c:v>21.06409685360957</c:v>
                      </c:pt>
                      <c:pt idx="170">
                        <c:v>21.993954955759182</c:v>
                      </c:pt>
                      <c:pt idx="171">
                        <c:v>24.674356896358816</c:v>
                      </c:pt>
                      <c:pt idx="172">
                        <c:v>24.800237108839315</c:v>
                      </c:pt>
                      <c:pt idx="173">
                        <c:v>23.324930243650247</c:v>
                      </c:pt>
                      <c:pt idx="174">
                        <c:v>22.655045411278628</c:v>
                      </c:pt>
                      <c:pt idx="175">
                        <c:v>21.03846485272717</c:v>
                      </c:pt>
                      <c:pt idx="176">
                        <c:v>22.308080128665893</c:v>
                      </c:pt>
                      <c:pt idx="177">
                        <c:v>23.29428862995271</c:v>
                      </c:pt>
                      <c:pt idx="178">
                        <c:v>22.249339310718536</c:v>
                      </c:pt>
                      <c:pt idx="179">
                        <c:v>24.851205412159288</c:v>
                      </c:pt>
                      <c:pt idx="180">
                        <c:v>24.061633449957462</c:v>
                      </c:pt>
                      <c:pt idx="181">
                        <c:v>23.822503801700876</c:v>
                      </c:pt>
                      <c:pt idx="182">
                        <c:v>24.196170919370644</c:v>
                      </c:pt>
                      <c:pt idx="183">
                        <c:v>21.964281388829736</c:v>
                      </c:pt>
                      <c:pt idx="184">
                        <c:v>22.571518385996324</c:v>
                      </c:pt>
                      <c:pt idx="185">
                        <c:v>23.520292152950539</c:v>
                      </c:pt>
                      <c:pt idx="186">
                        <c:v>23.939181593131234</c:v>
                      </c:pt>
                      <c:pt idx="187">
                        <c:v>23.157961918318556</c:v>
                      </c:pt>
                      <c:pt idx="188">
                        <c:v>23.444866113941043</c:v>
                      </c:pt>
                      <c:pt idx="189">
                        <c:v>23.324452873555821</c:v>
                      </c:pt>
                      <c:pt idx="190">
                        <c:v>22.786963528936106</c:v>
                      </c:pt>
                      <c:pt idx="191">
                        <c:v>22.008655337768506</c:v>
                      </c:pt>
                      <c:pt idx="192">
                        <c:v>23.664772488753229</c:v>
                      </c:pt>
                      <c:pt idx="193">
                        <c:v>21.260599360898084</c:v>
                      </c:pt>
                      <c:pt idx="194">
                        <c:v>24.163626735904757</c:v>
                      </c:pt>
                      <c:pt idx="195">
                        <c:v>24.842332873378734</c:v>
                      </c:pt>
                      <c:pt idx="196">
                        <c:v>21.626888828241288</c:v>
                      </c:pt>
                      <c:pt idx="197">
                        <c:v>21.030787456076059</c:v>
                      </c:pt>
                      <c:pt idx="198">
                        <c:v>22.231771049258576</c:v>
                      </c:pt>
                      <c:pt idx="199">
                        <c:v>23.748030043930836</c:v>
                      </c:pt>
                      <c:pt idx="200">
                        <c:v>22.591713411530499</c:v>
                      </c:pt>
                      <c:pt idx="201">
                        <c:v>23.925015866728046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'1T'!$H$2:$H$203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22.491041151494635</c:v>
                      </c:pt>
                      <c:pt idx="1">
                        <c:v>21.162929013573397</c:v>
                      </c:pt>
                      <c:pt idx="2">
                        <c:v>21.847416384679448</c:v>
                      </c:pt>
                      <c:pt idx="3">
                        <c:v>24.249709938036663</c:v>
                      </c:pt>
                      <c:pt idx="4">
                        <c:v>23.546591275939367</c:v>
                      </c:pt>
                      <c:pt idx="5">
                        <c:v>21.627369901774166</c:v>
                      </c:pt>
                      <c:pt idx="6">
                        <c:v>22.545941970548856</c:v>
                      </c:pt>
                      <c:pt idx="7">
                        <c:v>22.301359961984147</c:v>
                      </c:pt>
                      <c:pt idx="8">
                        <c:v>24.232780714401809</c:v>
                      </c:pt>
                      <c:pt idx="9">
                        <c:v>22.292084048674589</c:v>
                      </c:pt>
                      <c:pt idx="10">
                        <c:v>23.658514729920981</c:v>
                      </c:pt>
                      <c:pt idx="11">
                        <c:v>22.031880974745238</c:v>
                      </c:pt>
                      <c:pt idx="12">
                        <c:v>24.19625271061393</c:v>
                      </c:pt>
                      <c:pt idx="13">
                        <c:v>22.193545582752709</c:v>
                      </c:pt>
                      <c:pt idx="14">
                        <c:v>24.608659140130531</c:v>
                      </c:pt>
                      <c:pt idx="15">
                        <c:v>23.807902714495903</c:v>
                      </c:pt>
                      <c:pt idx="16">
                        <c:v>23.885013893169067</c:v>
                      </c:pt>
                      <c:pt idx="17">
                        <c:v>21.187877689105399</c:v>
                      </c:pt>
                      <c:pt idx="18">
                        <c:v>22.405121329360863</c:v>
                      </c:pt>
                      <c:pt idx="19">
                        <c:v>24.05834834277832</c:v>
                      </c:pt>
                      <c:pt idx="20">
                        <c:v>22.11269434262973</c:v>
                      </c:pt>
                      <c:pt idx="21">
                        <c:v>22.723094261577071</c:v>
                      </c:pt>
                      <c:pt idx="22">
                        <c:v>24.940971197500573</c:v>
                      </c:pt>
                      <c:pt idx="23">
                        <c:v>22.735167239869394</c:v>
                      </c:pt>
                      <c:pt idx="24">
                        <c:v>24.497081119223431</c:v>
                      </c:pt>
                      <c:pt idx="25">
                        <c:v>24.370714603843243</c:v>
                      </c:pt>
                      <c:pt idx="26">
                        <c:v>24.341734345292057</c:v>
                      </c:pt>
                      <c:pt idx="27">
                        <c:v>21.045257730181376</c:v>
                      </c:pt>
                      <c:pt idx="28">
                        <c:v>21.940568202449519</c:v>
                      </c:pt>
                      <c:pt idx="29">
                        <c:v>24.041611723394844</c:v>
                      </c:pt>
                      <c:pt idx="30">
                        <c:v>24.586411524950172</c:v>
                      </c:pt>
                      <c:pt idx="31">
                        <c:v>23.091044450885665</c:v>
                      </c:pt>
                      <c:pt idx="32">
                        <c:v>21.763301592313464</c:v>
                      </c:pt>
                      <c:pt idx="33">
                        <c:v>22.011233825074328</c:v>
                      </c:pt>
                      <c:pt idx="34">
                        <c:v>23.859223264491092</c:v>
                      </c:pt>
                      <c:pt idx="35">
                        <c:v>21.823849103966054</c:v>
                      </c:pt>
                      <c:pt idx="36">
                        <c:v>23.322830383415727</c:v>
                      </c:pt>
                      <c:pt idx="37">
                        <c:v>23.590317844095797</c:v>
                      </c:pt>
                      <c:pt idx="38">
                        <c:v>24.224253191078112</c:v>
                      </c:pt>
                      <c:pt idx="39">
                        <c:v>24.835244378954968</c:v>
                      </c:pt>
                      <c:pt idx="40">
                        <c:v>22.414755918347673</c:v>
                      </c:pt>
                      <c:pt idx="41">
                        <c:v>21.018559638333322</c:v>
                      </c:pt>
                      <c:pt idx="42">
                        <c:v>24.132279305800733</c:v>
                      </c:pt>
                      <c:pt idx="43">
                        <c:v>24.861395824667447</c:v>
                      </c:pt>
                      <c:pt idx="44">
                        <c:v>21.874535106889894</c:v>
                      </c:pt>
                      <c:pt idx="45">
                        <c:v>22.776232474720938</c:v>
                      </c:pt>
                      <c:pt idx="46">
                        <c:v>24.08662624947312</c:v>
                      </c:pt>
                      <c:pt idx="47">
                        <c:v>22.190585413798384</c:v>
                      </c:pt>
                      <c:pt idx="48">
                        <c:v>24.676054087645173</c:v>
                      </c:pt>
                      <c:pt idx="49">
                        <c:v>21.63549042236885</c:v>
                      </c:pt>
                      <c:pt idx="50">
                        <c:v>21.190510939275882</c:v>
                      </c:pt>
                      <c:pt idx="51">
                        <c:v>24.45875306569987</c:v>
                      </c:pt>
                      <c:pt idx="52">
                        <c:v>21.989857988964438</c:v>
                      </c:pt>
                      <c:pt idx="53">
                        <c:v>22.449830014059728</c:v>
                      </c:pt>
                      <c:pt idx="54">
                        <c:v>23.176510574332056</c:v>
                      </c:pt>
                      <c:pt idx="55">
                        <c:v>21.505750007487926</c:v>
                      </c:pt>
                      <c:pt idx="56">
                        <c:v>23.515576816897774</c:v>
                      </c:pt>
                      <c:pt idx="57">
                        <c:v>24.968565771462387</c:v>
                      </c:pt>
                      <c:pt idx="58">
                        <c:v>21.267089519974231</c:v>
                      </c:pt>
                      <c:pt idx="59">
                        <c:v>21.540520135503737</c:v>
                      </c:pt>
                      <c:pt idx="60">
                        <c:v>24.037448022476706</c:v>
                      </c:pt>
                      <c:pt idx="61">
                        <c:v>21.050156527312893</c:v>
                      </c:pt>
                      <c:pt idx="62">
                        <c:v>23.904858523886087</c:v>
                      </c:pt>
                      <c:pt idx="63">
                        <c:v>24.251583144467471</c:v>
                      </c:pt>
                      <c:pt idx="64">
                        <c:v>22.266749478674303</c:v>
                      </c:pt>
                      <c:pt idx="65">
                        <c:v>24.784007312737671</c:v>
                      </c:pt>
                      <c:pt idx="66">
                        <c:v>21.044981858259366</c:v>
                      </c:pt>
                      <c:pt idx="67">
                        <c:v>21.078403240407862</c:v>
                      </c:pt>
                      <c:pt idx="68">
                        <c:v>23.530160416548682</c:v>
                      </c:pt>
                      <c:pt idx="69">
                        <c:v>22.840123232927134</c:v>
                      </c:pt>
                      <c:pt idx="70">
                        <c:v>24.154362177096054</c:v>
                      </c:pt>
                      <c:pt idx="71">
                        <c:v>21.306314383522036</c:v>
                      </c:pt>
                      <c:pt idx="72">
                        <c:v>22.005181479545719</c:v>
                      </c:pt>
                      <c:pt idx="73">
                        <c:v>23.244624853516047</c:v>
                      </c:pt>
                      <c:pt idx="74">
                        <c:v>23.376623250035827</c:v>
                      </c:pt>
                      <c:pt idx="75">
                        <c:v>22.94902684940612</c:v>
                      </c:pt>
                      <c:pt idx="76">
                        <c:v>24.147496916703339</c:v>
                      </c:pt>
                      <c:pt idx="77">
                        <c:v>24.455834439605979</c:v>
                      </c:pt>
                      <c:pt idx="78">
                        <c:v>23.729196081065755</c:v>
                      </c:pt>
                      <c:pt idx="79">
                        <c:v>23.746299196427486</c:v>
                      </c:pt>
                      <c:pt idx="80">
                        <c:v>23.836324111568612</c:v>
                      </c:pt>
                      <c:pt idx="81">
                        <c:v>23.708887194119416</c:v>
                      </c:pt>
                      <c:pt idx="82">
                        <c:v>24.568909748787959</c:v>
                      </c:pt>
                      <c:pt idx="83">
                        <c:v>24.704826050875983</c:v>
                      </c:pt>
                      <c:pt idx="84">
                        <c:v>22.554283295992239</c:v>
                      </c:pt>
                      <c:pt idx="85">
                        <c:v>21.606831764357782</c:v>
                      </c:pt>
                      <c:pt idx="86">
                        <c:v>22.243788143979447</c:v>
                      </c:pt>
                      <c:pt idx="87">
                        <c:v>23.321518797945242</c:v>
                      </c:pt>
                      <c:pt idx="88">
                        <c:v>24.912483979166897</c:v>
                      </c:pt>
                      <c:pt idx="89">
                        <c:v>22.4</c:v>
                      </c:pt>
                      <c:pt idx="90">
                        <c:v>22.779072227742343</c:v>
                      </c:pt>
                      <c:pt idx="91">
                        <c:v>23.166862175489324</c:v>
                      </c:pt>
                      <c:pt idx="92">
                        <c:v>22.81853611140459</c:v>
                      </c:pt>
                      <c:pt idx="93">
                        <c:v>21.264245956990155</c:v>
                      </c:pt>
                      <c:pt idx="94">
                        <c:v>24.236144202345162</c:v>
                      </c:pt>
                      <c:pt idx="95">
                        <c:v>24.278676494480401</c:v>
                      </c:pt>
                      <c:pt idx="96">
                        <c:v>21.108444305005253</c:v>
                      </c:pt>
                      <c:pt idx="97">
                        <c:v>23.921748865735299</c:v>
                      </c:pt>
                      <c:pt idx="98">
                        <c:v>23.031532243312622</c:v>
                      </c:pt>
                      <c:pt idx="99">
                        <c:v>21.316369474605111</c:v>
                      </c:pt>
                      <c:pt idx="100">
                        <c:v>22.627967089865496</c:v>
                      </c:pt>
                      <c:pt idx="101">
                        <c:v>22.970395074873121</c:v>
                      </c:pt>
                      <c:pt idx="102">
                        <c:v>24.374967021352155</c:v>
                      </c:pt>
                      <c:pt idx="103">
                        <c:v>23.550410318238129</c:v>
                      </c:pt>
                      <c:pt idx="104">
                        <c:v>22.967910536025748</c:v>
                      </c:pt>
                      <c:pt idx="105">
                        <c:v>22.616970438471736</c:v>
                      </c:pt>
                      <c:pt idx="106">
                        <c:v>23.743040586792073</c:v>
                      </c:pt>
                      <c:pt idx="107">
                        <c:v>21.132045957918859</c:v>
                      </c:pt>
                      <c:pt idx="108">
                        <c:v>22.109319961553787</c:v>
                      </c:pt>
                      <c:pt idx="109">
                        <c:v>21.667245891447223</c:v>
                      </c:pt>
                      <c:pt idx="110">
                        <c:v>23.050271296420519</c:v>
                      </c:pt>
                      <c:pt idx="111">
                        <c:v>22.484886191046392</c:v>
                      </c:pt>
                      <c:pt idx="112">
                        <c:v>24.580713157622846</c:v>
                      </c:pt>
                      <c:pt idx="113">
                        <c:v>23.149862447560992</c:v>
                      </c:pt>
                      <c:pt idx="114">
                        <c:v>21.397980509769873</c:v>
                      </c:pt>
                      <c:pt idx="115">
                        <c:v>21.579225222975893</c:v>
                      </c:pt>
                      <c:pt idx="116">
                        <c:v>21.388530044662357</c:v>
                      </c:pt>
                      <c:pt idx="117">
                        <c:v>23.070220896453367</c:v>
                      </c:pt>
                      <c:pt idx="118">
                        <c:v>23.87772089822025</c:v>
                      </c:pt>
                      <c:pt idx="119">
                        <c:v>23.267031736626578</c:v>
                      </c:pt>
                      <c:pt idx="120">
                        <c:v>24.741945251533252</c:v>
                      </c:pt>
                      <c:pt idx="121">
                        <c:v>24.060496714536306</c:v>
                      </c:pt>
                      <c:pt idx="122">
                        <c:v>24.965084588240469</c:v>
                      </c:pt>
                      <c:pt idx="123">
                        <c:v>22.893498195538097</c:v>
                      </c:pt>
                      <c:pt idx="124">
                        <c:v>22.2</c:v>
                      </c:pt>
                      <c:pt idx="125">
                        <c:v>23.786845012426379</c:v>
                      </c:pt>
                      <c:pt idx="126">
                        <c:v>21.45045255169471</c:v>
                      </c:pt>
                      <c:pt idx="127">
                        <c:v>23.965668626820545</c:v>
                      </c:pt>
                      <c:pt idx="128">
                        <c:v>24.000768396806745</c:v>
                      </c:pt>
                      <c:pt idx="129">
                        <c:v>21.870474683684385</c:v>
                      </c:pt>
                      <c:pt idx="130">
                        <c:v>23.447573378441213</c:v>
                      </c:pt>
                      <c:pt idx="131">
                        <c:v>24.897531526987414</c:v>
                      </c:pt>
                      <c:pt idx="132">
                        <c:v>23.973849403544062</c:v>
                      </c:pt>
                      <c:pt idx="133">
                        <c:v>24.860964637766841</c:v>
                      </c:pt>
                      <c:pt idx="134">
                        <c:v>21.017103913437364</c:v>
                      </c:pt>
                      <c:pt idx="135">
                        <c:v>23.899989170223058</c:v>
                      </c:pt>
                      <c:pt idx="136">
                        <c:v>24.58366419734617</c:v>
                      </c:pt>
                      <c:pt idx="137">
                        <c:v>24.773597129507568</c:v>
                      </c:pt>
                      <c:pt idx="138">
                        <c:v>24.727274510050986</c:v>
                      </c:pt>
                      <c:pt idx="139">
                        <c:v>22.085644744148048</c:v>
                      </c:pt>
                      <c:pt idx="140">
                        <c:v>23.248647842000235</c:v>
                      </c:pt>
                      <c:pt idx="141">
                        <c:v>24.213968249318679</c:v>
                      </c:pt>
                      <c:pt idx="142">
                        <c:v>22.794958241110614</c:v>
                      </c:pt>
                      <c:pt idx="143">
                        <c:v>22.109110713466418</c:v>
                      </c:pt>
                      <c:pt idx="144">
                        <c:v>21.792282141273251</c:v>
                      </c:pt>
                      <c:pt idx="145">
                        <c:v>21.997032646670263</c:v>
                      </c:pt>
                      <c:pt idx="146">
                        <c:v>22.551870011778583</c:v>
                      </c:pt>
                      <c:pt idx="147">
                        <c:v>23.859573989965437</c:v>
                      </c:pt>
                      <c:pt idx="148">
                        <c:v>23.407169545784086</c:v>
                      </c:pt>
                      <c:pt idx="149">
                        <c:v>23.099727873083321</c:v>
                      </c:pt>
                      <c:pt idx="150">
                        <c:v>22.952975955083456</c:v>
                      </c:pt>
                      <c:pt idx="151">
                        <c:v>23.551756092606411</c:v>
                      </c:pt>
                      <c:pt idx="152">
                        <c:v>21.345051112003325</c:v>
                      </c:pt>
                      <c:pt idx="153">
                        <c:v>22.792122510895641</c:v>
                      </c:pt>
                      <c:pt idx="154">
                        <c:v>23.008682467096953</c:v>
                      </c:pt>
                      <c:pt idx="155">
                        <c:v>22.815989277092477</c:v>
                      </c:pt>
                      <c:pt idx="156">
                        <c:v>23.311488802871292</c:v>
                      </c:pt>
                      <c:pt idx="157">
                        <c:v>24.009853831724911</c:v>
                      </c:pt>
                      <c:pt idx="158">
                        <c:v>21.531517558385875</c:v>
                      </c:pt>
                      <c:pt idx="159">
                        <c:v>21.622359270544226</c:v>
                      </c:pt>
                      <c:pt idx="160">
                        <c:v>22.245290939674494</c:v>
                      </c:pt>
                      <c:pt idx="161">
                        <c:v>21.192731613527002</c:v>
                      </c:pt>
                      <c:pt idx="162">
                        <c:v>22.313170957605784</c:v>
                      </c:pt>
                      <c:pt idx="163">
                        <c:v>23.671145870969855</c:v>
                      </c:pt>
                      <c:pt idx="164">
                        <c:v>22.318580813154462</c:v>
                      </c:pt>
                      <c:pt idx="165">
                        <c:v>22.340558276733073</c:v>
                      </c:pt>
                      <c:pt idx="166">
                        <c:v>23.965137046441306</c:v>
                      </c:pt>
                      <c:pt idx="167">
                        <c:v>22.44658374492694</c:v>
                      </c:pt>
                      <c:pt idx="168">
                        <c:v>23.603203608762957</c:v>
                      </c:pt>
                      <c:pt idx="169">
                        <c:v>23.243070769951053</c:v>
                      </c:pt>
                      <c:pt idx="170">
                        <c:v>24.667122726857382</c:v>
                      </c:pt>
                      <c:pt idx="171">
                        <c:v>23.4793743371545</c:v>
                      </c:pt>
                      <c:pt idx="172">
                        <c:v>24.162641555436068</c:v>
                      </c:pt>
                      <c:pt idx="173">
                        <c:v>23.098306981145093</c:v>
                      </c:pt>
                      <c:pt idx="174">
                        <c:v>24.011547443321984</c:v>
                      </c:pt>
                      <c:pt idx="175">
                        <c:v>22.432282929167211</c:v>
                      </c:pt>
                      <c:pt idx="176">
                        <c:v>22.950817286813049</c:v>
                      </c:pt>
                      <c:pt idx="177">
                        <c:v>21.220493571906434</c:v>
                      </c:pt>
                      <c:pt idx="178">
                        <c:v>24.588367160423836</c:v>
                      </c:pt>
                      <c:pt idx="179">
                        <c:v>23.054909097788343</c:v>
                      </c:pt>
                      <c:pt idx="180">
                        <c:v>23.22397439627748</c:v>
                      </c:pt>
                      <c:pt idx="181">
                        <c:v>21.913554427158733</c:v>
                      </c:pt>
                      <c:pt idx="182">
                        <c:v>21.755190859324252</c:v>
                      </c:pt>
                      <c:pt idx="183">
                        <c:v>22.296142578160566</c:v>
                      </c:pt>
                      <c:pt idx="184">
                        <c:v>22.932768828565152</c:v>
                      </c:pt>
                      <c:pt idx="185">
                        <c:v>21.862047736258667</c:v>
                      </c:pt>
                      <c:pt idx="186">
                        <c:v>21.403901677410236</c:v>
                      </c:pt>
                      <c:pt idx="187">
                        <c:v>22.505499070915853</c:v>
                      </c:pt>
                      <c:pt idx="188">
                        <c:v>23.701357108921254</c:v>
                      </c:pt>
                      <c:pt idx="189">
                        <c:v>22.327885580003308</c:v>
                      </c:pt>
                      <c:pt idx="190">
                        <c:v>23.695563081628812</c:v>
                      </c:pt>
                      <c:pt idx="191">
                        <c:v>24.72239315564504</c:v>
                      </c:pt>
                      <c:pt idx="192">
                        <c:v>22.677250485051381</c:v>
                      </c:pt>
                      <c:pt idx="193">
                        <c:v>21.41230369986344</c:v>
                      </c:pt>
                      <c:pt idx="194">
                        <c:v>22.418253219151318</c:v>
                      </c:pt>
                      <c:pt idx="195">
                        <c:v>23.9512723331434</c:v>
                      </c:pt>
                      <c:pt idx="196">
                        <c:v>22.449057068400183</c:v>
                      </c:pt>
                      <c:pt idx="197">
                        <c:v>24.704130541441423</c:v>
                      </c:pt>
                      <c:pt idx="198">
                        <c:v>23.550878607974916</c:v>
                      </c:pt>
                      <c:pt idx="199">
                        <c:v>22.138546931434917</c:v>
                      </c:pt>
                      <c:pt idx="200">
                        <c:v>22.885346285761315</c:v>
                      </c:pt>
                      <c:pt idx="201">
                        <c:v>22.076832954915059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'1T'!$I$2:$I$203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21.583476287192944</c:v>
                      </c:pt>
                      <c:pt idx="1">
                        <c:v>21.091774166320882</c:v>
                      </c:pt>
                      <c:pt idx="2">
                        <c:v>24.972170213955216</c:v>
                      </c:pt>
                      <c:pt idx="3">
                        <c:v>23.949181431192287</c:v>
                      </c:pt>
                      <c:pt idx="4">
                        <c:v>21.77447264249658</c:v>
                      </c:pt>
                      <c:pt idx="5">
                        <c:v>24.498178034234854</c:v>
                      </c:pt>
                      <c:pt idx="6">
                        <c:v>22.553848396481452</c:v>
                      </c:pt>
                      <c:pt idx="7">
                        <c:v>21.270340177556385</c:v>
                      </c:pt>
                      <c:pt idx="8">
                        <c:v>22.311640372105643</c:v>
                      </c:pt>
                      <c:pt idx="9">
                        <c:v>23.140599506777587</c:v>
                      </c:pt>
                      <c:pt idx="10">
                        <c:v>22.756319530584712</c:v>
                      </c:pt>
                      <c:pt idx="11">
                        <c:v>23.152101434554066</c:v>
                      </c:pt>
                      <c:pt idx="12">
                        <c:v>22.476676911022146</c:v>
                      </c:pt>
                      <c:pt idx="13">
                        <c:v>24.0955752971152</c:v>
                      </c:pt>
                      <c:pt idx="14">
                        <c:v>23.611085068940834</c:v>
                      </c:pt>
                      <c:pt idx="15">
                        <c:v>23.469724438194952</c:v>
                      </c:pt>
                      <c:pt idx="16">
                        <c:v>22.918828543371603</c:v>
                      </c:pt>
                      <c:pt idx="17">
                        <c:v>24.673350383267081</c:v>
                      </c:pt>
                      <c:pt idx="18">
                        <c:v>21.695807423244784</c:v>
                      </c:pt>
                      <c:pt idx="19">
                        <c:v>21.601355378298067</c:v>
                      </c:pt>
                      <c:pt idx="20">
                        <c:v>24.425789314278582</c:v>
                      </c:pt>
                      <c:pt idx="21">
                        <c:v>22.515877915727728</c:v>
                      </c:pt>
                      <c:pt idx="22">
                        <c:v>21.08213385014389</c:v>
                      </c:pt>
                      <c:pt idx="23">
                        <c:v>22.648550120329006</c:v>
                      </c:pt>
                      <c:pt idx="24">
                        <c:v>23.294943167330626</c:v>
                      </c:pt>
                      <c:pt idx="25">
                        <c:v>24.392304617219246</c:v>
                      </c:pt>
                      <c:pt idx="26">
                        <c:v>22.87800070307734</c:v>
                      </c:pt>
                      <c:pt idx="27">
                        <c:v>23.136031664262692</c:v>
                      </c:pt>
                      <c:pt idx="28">
                        <c:v>21.661643471725618</c:v>
                      </c:pt>
                      <c:pt idx="29">
                        <c:v>23.433575512258155</c:v>
                      </c:pt>
                      <c:pt idx="30">
                        <c:v>21.113383356995406</c:v>
                      </c:pt>
                      <c:pt idx="31">
                        <c:v>24.792097856060625</c:v>
                      </c:pt>
                      <c:pt idx="32">
                        <c:v>23.99335436588127</c:v>
                      </c:pt>
                      <c:pt idx="33">
                        <c:v>23.880859051913003</c:v>
                      </c:pt>
                      <c:pt idx="34">
                        <c:v>23.001012212811908</c:v>
                      </c:pt>
                      <c:pt idx="35">
                        <c:v>22.357436652620514</c:v>
                      </c:pt>
                      <c:pt idx="36">
                        <c:v>24.525433362434629</c:v>
                      </c:pt>
                      <c:pt idx="37">
                        <c:v>21.637342103439089</c:v>
                      </c:pt>
                      <c:pt idx="38">
                        <c:v>22.736047654554852</c:v>
                      </c:pt>
                      <c:pt idx="39">
                        <c:v>23.845236448548597</c:v>
                      </c:pt>
                      <c:pt idx="40">
                        <c:v>21.322059660175178</c:v>
                      </c:pt>
                      <c:pt idx="41">
                        <c:v>24.252914254713986</c:v>
                      </c:pt>
                      <c:pt idx="42">
                        <c:v>23.368035974508309</c:v>
                      </c:pt>
                      <c:pt idx="43">
                        <c:v>23.381322741982881</c:v>
                      </c:pt>
                      <c:pt idx="44">
                        <c:v>21.877588802015733</c:v>
                      </c:pt>
                      <c:pt idx="45">
                        <c:v>23.819203486300886</c:v>
                      </c:pt>
                      <c:pt idx="46">
                        <c:v>23.824506754723217</c:v>
                      </c:pt>
                      <c:pt idx="47">
                        <c:v>23.107833463945259</c:v>
                      </c:pt>
                      <c:pt idx="48">
                        <c:v>22.362853407015198</c:v>
                      </c:pt>
                      <c:pt idx="49">
                        <c:v>24.569128467737968</c:v>
                      </c:pt>
                      <c:pt idx="50">
                        <c:v>23.542409839990398</c:v>
                      </c:pt>
                      <c:pt idx="51">
                        <c:v>23.920817236519284</c:v>
                      </c:pt>
                      <c:pt idx="52">
                        <c:v>21.986350815659176</c:v>
                      </c:pt>
                      <c:pt idx="53">
                        <c:v>22.41259520020305</c:v>
                      </c:pt>
                      <c:pt idx="54">
                        <c:v>24.544908696414314</c:v>
                      </c:pt>
                      <c:pt idx="55">
                        <c:v>22.99207985182845</c:v>
                      </c:pt>
                      <c:pt idx="56">
                        <c:v>24.809680003548255</c:v>
                      </c:pt>
                      <c:pt idx="57">
                        <c:v>21.03769158366293</c:v>
                      </c:pt>
                      <c:pt idx="58">
                        <c:v>24.071200887461814</c:v>
                      </c:pt>
                      <c:pt idx="59">
                        <c:v>24.596676680640904</c:v>
                      </c:pt>
                      <c:pt idx="60">
                        <c:v>22.899334584353166</c:v>
                      </c:pt>
                      <c:pt idx="61">
                        <c:v>24.929743453321297</c:v>
                      </c:pt>
                      <c:pt idx="62">
                        <c:v>21.695118324642035</c:v>
                      </c:pt>
                      <c:pt idx="63">
                        <c:v>24.572759760356146</c:v>
                      </c:pt>
                      <c:pt idx="64">
                        <c:v>23.700409491752364</c:v>
                      </c:pt>
                      <c:pt idx="65">
                        <c:v>24.467974230474965</c:v>
                      </c:pt>
                      <c:pt idx="66">
                        <c:v>21.489186392289263</c:v>
                      </c:pt>
                      <c:pt idx="67">
                        <c:v>21.61875014597419</c:v>
                      </c:pt>
                      <c:pt idx="68">
                        <c:v>24.309728280270502</c:v>
                      </c:pt>
                      <c:pt idx="69">
                        <c:v>24.092372275717409</c:v>
                      </c:pt>
                      <c:pt idx="70">
                        <c:v>23.492139194539963</c:v>
                      </c:pt>
                      <c:pt idx="71">
                        <c:v>21.896828006842721</c:v>
                      </c:pt>
                      <c:pt idx="72">
                        <c:v>21.40668741201215</c:v>
                      </c:pt>
                      <c:pt idx="73">
                        <c:v>23.858384991350238</c:v>
                      </c:pt>
                      <c:pt idx="74">
                        <c:v>23.35758750699668</c:v>
                      </c:pt>
                      <c:pt idx="75">
                        <c:v>21.684477378765784</c:v>
                      </c:pt>
                      <c:pt idx="76">
                        <c:v>21.98797974797456</c:v>
                      </c:pt>
                      <c:pt idx="77">
                        <c:v>22.114637051799626</c:v>
                      </c:pt>
                      <c:pt idx="78">
                        <c:v>22.171216564938277</c:v>
                      </c:pt>
                      <c:pt idx="79">
                        <c:v>21.234655763066556</c:v>
                      </c:pt>
                      <c:pt idx="80">
                        <c:v>24.487531133070505</c:v>
                      </c:pt>
                      <c:pt idx="81">
                        <c:v>23.105680905024627</c:v>
                      </c:pt>
                      <c:pt idx="82">
                        <c:v>22.608294125491206</c:v>
                      </c:pt>
                      <c:pt idx="83">
                        <c:v>24.927078300582444</c:v>
                      </c:pt>
                      <c:pt idx="84">
                        <c:v>21.868249948453172</c:v>
                      </c:pt>
                      <c:pt idx="85">
                        <c:v>22.22970794162126</c:v>
                      </c:pt>
                      <c:pt idx="86">
                        <c:v>24.630449442515317</c:v>
                      </c:pt>
                      <c:pt idx="87">
                        <c:v>21.266816195107143</c:v>
                      </c:pt>
                      <c:pt idx="88">
                        <c:v>21.227661681753304</c:v>
                      </c:pt>
                      <c:pt idx="89">
                        <c:v>22.6</c:v>
                      </c:pt>
                      <c:pt idx="90">
                        <c:v>24.468952393993412</c:v>
                      </c:pt>
                      <c:pt idx="91">
                        <c:v>21.469917121237316</c:v>
                      </c:pt>
                      <c:pt idx="92">
                        <c:v>23.689590861613716</c:v>
                      </c:pt>
                      <c:pt idx="93">
                        <c:v>21.934279595456857</c:v>
                      </c:pt>
                      <c:pt idx="94">
                        <c:v>23.075484710410432</c:v>
                      </c:pt>
                      <c:pt idx="95">
                        <c:v>22.871250099795365</c:v>
                      </c:pt>
                      <c:pt idx="96">
                        <c:v>23.079501334830194</c:v>
                      </c:pt>
                      <c:pt idx="97">
                        <c:v>21.627542419609746</c:v>
                      </c:pt>
                      <c:pt idx="98">
                        <c:v>23.119344709470216</c:v>
                      </c:pt>
                      <c:pt idx="99">
                        <c:v>22.414680170329873</c:v>
                      </c:pt>
                      <c:pt idx="100">
                        <c:v>21.33557322006881</c:v>
                      </c:pt>
                      <c:pt idx="101">
                        <c:v>23.707433749061284</c:v>
                      </c:pt>
                      <c:pt idx="102">
                        <c:v>21.239303282478499</c:v>
                      </c:pt>
                      <c:pt idx="103">
                        <c:v>22.842995212300767</c:v>
                      </c:pt>
                      <c:pt idx="104">
                        <c:v>21.54708755652446</c:v>
                      </c:pt>
                      <c:pt idx="105">
                        <c:v>21.721094088565348</c:v>
                      </c:pt>
                      <c:pt idx="106">
                        <c:v>22.909188911772187</c:v>
                      </c:pt>
                      <c:pt idx="107">
                        <c:v>21.350170139714777</c:v>
                      </c:pt>
                      <c:pt idx="108">
                        <c:v>22.561624257514165</c:v>
                      </c:pt>
                      <c:pt idx="109">
                        <c:v>22.935241789041058</c:v>
                      </c:pt>
                      <c:pt idx="110">
                        <c:v>22.756023418216127</c:v>
                      </c:pt>
                      <c:pt idx="111">
                        <c:v>24.791230028256301</c:v>
                      </c:pt>
                      <c:pt idx="112">
                        <c:v>24.767294396912817</c:v>
                      </c:pt>
                      <c:pt idx="113">
                        <c:v>22.946767461638352</c:v>
                      </c:pt>
                      <c:pt idx="114">
                        <c:v>23.110107258176864</c:v>
                      </c:pt>
                      <c:pt idx="115">
                        <c:v>24.632161145243288</c:v>
                      </c:pt>
                      <c:pt idx="116">
                        <c:v>21.135314501271736</c:v>
                      </c:pt>
                      <c:pt idx="117">
                        <c:v>23.656727009447291</c:v>
                      </c:pt>
                      <c:pt idx="118">
                        <c:v>21.274632598745626</c:v>
                      </c:pt>
                      <c:pt idx="119">
                        <c:v>23.464195186057189</c:v>
                      </c:pt>
                      <c:pt idx="120">
                        <c:v>23.18389604573181</c:v>
                      </c:pt>
                      <c:pt idx="121">
                        <c:v>22.192931445278319</c:v>
                      </c:pt>
                      <c:pt idx="122">
                        <c:v>22.356911707668846</c:v>
                      </c:pt>
                      <c:pt idx="123">
                        <c:v>24.573743376040976</c:v>
                      </c:pt>
                      <c:pt idx="124">
                        <c:v>23.6</c:v>
                      </c:pt>
                      <c:pt idx="125">
                        <c:v>21.264009289764846</c:v>
                      </c:pt>
                      <c:pt idx="126">
                        <c:v>22.204250632501438</c:v>
                      </c:pt>
                      <c:pt idx="127">
                        <c:v>23.213199610094385</c:v>
                      </c:pt>
                      <c:pt idx="128">
                        <c:v>21.927770921892801</c:v>
                      </c:pt>
                      <c:pt idx="129">
                        <c:v>23.303406173035295</c:v>
                      </c:pt>
                      <c:pt idx="130">
                        <c:v>24.296102035068824</c:v>
                      </c:pt>
                      <c:pt idx="131">
                        <c:v>21.845909622622354</c:v>
                      </c:pt>
                      <c:pt idx="132">
                        <c:v>21.120107659527307</c:v>
                      </c:pt>
                      <c:pt idx="133">
                        <c:v>23.423552004042072</c:v>
                      </c:pt>
                      <c:pt idx="134">
                        <c:v>23.862467615660997</c:v>
                      </c:pt>
                      <c:pt idx="135">
                        <c:v>24.312538850475033</c:v>
                      </c:pt>
                      <c:pt idx="136">
                        <c:v>24.744429554616104</c:v>
                      </c:pt>
                      <c:pt idx="137">
                        <c:v>23.258251538433974</c:v>
                      </c:pt>
                      <c:pt idx="138">
                        <c:v>23.642928410239442</c:v>
                      </c:pt>
                      <c:pt idx="139">
                        <c:v>23.762209314549764</c:v>
                      </c:pt>
                      <c:pt idx="140">
                        <c:v>22.124340469867466</c:v>
                      </c:pt>
                      <c:pt idx="141">
                        <c:v>24.591425694037198</c:v>
                      </c:pt>
                      <c:pt idx="142">
                        <c:v>24.308648792796482</c:v>
                      </c:pt>
                      <c:pt idx="143">
                        <c:v>23.228736409670795</c:v>
                      </c:pt>
                      <c:pt idx="144">
                        <c:v>24.135262538909604</c:v>
                      </c:pt>
                      <c:pt idx="145">
                        <c:v>24.609605119510146</c:v>
                      </c:pt>
                      <c:pt idx="146">
                        <c:v>22.854225520583739</c:v>
                      </c:pt>
                      <c:pt idx="147">
                        <c:v>21.364476995747836</c:v>
                      </c:pt>
                      <c:pt idx="148">
                        <c:v>21.863680727522446</c:v>
                      </c:pt>
                      <c:pt idx="149">
                        <c:v>21.359804284370906</c:v>
                      </c:pt>
                      <c:pt idx="150">
                        <c:v>23.914735418012604</c:v>
                      </c:pt>
                      <c:pt idx="151">
                        <c:v>21.561293982936434</c:v>
                      </c:pt>
                      <c:pt idx="152">
                        <c:v>24.606554602307131</c:v>
                      </c:pt>
                      <c:pt idx="153">
                        <c:v>23.55450877046361</c:v>
                      </c:pt>
                      <c:pt idx="154">
                        <c:v>24.758750276205756</c:v>
                      </c:pt>
                      <c:pt idx="155">
                        <c:v>23.128613781419531</c:v>
                      </c:pt>
                      <c:pt idx="156">
                        <c:v>23.480389986542502</c:v>
                      </c:pt>
                      <c:pt idx="157">
                        <c:v>23.433454302666849</c:v>
                      </c:pt>
                      <c:pt idx="158">
                        <c:v>21.593682797226716</c:v>
                      </c:pt>
                      <c:pt idx="159">
                        <c:v>22.335380660219961</c:v>
                      </c:pt>
                      <c:pt idx="160">
                        <c:v>21.442015574343905</c:v>
                      </c:pt>
                      <c:pt idx="161">
                        <c:v>22.932831942672124</c:v>
                      </c:pt>
                      <c:pt idx="162">
                        <c:v>23.18582322256982</c:v>
                      </c:pt>
                      <c:pt idx="163">
                        <c:v>22.092226129416325</c:v>
                      </c:pt>
                      <c:pt idx="164">
                        <c:v>22.486166287541771</c:v>
                      </c:pt>
                      <c:pt idx="165">
                        <c:v>23.045466889640938</c:v>
                      </c:pt>
                      <c:pt idx="166">
                        <c:v>23.555255948676358</c:v>
                      </c:pt>
                      <c:pt idx="167">
                        <c:v>24.393214056009697</c:v>
                      </c:pt>
                      <c:pt idx="168">
                        <c:v>21.242325321995729</c:v>
                      </c:pt>
                      <c:pt idx="169">
                        <c:v>22.781420608101659</c:v>
                      </c:pt>
                      <c:pt idx="170">
                        <c:v>24.625902568506262</c:v>
                      </c:pt>
                      <c:pt idx="171">
                        <c:v>21.775393360355924</c:v>
                      </c:pt>
                      <c:pt idx="172">
                        <c:v>23.29617123229464</c:v>
                      </c:pt>
                      <c:pt idx="173">
                        <c:v>21.988662067261668</c:v>
                      </c:pt>
                      <c:pt idx="174">
                        <c:v>22.369662648106768</c:v>
                      </c:pt>
                      <c:pt idx="175">
                        <c:v>24.868740011318526</c:v>
                      </c:pt>
                      <c:pt idx="176">
                        <c:v>24.485999026366102</c:v>
                      </c:pt>
                      <c:pt idx="177">
                        <c:v>22.809841794104404</c:v>
                      </c:pt>
                      <c:pt idx="178">
                        <c:v>22.028478025996733</c:v>
                      </c:pt>
                      <c:pt idx="179">
                        <c:v>21.471080040351605</c:v>
                      </c:pt>
                      <c:pt idx="180">
                        <c:v>24.412694477827579</c:v>
                      </c:pt>
                      <c:pt idx="181">
                        <c:v>23.212988559412299</c:v>
                      </c:pt>
                      <c:pt idx="182">
                        <c:v>22.154822275942191</c:v>
                      </c:pt>
                      <c:pt idx="183">
                        <c:v>21.04464959199975</c:v>
                      </c:pt>
                      <c:pt idx="184">
                        <c:v>24.670735547573226</c:v>
                      </c:pt>
                      <c:pt idx="185">
                        <c:v>21.030246617774477</c:v>
                      </c:pt>
                      <c:pt idx="186">
                        <c:v>23.783761522157654</c:v>
                      </c:pt>
                      <c:pt idx="187">
                        <c:v>22.873839495376107</c:v>
                      </c:pt>
                      <c:pt idx="188">
                        <c:v>23.20139106854246</c:v>
                      </c:pt>
                      <c:pt idx="189">
                        <c:v>22.33471987307956</c:v>
                      </c:pt>
                      <c:pt idx="190">
                        <c:v>22.263397691758083</c:v>
                      </c:pt>
                      <c:pt idx="191">
                        <c:v>23.318958207686819</c:v>
                      </c:pt>
                      <c:pt idx="192">
                        <c:v>23.701121261898631</c:v>
                      </c:pt>
                      <c:pt idx="193">
                        <c:v>21.699827110422969</c:v>
                      </c:pt>
                      <c:pt idx="194">
                        <c:v>21.187888421092993</c:v>
                      </c:pt>
                      <c:pt idx="195">
                        <c:v>21.560172812471425</c:v>
                      </c:pt>
                      <c:pt idx="196">
                        <c:v>24.253031007040661</c:v>
                      </c:pt>
                      <c:pt idx="197">
                        <c:v>22.669055293012896</c:v>
                      </c:pt>
                      <c:pt idx="198">
                        <c:v>22.889104724124806</c:v>
                      </c:pt>
                      <c:pt idx="199">
                        <c:v>21.167437000339813</c:v>
                      </c:pt>
                      <c:pt idx="200">
                        <c:v>22.532404805499205</c:v>
                      </c:pt>
                      <c:pt idx="201">
                        <c:v>21.58495152085246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'1T'!$J$2:$J$203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24.154037595369555</c:v>
                      </c:pt>
                      <c:pt idx="1">
                        <c:v>21.235918813725252</c:v>
                      </c:pt>
                      <c:pt idx="2">
                        <c:v>24.875279926994374</c:v>
                      </c:pt>
                      <c:pt idx="3">
                        <c:v>21.889842879299287</c:v>
                      </c:pt>
                      <c:pt idx="4">
                        <c:v>22.980078727864345</c:v>
                      </c:pt>
                      <c:pt idx="5">
                        <c:v>21.289339907598098</c:v>
                      </c:pt>
                      <c:pt idx="6">
                        <c:v>21.306945119813278</c:v>
                      </c:pt>
                      <c:pt idx="7">
                        <c:v>24.798904681153239</c:v>
                      </c:pt>
                      <c:pt idx="8">
                        <c:v>23.523490529449145</c:v>
                      </c:pt>
                      <c:pt idx="9">
                        <c:v>24.938217509994853</c:v>
                      </c:pt>
                      <c:pt idx="10">
                        <c:v>23.625160191523246</c:v>
                      </c:pt>
                      <c:pt idx="11">
                        <c:v>24.880940159934305</c:v>
                      </c:pt>
                      <c:pt idx="12">
                        <c:v>23.9782877176265</c:v>
                      </c:pt>
                      <c:pt idx="13">
                        <c:v>23.927944634731098</c:v>
                      </c:pt>
                      <c:pt idx="14">
                        <c:v>23.715287586785788</c:v>
                      </c:pt>
                      <c:pt idx="15">
                        <c:v>23.630590227376747</c:v>
                      </c:pt>
                      <c:pt idx="16">
                        <c:v>22.827734110177651</c:v>
                      </c:pt>
                      <c:pt idx="17">
                        <c:v>24.350851843943108</c:v>
                      </c:pt>
                      <c:pt idx="18">
                        <c:v>24.654410001485743</c:v>
                      </c:pt>
                      <c:pt idx="19">
                        <c:v>24.731446633102141</c:v>
                      </c:pt>
                      <c:pt idx="20">
                        <c:v>22.736903954645275</c:v>
                      </c:pt>
                      <c:pt idx="21">
                        <c:v>21.018264535678775</c:v>
                      </c:pt>
                      <c:pt idx="22">
                        <c:v>22.778119949220589</c:v>
                      </c:pt>
                      <c:pt idx="23">
                        <c:v>24.092426963825606</c:v>
                      </c:pt>
                      <c:pt idx="24">
                        <c:v>23.798720155236872</c:v>
                      </c:pt>
                      <c:pt idx="25">
                        <c:v>22.072865491881764</c:v>
                      </c:pt>
                      <c:pt idx="26">
                        <c:v>24.169984130621817</c:v>
                      </c:pt>
                      <c:pt idx="27">
                        <c:v>21.041196104974809</c:v>
                      </c:pt>
                      <c:pt idx="28">
                        <c:v>21.785042216747385</c:v>
                      </c:pt>
                      <c:pt idx="29">
                        <c:v>21.537194657863253</c:v>
                      </c:pt>
                      <c:pt idx="30">
                        <c:v>22.203639898453101</c:v>
                      </c:pt>
                      <c:pt idx="31">
                        <c:v>23.150314579701863</c:v>
                      </c:pt>
                      <c:pt idx="32">
                        <c:v>21.519542626609361</c:v>
                      </c:pt>
                      <c:pt idx="33">
                        <c:v>21.894250489833944</c:v>
                      </c:pt>
                      <c:pt idx="34">
                        <c:v>21.645234379327626</c:v>
                      </c:pt>
                      <c:pt idx="35">
                        <c:v>23.484974203186034</c:v>
                      </c:pt>
                      <c:pt idx="36">
                        <c:v>22.223187465717427</c:v>
                      </c:pt>
                      <c:pt idx="37">
                        <c:v>21.126680369075906</c:v>
                      </c:pt>
                      <c:pt idx="38">
                        <c:v>23.362398166496252</c:v>
                      </c:pt>
                      <c:pt idx="39">
                        <c:v>23.899255541504239</c:v>
                      </c:pt>
                      <c:pt idx="40">
                        <c:v>23.107048671694258</c:v>
                      </c:pt>
                      <c:pt idx="41">
                        <c:v>24.796264596722885</c:v>
                      </c:pt>
                      <c:pt idx="42">
                        <c:v>24.377732647353831</c:v>
                      </c:pt>
                      <c:pt idx="43">
                        <c:v>24.622776439895681</c:v>
                      </c:pt>
                      <c:pt idx="44">
                        <c:v>21.059922185119461</c:v>
                      </c:pt>
                      <c:pt idx="45">
                        <c:v>24.587130234603578</c:v>
                      </c:pt>
                      <c:pt idx="46">
                        <c:v>24.606775890095751</c:v>
                      </c:pt>
                      <c:pt idx="47">
                        <c:v>21.285518220643482</c:v>
                      </c:pt>
                      <c:pt idx="48">
                        <c:v>21.66234533347134</c:v>
                      </c:pt>
                      <c:pt idx="49">
                        <c:v>21.117688805825146</c:v>
                      </c:pt>
                      <c:pt idx="50">
                        <c:v>24.310149031914413</c:v>
                      </c:pt>
                      <c:pt idx="51">
                        <c:v>24.877121024269254</c:v>
                      </c:pt>
                      <c:pt idx="52">
                        <c:v>22.074145441951131</c:v>
                      </c:pt>
                      <c:pt idx="53">
                        <c:v>21.022128084119245</c:v>
                      </c:pt>
                      <c:pt idx="54">
                        <c:v>21.180635692931737</c:v>
                      </c:pt>
                      <c:pt idx="55">
                        <c:v>21.266213701349653</c:v>
                      </c:pt>
                      <c:pt idx="56">
                        <c:v>21.458593719107583</c:v>
                      </c:pt>
                      <c:pt idx="57">
                        <c:v>22.644319039886057</c:v>
                      </c:pt>
                      <c:pt idx="58">
                        <c:v>24.157830261620873</c:v>
                      </c:pt>
                      <c:pt idx="59">
                        <c:v>21.104014355436405</c:v>
                      </c:pt>
                      <c:pt idx="60">
                        <c:v>22.706922981122748</c:v>
                      </c:pt>
                      <c:pt idx="61">
                        <c:v>24.192771628981884</c:v>
                      </c:pt>
                      <c:pt idx="62">
                        <c:v>24.484047966933339</c:v>
                      </c:pt>
                      <c:pt idx="63">
                        <c:v>24.285071268919513</c:v>
                      </c:pt>
                      <c:pt idx="64">
                        <c:v>22.789781312394627</c:v>
                      </c:pt>
                      <c:pt idx="65">
                        <c:v>23.419595258711265</c:v>
                      </c:pt>
                      <c:pt idx="66">
                        <c:v>23.843714008841399</c:v>
                      </c:pt>
                      <c:pt idx="67">
                        <c:v>24.083257195588825</c:v>
                      </c:pt>
                      <c:pt idx="68">
                        <c:v>23.897371550728053</c:v>
                      </c:pt>
                      <c:pt idx="69">
                        <c:v>23.357572325581192</c:v>
                      </c:pt>
                      <c:pt idx="70">
                        <c:v>21.440886518449332</c:v>
                      </c:pt>
                      <c:pt idx="71">
                        <c:v>22.172129046521718</c:v>
                      </c:pt>
                      <c:pt idx="72">
                        <c:v>22.592279854783907</c:v>
                      </c:pt>
                      <c:pt idx="73">
                        <c:v>22.385143502770507</c:v>
                      </c:pt>
                      <c:pt idx="74">
                        <c:v>22.462945366259305</c:v>
                      </c:pt>
                      <c:pt idx="75">
                        <c:v>21.709556176520728</c:v>
                      </c:pt>
                      <c:pt idx="76">
                        <c:v>23.789817637465593</c:v>
                      </c:pt>
                      <c:pt idx="77">
                        <c:v>21.178211027310105</c:v>
                      </c:pt>
                      <c:pt idx="78">
                        <c:v>22.39394812024382</c:v>
                      </c:pt>
                      <c:pt idx="79">
                        <c:v>22.550616640640644</c:v>
                      </c:pt>
                      <c:pt idx="80">
                        <c:v>22.757301129586857</c:v>
                      </c:pt>
                      <c:pt idx="81">
                        <c:v>22.440809414490044</c:v>
                      </c:pt>
                      <c:pt idx="82">
                        <c:v>21.369454549449571</c:v>
                      </c:pt>
                      <c:pt idx="83">
                        <c:v>24.606762508968782</c:v>
                      </c:pt>
                      <c:pt idx="84">
                        <c:v>21.054179275464506</c:v>
                      </c:pt>
                      <c:pt idx="85">
                        <c:v>21.652022641032548</c:v>
                      </c:pt>
                      <c:pt idx="86">
                        <c:v>21.445426635556892</c:v>
                      </c:pt>
                      <c:pt idx="87">
                        <c:v>24.034009472270547</c:v>
                      </c:pt>
                      <c:pt idx="88">
                        <c:v>21.255905038410308</c:v>
                      </c:pt>
                      <c:pt idx="89">
                        <c:v>21.5</c:v>
                      </c:pt>
                      <c:pt idx="90">
                        <c:v>21.967892240787236</c:v>
                      </c:pt>
                      <c:pt idx="91">
                        <c:v>21.448656876886222</c:v>
                      </c:pt>
                      <c:pt idx="92">
                        <c:v>22.963716997292707</c:v>
                      </c:pt>
                      <c:pt idx="93">
                        <c:v>23.818450718959252</c:v>
                      </c:pt>
                      <c:pt idx="94">
                        <c:v>24.949257568470738</c:v>
                      </c:pt>
                      <c:pt idx="95">
                        <c:v>24.260024602088144</c:v>
                      </c:pt>
                      <c:pt idx="96">
                        <c:v>21.35524283859176</c:v>
                      </c:pt>
                      <c:pt idx="97">
                        <c:v>24.457213880621389</c:v>
                      </c:pt>
                      <c:pt idx="98">
                        <c:v>23.62544175604063</c:v>
                      </c:pt>
                      <c:pt idx="99">
                        <c:v>21.887891903506777</c:v>
                      </c:pt>
                      <c:pt idx="100">
                        <c:v>21.978260382144985</c:v>
                      </c:pt>
                      <c:pt idx="101">
                        <c:v>21.320637702454547</c:v>
                      </c:pt>
                      <c:pt idx="102">
                        <c:v>24.9457737967141</c:v>
                      </c:pt>
                      <c:pt idx="103">
                        <c:v>22.935813495561909</c:v>
                      </c:pt>
                      <c:pt idx="104">
                        <c:v>22.260657577985945</c:v>
                      </c:pt>
                      <c:pt idx="105">
                        <c:v>24.988979648017089</c:v>
                      </c:pt>
                      <c:pt idx="106">
                        <c:v>24.751807890339542</c:v>
                      </c:pt>
                      <c:pt idx="107">
                        <c:v>24.155152506243436</c:v>
                      </c:pt>
                      <c:pt idx="108">
                        <c:v>23.365608194768122</c:v>
                      </c:pt>
                      <c:pt idx="109">
                        <c:v>21.711501894295072</c:v>
                      </c:pt>
                      <c:pt idx="110">
                        <c:v>24.667456349023574</c:v>
                      </c:pt>
                      <c:pt idx="111">
                        <c:v>23.784493800064407</c:v>
                      </c:pt>
                      <c:pt idx="112">
                        <c:v>24.45053223758671</c:v>
                      </c:pt>
                      <c:pt idx="113">
                        <c:v>23.628588687432195</c:v>
                      </c:pt>
                      <c:pt idx="114">
                        <c:v>24.86805357628225</c:v>
                      </c:pt>
                      <c:pt idx="115">
                        <c:v>23.626511666103347</c:v>
                      </c:pt>
                      <c:pt idx="116">
                        <c:v>22.069896848537898</c:v>
                      </c:pt>
                      <c:pt idx="117">
                        <c:v>24.170010194225139</c:v>
                      </c:pt>
                      <c:pt idx="118">
                        <c:v>24.018240746071228</c:v>
                      </c:pt>
                      <c:pt idx="119">
                        <c:v>22.188395077753682</c:v>
                      </c:pt>
                      <c:pt idx="120">
                        <c:v>23.211561734890637</c:v>
                      </c:pt>
                      <c:pt idx="121">
                        <c:v>24.211663138073309</c:v>
                      </c:pt>
                      <c:pt idx="122">
                        <c:v>22.751887134170186</c:v>
                      </c:pt>
                      <c:pt idx="123">
                        <c:v>21.332798243566302</c:v>
                      </c:pt>
                      <c:pt idx="124">
                        <c:v>24.7</c:v>
                      </c:pt>
                      <c:pt idx="125">
                        <c:v>23.38541072977441</c:v>
                      </c:pt>
                      <c:pt idx="126">
                        <c:v>22.524195906834375</c:v>
                      </c:pt>
                      <c:pt idx="127">
                        <c:v>24.676291852344281</c:v>
                      </c:pt>
                      <c:pt idx="128">
                        <c:v>23.902907322492673</c:v>
                      </c:pt>
                      <c:pt idx="129">
                        <c:v>24.766942141770848</c:v>
                      </c:pt>
                      <c:pt idx="130">
                        <c:v>22.665045584039312</c:v>
                      </c:pt>
                      <c:pt idx="131">
                        <c:v>23.424561595820808</c:v>
                      </c:pt>
                      <c:pt idx="132">
                        <c:v>21.985382808347975</c:v>
                      </c:pt>
                      <c:pt idx="133">
                        <c:v>22.135610303958167</c:v>
                      </c:pt>
                      <c:pt idx="134">
                        <c:v>23.684181854776956</c:v>
                      </c:pt>
                      <c:pt idx="135">
                        <c:v>23.840567900334523</c:v>
                      </c:pt>
                      <c:pt idx="136">
                        <c:v>22.151510358903309</c:v>
                      </c:pt>
                      <c:pt idx="137">
                        <c:v>24.327416468614508</c:v>
                      </c:pt>
                      <c:pt idx="138">
                        <c:v>23.824156726984228</c:v>
                      </c:pt>
                      <c:pt idx="139">
                        <c:v>23.504106696719006</c:v>
                      </c:pt>
                      <c:pt idx="140">
                        <c:v>23.272952866520757</c:v>
                      </c:pt>
                      <c:pt idx="141">
                        <c:v>24.561335522813753</c:v>
                      </c:pt>
                      <c:pt idx="142">
                        <c:v>24.585342074080565</c:v>
                      </c:pt>
                      <c:pt idx="143">
                        <c:v>21.382665409682584</c:v>
                      </c:pt>
                      <c:pt idx="144">
                        <c:v>23.165965041692168</c:v>
                      </c:pt>
                      <c:pt idx="145">
                        <c:v>22.208965352535831</c:v>
                      </c:pt>
                      <c:pt idx="146">
                        <c:v>24.27712337286729</c:v>
                      </c:pt>
                      <c:pt idx="147">
                        <c:v>24.208946671496435</c:v>
                      </c:pt>
                      <c:pt idx="148">
                        <c:v>21.120244030289854</c:v>
                      </c:pt>
                      <c:pt idx="149">
                        <c:v>21.405713081499616</c:v>
                      </c:pt>
                      <c:pt idx="150">
                        <c:v>24.694081418663519</c:v>
                      </c:pt>
                      <c:pt idx="151">
                        <c:v>23.936815781052026</c:v>
                      </c:pt>
                      <c:pt idx="152">
                        <c:v>24.548216988490758</c:v>
                      </c:pt>
                      <c:pt idx="153">
                        <c:v>23.392543237883341</c:v>
                      </c:pt>
                      <c:pt idx="154">
                        <c:v>24.236748933140166</c:v>
                      </c:pt>
                      <c:pt idx="155">
                        <c:v>24.213099867829442</c:v>
                      </c:pt>
                      <c:pt idx="156">
                        <c:v>21.271144648486263</c:v>
                      </c:pt>
                      <c:pt idx="157">
                        <c:v>22.428285180499142</c:v>
                      </c:pt>
                      <c:pt idx="158">
                        <c:v>22.839313442899396</c:v>
                      </c:pt>
                      <c:pt idx="159">
                        <c:v>23.985558954231962</c:v>
                      </c:pt>
                      <c:pt idx="160">
                        <c:v>23.708390029313538</c:v>
                      </c:pt>
                      <c:pt idx="161">
                        <c:v>22.055569725922432</c:v>
                      </c:pt>
                      <c:pt idx="162">
                        <c:v>24.827558750377925</c:v>
                      </c:pt>
                      <c:pt idx="163">
                        <c:v>24.909356261614928</c:v>
                      </c:pt>
                      <c:pt idx="164">
                        <c:v>23.542864956484571</c:v>
                      </c:pt>
                      <c:pt idx="165">
                        <c:v>23.902733616059887</c:v>
                      </c:pt>
                      <c:pt idx="166">
                        <c:v>23.782703865724553</c:v>
                      </c:pt>
                      <c:pt idx="167">
                        <c:v>24.064632860292718</c:v>
                      </c:pt>
                      <c:pt idx="168">
                        <c:v>24.754670613386061</c:v>
                      </c:pt>
                      <c:pt idx="169">
                        <c:v>22.311412027257816</c:v>
                      </c:pt>
                      <c:pt idx="170">
                        <c:v>21.871531036892542</c:v>
                      </c:pt>
                      <c:pt idx="171">
                        <c:v>22.348409025044166</c:v>
                      </c:pt>
                      <c:pt idx="172">
                        <c:v>23.585253934460937</c:v>
                      </c:pt>
                      <c:pt idx="173">
                        <c:v>21.374681473789888</c:v>
                      </c:pt>
                      <c:pt idx="174">
                        <c:v>24.371367231827954</c:v>
                      </c:pt>
                      <c:pt idx="175">
                        <c:v>22.204131636920735</c:v>
                      </c:pt>
                      <c:pt idx="176">
                        <c:v>23.978667020043442</c:v>
                      </c:pt>
                      <c:pt idx="177">
                        <c:v>23.695115056098313</c:v>
                      </c:pt>
                      <c:pt idx="178">
                        <c:v>23.168189358724764</c:v>
                      </c:pt>
                      <c:pt idx="179">
                        <c:v>21.920430396904575</c:v>
                      </c:pt>
                      <c:pt idx="180">
                        <c:v>23.803310084700783</c:v>
                      </c:pt>
                      <c:pt idx="181">
                        <c:v>23.85033892894689</c:v>
                      </c:pt>
                      <c:pt idx="182">
                        <c:v>23.602009860331005</c:v>
                      </c:pt>
                      <c:pt idx="183">
                        <c:v>24.434504207567922</c:v>
                      </c:pt>
                      <c:pt idx="184">
                        <c:v>24.009498608062341</c:v>
                      </c:pt>
                      <c:pt idx="185">
                        <c:v>21.069667347776409</c:v>
                      </c:pt>
                      <c:pt idx="186">
                        <c:v>21.606446011595942</c:v>
                      </c:pt>
                      <c:pt idx="187">
                        <c:v>23.191595451958232</c:v>
                      </c:pt>
                      <c:pt idx="188">
                        <c:v>23.676687325748226</c:v>
                      </c:pt>
                      <c:pt idx="189">
                        <c:v>21.072768186437433</c:v>
                      </c:pt>
                      <c:pt idx="190">
                        <c:v>24.23290482325476</c:v>
                      </c:pt>
                      <c:pt idx="191">
                        <c:v>24.047159771195911</c:v>
                      </c:pt>
                      <c:pt idx="192">
                        <c:v>23.60806782585091</c:v>
                      </c:pt>
                      <c:pt idx="193">
                        <c:v>22.258681137863242</c:v>
                      </c:pt>
                      <c:pt idx="194">
                        <c:v>24.956563183571276</c:v>
                      </c:pt>
                      <c:pt idx="195">
                        <c:v>22.26331608099569</c:v>
                      </c:pt>
                      <c:pt idx="196">
                        <c:v>24.350813850058156</c:v>
                      </c:pt>
                      <c:pt idx="197">
                        <c:v>21.87550464024703</c:v>
                      </c:pt>
                      <c:pt idx="198">
                        <c:v>22.39952130555789</c:v>
                      </c:pt>
                      <c:pt idx="199">
                        <c:v>21.593179254691851</c:v>
                      </c:pt>
                      <c:pt idx="200">
                        <c:v>23.762184603208453</c:v>
                      </c:pt>
                      <c:pt idx="201">
                        <c:v>22.676766990115858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'1T'!$K$2:$K$203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24.340710709573397</c:v>
                      </c:pt>
                      <c:pt idx="1">
                        <c:v>22.316058468763828</c:v>
                      </c:pt>
                      <c:pt idx="2">
                        <c:v>23.566323612657662</c:v>
                      </c:pt>
                      <c:pt idx="3">
                        <c:v>21.856601714549708</c:v>
                      </c:pt>
                      <c:pt idx="4">
                        <c:v>24.900269651623713</c:v>
                      </c:pt>
                      <c:pt idx="5">
                        <c:v>24.497108169760914</c:v>
                      </c:pt>
                      <c:pt idx="6">
                        <c:v>21.966271174703262</c:v>
                      </c:pt>
                      <c:pt idx="7">
                        <c:v>23.060855582194009</c:v>
                      </c:pt>
                      <c:pt idx="8">
                        <c:v>23.543062289295662</c:v>
                      </c:pt>
                      <c:pt idx="9">
                        <c:v>22.245987380544278</c:v>
                      </c:pt>
                      <c:pt idx="10">
                        <c:v>24.816435878237954</c:v>
                      </c:pt>
                      <c:pt idx="11">
                        <c:v>22.590699594558352</c:v>
                      </c:pt>
                      <c:pt idx="12">
                        <c:v>23.241331335080272</c:v>
                      </c:pt>
                      <c:pt idx="13">
                        <c:v>21.635622868786953</c:v>
                      </c:pt>
                      <c:pt idx="14">
                        <c:v>21.446538915769668</c:v>
                      </c:pt>
                      <c:pt idx="15">
                        <c:v>22.436182939580291</c:v>
                      </c:pt>
                      <c:pt idx="16">
                        <c:v>23.992024001918161</c:v>
                      </c:pt>
                      <c:pt idx="17">
                        <c:v>24.151146523430661</c:v>
                      </c:pt>
                      <c:pt idx="18">
                        <c:v>24.693613257309295</c:v>
                      </c:pt>
                      <c:pt idx="19">
                        <c:v>23.719401853856571</c:v>
                      </c:pt>
                      <c:pt idx="20">
                        <c:v>23.023297007739878</c:v>
                      </c:pt>
                      <c:pt idx="21">
                        <c:v>23.529741901189755</c:v>
                      </c:pt>
                      <c:pt idx="22">
                        <c:v>24.789631356147716</c:v>
                      </c:pt>
                      <c:pt idx="23">
                        <c:v>23.419294944296748</c:v>
                      </c:pt>
                      <c:pt idx="24">
                        <c:v>24.22884204059693</c:v>
                      </c:pt>
                      <c:pt idx="25">
                        <c:v>24.091799601565402</c:v>
                      </c:pt>
                      <c:pt idx="26">
                        <c:v>23.930030610196351</c:v>
                      </c:pt>
                      <c:pt idx="27">
                        <c:v>24.935514985130943</c:v>
                      </c:pt>
                      <c:pt idx="28">
                        <c:v>24.103862056598501</c:v>
                      </c:pt>
                      <c:pt idx="29">
                        <c:v>23.028740769247847</c:v>
                      </c:pt>
                      <c:pt idx="30">
                        <c:v>21.083456348454497</c:v>
                      </c:pt>
                      <c:pt idx="31">
                        <c:v>23.422713460579455</c:v>
                      </c:pt>
                      <c:pt idx="32">
                        <c:v>24.444938208998785</c:v>
                      </c:pt>
                      <c:pt idx="33">
                        <c:v>23.687272349964168</c:v>
                      </c:pt>
                      <c:pt idx="34">
                        <c:v>22.621884233538644</c:v>
                      </c:pt>
                      <c:pt idx="35">
                        <c:v>21.370013843743084</c:v>
                      </c:pt>
                      <c:pt idx="36">
                        <c:v>24.221512958009132</c:v>
                      </c:pt>
                      <c:pt idx="37">
                        <c:v>23.598081789611157</c:v>
                      </c:pt>
                      <c:pt idx="38">
                        <c:v>21.296843213695549</c:v>
                      </c:pt>
                      <c:pt idx="39">
                        <c:v>24.773498107577211</c:v>
                      </c:pt>
                      <c:pt idx="40">
                        <c:v>22.400521182676201</c:v>
                      </c:pt>
                      <c:pt idx="41">
                        <c:v>22.330476954548562</c:v>
                      </c:pt>
                      <c:pt idx="42">
                        <c:v>22.068139677215861</c:v>
                      </c:pt>
                      <c:pt idx="43">
                        <c:v>21.13404174989072</c:v>
                      </c:pt>
                      <c:pt idx="44">
                        <c:v>22.624632662960458</c:v>
                      </c:pt>
                      <c:pt idx="45">
                        <c:v>23.482233024257656</c:v>
                      </c:pt>
                      <c:pt idx="46">
                        <c:v>22.053016555167812</c:v>
                      </c:pt>
                      <c:pt idx="47">
                        <c:v>24.614916747143081</c:v>
                      </c:pt>
                      <c:pt idx="48">
                        <c:v>21.357220679586447</c:v>
                      </c:pt>
                      <c:pt idx="49">
                        <c:v>21.191745913614952</c:v>
                      </c:pt>
                      <c:pt idx="50">
                        <c:v>23.99396439037821</c:v>
                      </c:pt>
                      <c:pt idx="51">
                        <c:v>23.961209875831923</c:v>
                      </c:pt>
                      <c:pt idx="52">
                        <c:v>24.442150152930765</c:v>
                      </c:pt>
                      <c:pt idx="53">
                        <c:v>24.136557660473375</c:v>
                      </c:pt>
                      <c:pt idx="54">
                        <c:v>22.281838836746608</c:v>
                      </c:pt>
                      <c:pt idx="55">
                        <c:v>23.383044095111551</c:v>
                      </c:pt>
                      <c:pt idx="56">
                        <c:v>24.3070408729468</c:v>
                      </c:pt>
                      <c:pt idx="57">
                        <c:v>23.985880223253936</c:v>
                      </c:pt>
                      <c:pt idx="58">
                        <c:v>24.262580759468513</c:v>
                      </c:pt>
                      <c:pt idx="59">
                        <c:v>22.905593950574165</c:v>
                      </c:pt>
                      <c:pt idx="60">
                        <c:v>24.4698581189053</c:v>
                      </c:pt>
                      <c:pt idx="61">
                        <c:v>23.840522251124352</c:v>
                      </c:pt>
                      <c:pt idx="62">
                        <c:v>23.927158620667544</c:v>
                      </c:pt>
                      <c:pt idx="63">
                        <c:v>22.666873506223933</c:v>
                      </c:pt>
                      <c:pt idx="64">
                        <c:v>23.324430442640359</c:v>
                      </c:pt>
                      <c:pt idx="65">
                        <c:v>22.496499261183992</c:v>
                      </c:pt>
                      <c:pt idx="66">
                        <c:v>23.632955738047848</c:v>
                      </c:pt>
                      <c:pt idx="67">
                        <c:v>23.675772687885761</c:v>
                      </c:pt>
                      <c:pt idx="68">
                        <c:v>23.354780731824171</c:v>
                      </c:pt>
                      <c:pt idx="69">
                        <c:v>21.320982726873538</c:v>
                      </c:pt>
                      <c:pt idx="70">
                        <c:v>23.919392045881924</c:v>
                      </c:pt>
                      <c:pt idx="71">
                        <c:v>23.462850680569929</c:v>
                      </c:pt>
                      <c:pt idx="72">
                        <c:v>23.833829982693512</c:v>
                      </c:pt>
                      <c:pt idx="73">
                        <c:v>24.685650820572558</c:v>
                      </c:pt>
                      <c:pt idx="74">
                        <c:v>22.552891924750895</c:v>
                      </c:pt>
                      <c:pt idx="75">
                        <c:v>22.376493009285742</c:v>
                      </c:pt>
                      <c:pt idx="76">
                        <c:v>22.042583067896388</c:v>
                      </c:pt>
                      <c:pt idx="77">
                        <c:v>24.437752354175188</c:v>
                      </c:pt>
                      <c:pt idx="78">
                        <c:v>22.266823114345055</c:v>
                      </c:pt>
                      <c:pt idx="79">
                        <c:v>23.814076106055598</c:v>
                      </c:pt>
                      <c:pt idx="80">
                        <c:v>24.305899203892555</c:v>
                      </c:pt>
                      <c:pt idx="81">
                        <c:v>23.724844417778492</c:v>
                      </c:pt>
                      <c:pt idx="82">
                        <c:v>22.736325376740229</c:v>
                      </c:pt>
                      <c:pt idx="83">
                        <c:v>24.800055104512158</c:v>
                      </c:pt>
                      <c:pt idx="84">
                        <c:v>24.068586161694778</c:v>
                      </c:pt>
                      <c:pt idx="85">
                        <c:v>23.471860907435723</c:v>
                      </c:pt>
                      <c:pt idx="86">
                        <c:v>22.469458341991555</c:v>
                      </c:pt>
                      <c:pt idx="87">
                        <c:v>21.949908882532071</c:v>
                      </c:pt>
                      <c:pt idx="88">
                        <c:v>21.949260256793366</c:v>
                      </c:pt>
                      <c:pt idx="89">
                        <c:v>22.4</c:v>
                      </c:pt>
                      <c:pt idx="90">
                        <c:v>24.561591490047061</c:v>
                      </c:pt>
                      <c:pt idx="91">
                        <c:v>22.515104267585826</c:v>
                      </c:pt>
                      <c:pt idx="92">
                        <c:v>21.056560976935103</c:v>
                      </c:pt>
                      <c:pt idx="93">
                        <c:v>24.267260438027488</c:v>
                      </c:pt>
                      <c:pt idx="94">
                        <c:v>23.184012548153035</c:v>
                      </c:pt>
                      <c:pt idx="95">
                        <c:v>21.820224443285355</c:v>
                      </c:pt>
                      <c:pt idx="96">
                        <c:v>22.055115637671879</c:v>
                      </c:pt>
                      <c:pt idx="97">
                        <c:v>23.424414345720304</c:v>
                      </c:pt>
                      <c:pt idx="98">
                        <c:v>24.900145953869252</c:v>
                      </c:pt>
                      <c:pt idx="99">
                        <c:v>24.742527686936558</c:v>
                      </c:pt>
                      <c:pt idx="100">
                        <c:v>21.96155017841372</c:v>
                      </c:pt>
                      <c:pt idx="101">
                        <c:v>23.94689151399054</c:v>
                      </c:pt>
                      <c:pt idx="102">
                        <c:v>24.393416271657237</c:v>
                      </c:pt>
                      <c:pt idx="103">
                        <c:v>24.822786976614843</c:v>
                      </c:pt>
                      <c:pt idx="104">
                        <c:v>21.162962012264586</c:v>
                      </c:pt>
                      <c:pt idx="105">
                        <c:v>23.437542250972324</c:v>
                      </c:pt>
                      <c:pt idx="106">
                        <c:v>21.000954384357211</c:v>
                      </c:pt>
                      <c:pt idx="107">
                        <c:v>23.659957358711878</c:v>
                      </c:pt>
                      <c:pt idx="108">
                        <c:v>21.498480301359688</c:v>
                      </c:pt>
                      <c:pt idx="109">
                        <c:v>22.223673340103613</c:v>
                      </c:pt>
                      <c:pt idx="110">
                        <c:v>24.321424407572401</c:v>
                      </c:pt>
                      <c:pt idx="111">
                        <c:v>23.92188000131803</c:v>
                      </c:pt>
                      <c:pt idx="112">
                        <c:v>24.864723853060287</c:v>
                      </c:pt>
                      <c:pt idx="113">
                        <c:v>22.105060945560243</c:v>
                      </c:pt>
                      <c:pt idx="114">
                        <c:v>24.605785697708267</c:v>
                      </c:pt>
                      <c:pt idx="115">
                        <c:v>22.462944550249322</c:v>
                      </c:pt>
                      <c:pt idx="116">
                        <c:v>24.696678960971663</c:v>
                      </c:pt>
                      <c:pt idx="117">
                        <c:v>22.711051295864216</c:v>
                      </c:pt>
                      <c:pt idx="118">
                        <c:v>22.069816725959441</c:v>
                      </c:pt>
                      <c:pt idx="119">
                        <c:v>23.529185284007006</c:v>
                      </c:pt>
                      <c:pt idx="120">
                        <c:v>22.556848474524372</c:v>
                      </c:pt>
                      <c:pt idx="121">
                        <c:v>21.068480309448159</c:v>
                      </c:pt>
                      <c:pt idx="122">
                        <c:v>23.179637625114552</c:v>
                      </c:pt>
                      <c:pt idx="123">
                        <c:v>24.986408526861016</c:v>
                      </c:pt>
                      <c:pt idx="124">
                        <c:v>21.6</c:v>
                      </c:pt>
                      <c:pt idx="125">
                        <c:v>23.540598592046361</c:v>
                      </c:pt>
                      <c:pt idx="126">
                        <c:v>21.99450293695833</c:v>
                      </c:pt>
                      <c:pt idx="127">
                        <c:v>22.557914462950741</c:v>
                      </c:pt>
                      <c:pt idx="128">
                        <c:v>21.519644739874373</c:v>
                      </c:pt>
                      <c:pt idx="129">
                        <c:v>21.952625635195361</c:v>
                      </c:pt>
                      <c:pt idx="130">
                        <c:v>21.784620885620328</c:v>
                      </c:pt>
                      <c:pt idx="131">
                        <c:v>22.593202996034677</c:v>
                      </c:pt>
                      <c:pt idx="132">
                        <c:v>24.882220874461126</c:v>
                      </c:pt>
                      <c:pt idx="133">
                        <c:v>21.998178759304874</c:v>
                      </c:pt>
                      <c:pt idx="134">
                        <c:v>21.709413515365576</c:v>
                      </c:pt>
                      <c:pt idx="135">
                        <c:v>22.150516691655778</c:v>
                      </c:pt>
                      <c:pt idx="136">
                        <c:v>24.643150566968039</c:v>
                      </c:pt>
                      <c:pt idx="137">
                        <c:v>21.45407868885659</c:v>
                      </c:pt>
                      <c:pt idx="138">
                        <c:v>24.945881851830922</c:v>
                      </c:pt>
                      <c:pt idx="139">
                        <c:v>21.209436729049223</c:v>
                      </c:pt>
                      <c:pt idx="140">
                        <c:v>24.395257600497629</c:v>
                      </c:pt>
                      <c:pt idx="141">
                        <c:v>21.685372331352827</c:v>
                      </c:pt>
                      <c:pt idx="142">
                        <c:v>22.075632338544398</c:v>
                      </c:pt>
                      <c:pt idx="143">
                        <c:v>22.701949856089112</c:v>
                      </c:pt>
                      <c:pt idx="144">
                        <c:v>22.83936538748916</c:v>
                      </c:pt>
                      <c:pt idx="145">
                        <c:v>23.799510325008907</c:v>
                      </c:pt>
                      <c:pt idx="146">
                        <c:v>24.058341755457803</c:v>
                      </c:pt>
                      <c:pt idx="147">
                        <c:v>23.012707345555441</c:v>
                      </c:pt>
                      <c:pt idx="148">
                        <c:v>21.721726680958483</c:v>
                      </c:pt>
                      <c:pt idx="149">
                        <c:v>21.708526092051727</c:v>
                      </c:pt>
                      <c:pt idx="150">
                        <c:v>23.974307700203955</c:v>
                      </c:pt>
                      <c:pt idx="151">
                        <c:v>24.143559227747048</c:v>
                      </c:pt>
                      <c:pt idx="152">
                        <c:v>21.816569850714664</c:v>
                      </c:pt>
                      <c:pt idx="153">
                        <c:v>23.502211536628344</c:v>
                      </c:pt>
                      <c:pt idx="154">
                        <c:v>23.384128605669389</c:v>
                      </c:pt>
                      <c:pt idx="155">
                        <c:v>22.815224705620068</c:v>
                      </c:pt>
                      <c:pt idx="156">
                        <c:v>22.282370231198708</c:v>
                      </c:pt>
                      <c:pt idx="157">
                        <c:v>24.83611647390774</c:v>
                      </c:pt>
                      <c:pt idx="158">
                        <c:v>22.92329877115364</c:v>
                      </c:pt>
                      <c:pt idx="159">
                        <c:v>22.979640343779273</c:v>
                      </c:pt>
                      <c:pt idx="160">
                        <c:v>24.78596437530183</c:v>
                      </c:pt>
                      <c:pt idx="161">
                        <c:v>21.275656835393566</c:v>
                      </c:pt>
                      <c:pt idx="162">
                        <c:v>22.045751891334469</c:v>
                      </c:pt>
                      <c:pt idx="163">
                        <c:v>24.673228171333093</c:v>
                      </c:pt>
                      <c:pt idx="164">
                        <c:v>21.701396010723922</c:v>
                      </c:pt>
                      <c:pt idx="165">
                        <c:v>24.316834490891349</c:v>
                      </c:pt>
                      <c:pt idx="166">
                        <c:v>22.742002236705002</c:v>
                      </c:pt>
                      <c:pt idx="167">
                        <c:v>21.546552970411859</c:v>
                      </c:pt>
                      <c:pt idx="168">
                        <c:v>24.34314975669939</c:v>
                      </c:pt>
                      <c:pt idx="169">
                        <c:v>22.829890700420542</c:v>
                      </c:pt>
                      <c:pt idx="170">
                        <c:v>23.685047270343123</c:v>
                      </c:pt>
                      <c:pt idx="171">
                        <c:v>22.249008517483396</c:v>
                      </c:pt>
                      <c:pt idx="172">
                        <c:v>22.155301798271431</c:v>
                      </c:pt>
                      <c:pt idx="173">
                        <c:v>24.948977052699213</c:v>
                      </c:pt>
                      <c:pt idx="174">
                        <c:v>21.573578071478675</c:v>
                      </c:pt>
                      <c:pt idx="175">
                        <c:v>23.543831543401947</c:v>
                      </c:pt>
                      <c:pt idx="176">
                        <c:v>22.752772089464695</c:v>
                      </c:pt>
                      <c:pt idx="177">
                        <c:v>21.447711167070306</c:v>
                      </c:pt>
                      <c:pt idx="178">
                        <c:v>22.763796290666193</c:v>
                      </c:pt>
                      <c:pt idx="179">
                        <c:v>23.04593076527626</c:v>
                      </c:pt>
                      <c:pt idx="180">
                        <c:v>21.597903445651987</c:v>
                      </c:pt>
                      <c:pt idx="181">
                        <c:v>24.303247515512727</c:v>
                      </c:pt>
                      <c:pt idx="182">
                        <c:v>24.608529678554426</c:v>
                      </c:pt>
                      <c:pt idx="183">
                        <c:v>22.704608113091439</c:v>
                      </c:pt>
                      <c:pt idx="184">
                        <c:v>23.883759877431316</c:v>
                      </c:pt>
                      <c:pt idx="185">
                        <c:v>21.479762018694785</c:v>
                      </c:pt>
                      <c:pt idx="186">
                        <c:v>23.576167334104735</c:v>
                      </c:pt>
                      <c:pt idx="187">
                        <c:v>24.928695557555219</c:v>
                      </c:pt>
                      <c:pt idx="188">
                        <c:v>22.829852068905442</c:v>
                      </c:pt>
                      <c:pt idx="189">
                        <c:v>21.822342012617543</c:v>
                      </c:pt>
                      <c:pt idx="190">
                        <c:v>22.515308915959913</c:v>
                      </c:pt>
                      <c:pt idx="191">
                        <c:v>21.410922911038924</c:v>
                      </c:pt>
                      <c:pt idx="192">
                        <c:v>24.440116568638892</c:v>
                      </c:pt>
                      <c:pt idx="193">
                        <c:v>23.969309082947955</c:v>
                      </c:pt>
                      <c:pt idx="194">
                        <c:v>21.208314290710899</c:v>
                      </c:pt>
                      <c:pt idx="195">
                        <c:v>22.663324389075726</c:v>
                      </c:pt>
                      <c:pt idx="196">
                        <c:v>21.40564962552115</c:v>
                      </c:pt>
                      <c:pt idx="197">
                        <c:v>23.356505794697334</c:v>
                      </c:pt>
                      <c:pt idx="198">
                        <c:v>21.967175327490786</c:v>
                      </c:pt>
                      <c:pt idx="199">
                        <c:v>23.270792659024597</c:v>
                      </c:pt>
                      <c:pt idx="200">
                        <c:v>22.781777344434612</c:v>
                      </c:pt>
                      <c:pt idx="201">
                        <c:v>24.176617980654378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'1T'!$L$2:$L$203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23.525732982996352</c:v>
                      </c:pt>
                      <c:pt idx="1">
                        <c:v>24.706141466497588</c:v>
                      </c:pt>
                      <c:pt idx="2">
                        <c:v>23.559718777526626</c:v>
                      </c:pt>
                      <c:pt idx="3">
                        <c:v>22.043436709656199</c:v>
                      </c:pt>
                      <c:pt idx="4">
                        <c:v>23.694681623351062</c:v>
                      </c:pt>
                      <c:pt idx="5">
                        <c:v>24.60898489520028</c:v>
                      </c:pt>
                      <c:pt idx="6">
                        <c:v>23.736830585164117</c:v>
                      </c:pt>
                      <c:pt idx="7">
                        <c:v>23.169648737964085</c:v>
                      </c:pt>
                      <c:pt idx="8">
                        <c:v>22.302433105083541</c:v>
                      </c:pt>
                      <c:pt idx="9">
                        <c:v>23.43831306045729</c:v>
                      </c:pt>
                      <c:pt idx="10">
                        <c:v>23.470242259432187</c:v>
                      </c:pt>
                      <c:pt idx="11">
                        <c:v>24.039433248452468</c:v>
                      </c:pt>
                      <c:pt idx="12">
                        <c:v>21.708463747578747</c:v>
                      </c:pt>
                      <c:pt idx="13">
                        <c:v>22.097940792028702</c:v>
                      </c:pt>
                      <c:pt idx="14">
                        <c:v>22.685779157562099</c:v>
                      </c:pt>
                      <c:pt idx="15">
                        <c:v>23.996592336923257</c:v>
                      </c:pt>
                      <c:pt idx="16">
                        <c:v>21.700833402190483</c:v>
                      </c:pt>
                      <c:pt idx="17">
                        <c:v>22.517136003903303</c:v>
                      </c:pt>
                      <c:pt idx="18">
                        <c:v>21.658702249870444</c:v>
                      </c:pt>
                      <c:pt idx="19">
                        <c:v>22.071270416709382</c:v>
                      </c:pt>
                      <c:pt idx="20">
                        <c:v>21.543723472088022</c:v>
                      </c:pt>
                      <c:pt idx="21">
                        <c:v>21.677828020877229</c:v>
                      </c:pt>
                      <c:pt idx="22">
                        <c:v>21.358560932139554</c:v>
                      </c:pt>
                      <c:pt idx="23">
                        <c:v>21.834472333928872</c:v>
                      </c:pt>
                      <c:pt idx="24">
                        <c:v>23.295822611867013</c:v>
                      </c:pt>
                      <c:pt idx="25">
                        <c:v>23.495890634951689</c:v>
                      </c:pt>
                      <c:pt idx="26">
                        <c:v>21.86663583629991</c:v>
                      </c:pt>
                      <c:pt idx="27">
                        <c:v>21.688841642485233</c:v>
                      </c:pt>
                      <c:pt idx="28">
                        <c:v>22.014087744640545</c:v>
                      </c:pt>
                      <c:pt idx="29">
                        <c:v>24.987410325978246</c:v>
                      </c:pt>
                      <c:pt idx="30">
                        <c:v>21.124006225950154</c:v>
                      </c:pt>
                      <c:pt idx="31">
                        <c:v>21.249880599177519</c:v>
                      </c:pt>
                      <c:pt idx="32">
                        <c:v>24.300100423941569</c:v>
                      </c:pt>
                      <c:pt idx="33">
                        <c:v>22.707659952646921</c:v>
                      </c:pt>
                      <c:pt idx="34">
                        <c:v>22.592828610161977</c:v>
                      </c:pt>
                      <c:pt idx="35">
                        <c:v>21.042980904600316</c:v>
                      </c:pt>
                      <c:pt idx="36">
                        <c:v>23.929236719112041</c:v>
                      </c:pt>
                      <c:pt idx="37">
                        <c:v>24.089653745185799</c:v>
                      </c:pt>
                      <c:pt idx="38">
                        <c:v>24.404952796613056</c:v>
                      </c:pt>
                      <c:pt idx="39">
                        <c:v>23.441591094343973</c:v>
                      </c:pt>
                      <c:pt idx="40">
                        <c:v>24.68696675111082</c:v>
                      </c:pt>
                      <c:pt idx="41">
                        <c:v>24.181299887696682</c:v>
                      </c:pt>
                      <c:pt idx="42">
                        <c:v>23.557781644268996</c:v>
                      </c:pt>
                      <c:pt idx="43">
                        <c:v>24.216099022877749</c:v>
                      </c:pt>
                      <c:pt idx="44">
                        <c:v>24.459403532104808</c:v>
                      </c:pt>
                      <c:pt idx="45">
                        <c:v>23.862514099597892</c:v>
                      </c:pt>
                      <c:pt idx="46">
                        <c:v>22.517051214641409</c:v>
                      </c:pt>
                      <c:pt idx="47">
                        <c:v>21.358620356705906</c:v>
                      </c:pt>
                      <c:pt idx="48">
                        <c:v>22.06866726571776</c:v>
                      </c:pt>
                      <c:pt idx="49">
                        <c:v>24.281555214947186</c:v>
                      </c:pt>
                      <c:pt idx="50">
                        <c:v>23.861389745509342</c:v>
                      </c:pt>
                      <c:pt idx="51">
                        <c:v>22.657900109085631</c:v>
                      </c:pt>
                      <c:pt idx="52">
                        <c:v>21.946337335715757</c:v>
                      </c:pt>
                      <c:pt idx="53">
                        <c:v>22.04888984462157</c:v>
                      </c:pt>
                      <c:pt idx="54">
                        <c:v>24.439020262633726</c:v>
                      </c:pt>
                      <c:pt idx="55">
                        <c:v>21.566582059339598</c:v>
                      </c:pt>
                      <c:pt idx="56">
                        <c:v>21.357675046698546</c:v>
                      </c:pt>
                      <c:pt idx="57">
                        <c:v>21.705208649229121</c:v>
                      </c:pt>
                      <c:pt idx="58">
                        <c:v>22.352593349576996</c:v>
                      </c:pt>
                      <c:pt idx="59">
                        <c:v>23.437527649257735</c:v>
                      </c:pt>
                      <c:pt idx="60">
                        <c:v>24.034107416855438</c:v>
                      </c:pt>
                      <c:pt idx="61">
                        <c:v>24.381388731506988</c:v>
                      </c:pt>
                      <c:pt idx="62">
                        <c:v>23.928837047440997</c:v>
                      </c:pt>
                      <c:pt idx="63">
                        <c:v>23.796059522335227</c:v>
                      </c:pt>
                      <c:pt idx="64">
                        <c:v>21.589188038735116</c:v>
                      </c:pt>
                      <c:pt idx="65">
                        <c:v>23.272139072183979</c:v>
                      </c:pt>
                      <c:pt idx="66">
                        <c:v>22.199150126860868</c:v>
                      </c:pt>
                      <c:pt idx="67">
                        <c:v>21.169067526991711</c:v>
                      </c:pt>
                      <c:pt idx="68">
                        <c:v>23.607396146375926</c:v>
                      </c:pt>
                      <c:pt idx="69">
                        <c:v>21.901055981596414</c:v>
                      </c:pt>
                      <c:pt idx="70">
                        <c:v>24.071414225718371</c:v>
                      </c:pt>
                      <c:pt idx="71">
                        <c:v>22.704616223754531</c:v>
                      </c:pt>
                      <c:pt idx="72">
                        <c:v>24.034928407566348</c:v>
                      </c:pt>
                      <c:pt idx="73">
                        <c:v>22.487486161923837</c:v>
                      </c:pt>
                      <c:pt idx="74">
                        <c:v>21.477527219146879</c:v>
                      </c:pt>
                      <c:pt idx="75">
                        <c:v>24.766258127666905</c:v>
                      </c:pt>
                      <c:pt idx="76">
                        <c:v>22.1583262549217</c:v>
                      </c:pt>
                      <c:pt idx="77">
                        <c:v>23.488582938093391</c:v>
                      </c:pt>
                      <c:pt idx="78">
                        <c:v>24.143850434709663</c:v>
                      </c:pt>
                      <c:pt idx="79">
                        <c:v>21.325713595320209</c:v>
                      </c:pt>
                      <c:pt idx="80">
                        <c:v>24.378036047782178</c:v>
                      </c:pt>
                      <c:pt idx="81">
                        <c:v>22.179894483266587</c:v>
                      </c:pt>
                      <c:pt idx="82">
                        <c:v>22.548186622110588</c:v>
                      </c:pt>
                      <c:pt idx="83">
                        <c:v>23.501306401025367</c:v>
                      </c:pt>
                      <c:pt idx="84">
                        <c:v>24.576624358556931</c:v>
                      </c:pt>
                      <c:pt idx="85">
                        <c:v>22.961493621726124</c:v>
                      </c:pt>
                      <c:pt idx="86">
                        <c:v>23.420588520606877</c:v>
                      </c:pt>
                      <c:pt idx="87">
                        <c:v>23.116850417333723</c:v>
                      </c:pt>
                      <c:pt idx="88">
                        <c:v>24.85165719098049</c:v>
                      </c:pt>
                      <c:pt idx="89">
                        <c:v>24.6</c:v>
                      </c:pt>
                      <c:pt idx="90">
                        <c:v>21.799294130335575</c:v>
                      </c:pt>
                      <c:pt idx="91">
                        <c:v>21.317291702461279</c:v>
                      </c:pt>
                      <c:pt idx="92">
                        <c:v>21.052991198693718</c:v>
                      </c:pt>
                      <c:pt idx="93">
                        <c:v>21.931678465611483</c:v>
                      </c:pt>
                      <c:pt idx="94">
                        <c:v>23.642159535806332</c:v>
                      </c:pt>
                      <c:pt idx="95">
                        <c:v>22.131143000506412</c:v>
                      </c:pt>
                      <c:pt idx="96">
                        <c:v>22.642948933462797</c:v>
                      </c:pt>
                      <c:pt idx="97">
                        <c:v>21.61954982837462</c:v>
                      </c:pt>
                      <c:pt idx="98">
                        <c:v>22.737629533767386</c:v>
                      </c:pt>
                      <c:pt idx="99">
                        <c:v>24.485284814277229</c:v>
                      </c:pt>
                      <c:pt idx="100">
                        <c:v>23.614628689959297</c:v>
                      </c:pt>
                      <c:pt idx="101">
                        <c:v>23.549047672169486</c:v>
                      </c:pt>
                      <c:pt idx="102">
                        <c:v>21.78120456483267</c:v>
                      </c:pt>
                      <c:pt idx="103">
                        <c:v>22.058721389157576</c:v>
                      </c:pt>
                      <c:pt idx="104">
                        <c:v>22.885002509649571</c:v>
                      </c:pt>
                      <c:pt idx="105">
                        <c:v>24.323500437730001</c:v>
                      </c:pt>
                      <c:pt idx="106">
                        <c:v>22.254405747272678</c:v>
                      </c:pt>
                      <c:pt idx="107">
                        <c:v>23.562391291082484</c:v>
                      </c:pt>
                      <c:pt idx="108">
                        <c:v>21.551311871841325</c:v>
                      </c:pt>
                      <c:pt idx="109">
                        <c:v>23.208389771461572</c:v>
                      </c:pt>
                      <c:pt idx="110">
                        <c:v>24.548294938588533</c:v>
                      </c:pt>
                      <c:pt idx="111">
                        <c:v>23.919069652718086</c:v>
                      </c:pt>
                      <c:pt idx="112">
                        <c:v>22.557088530537609</c:v>
                      </c:pt>
                      <c:pt idx="113">
                        <c:v>23.829648281570051</c:v>
                      </c:pt>
                      <c:pt idx="114">
                        <c:v>24.036282633045609</c:v>
                      </c:pt>
                      <c:pt idx="115">
                        <c:v>24.840238953957485</c:v>
                      </c:pt>
                      <c:pt idx="116">
                        <c:v>24.925571718587381</c:v>
                      </c:pt>
                      <c:pt idx="117">
                        <c:v>23.657432932266509</c:v>
                      </c:pt>
                      <c:pt idx="118">
                        <c:v>22.133082387600229</c:v>
                      </c:pt>
                      <c:pt idx="119">
                        <c:v>22.849600034890528</c:v>
                      </c:pt>
                      <c:pt idx="120">
                        <c:v>22.776147028596355</c:v>
                      </c:pt>
                      <c:pt idx="121">
                        <c:v>23.363684786208282</c:v>
                      </c:pt>
                      <c:pt idx="122">
                        <c:v>21.448296770064861</c:v>
                      </c:pt>
                      <c:pt idx="123">
                        <c:v>24.649493878263364</c:v>
                      </c:pt>
                      <c:pt idx="124">
                        <c:v>22</c:v>
                      </c:pt>
                      <c:pt idx="125">
                        <c:v>21.397101316703939</c:v>
                      </c:pt>
                      <c:pt idx="126">
                        <c:v>22.392172480945757</c:v>
                      </c:pt>
                      <c:pt idx="127">
                        <c:v>23.43522869379709</c:v>
                      </c:pt>
                      <c:pt idx="128">
                        <c:v>22.451876466616891</c:v>
                      </c:pt>
                      <c:pt idx="129">
                        <c:v>24.212641572792961</c:v>
                      </c:pt>
                      <c:pt idx="130">
                        <c:v>24.585508713378939</c:v>
                      </c:pt>
                      <c:pt idx="131">
                        <c:v>23.90561453245591</c:v>
                      </c:pt>
                      <c:pt idx="132">
                        <c:v>21.427710123672171</c:v>
                      </c:pt>
                      <c:pt idx="133">
                        <c:v>21.982224625840583</c:v>
                      </c:pt>
                      <c:pt idx="134">
                        <c:v>24.865483767607941</c:v>
                      </c:pt>
                      <c:pt idx="135">
                        <c:v>23.581425433540254</c:v>
                      </c:pt>
                      <c:pt idx="136">
                        <c:v>23.022357570495586</c:v>
                      </c:pt>
                      <c:pt idx="137">
                        <c:v>24.540107491576084</c:v>
                      </c:pt>
                      <c:pt idx="138">
                        <c:v>23.053369552501465</c:v>
                      </c:pt>
                      <c:pt idx="139">
                        <c:v>21.500657016115156</c:v>
                      </c:pt>
                      <c:pt idx="140">
                        <c:v>24.709489278669519</c:v>
                      </c:pt>
                      <c:pt idx="141">
                        <c:v>23.602296042807794</c:v>
                      </c:pt>
                      <c:pt idx="142">
                        <c:v>22.426849162255902</c:v>
                      </c:pt>
                      <c:pt idx="143">
                        <c:v>22.148317966883646</c:v>
                      </c:pt>
                      <c:pt idx="144">
                        <c:v>22.10244130550857</c:v>
                      </c:pt>
                      <c:pt idx="145">
                        <c:v>22.634839567206065</c:v>
                      </c:pt>
                      <c:pt idx="146">
                        <c:v>24.529827974766299</c:v>
                      </c:pt>
                      <c:pt idx="147">
                        <c:v>24.02027331703562</c:v>
                      </c:pt>
                      <c:pt idx="148">
                        <c:v>24.175343806113695</c:v>
                      </c:pt>
                      <c:pt idx="149">
                        <c:v>22.845156279280232</c:v>
                      </c:pt>
                      <c:pt idx="150">
                        <c:v>21.61130073964042</c:v>
                      </c:pt>
                      <c:pt idx="151">
                        <c:v>23.284943082282908</c:v>
                      </c:pt>
                      <c:pt idx="152">
                        <c:v>23.577042329698912</c:v>
                      </c:pt>
                      <c:pt idx="153">
                        <c:v>24.792521687894151</c:v>
                      </c:pt>
                      <c:pt idx="154">
                        <c:v>24.461761182257856</c:v>
                      </c:pt>
                      <c:pt idx="155">
                        <c:v>22.522597501626791</c:v>
                      </c:pt>
                      <c:pt idx="156">
                        <c:v>21.251495685223166</c:v>
                      </c:pt>
                      <c:pt idx="157">
                        <c:v>24.748144187490677</c:v>
                      </c:pt>
                      <c:pt idx="158">
                        <c:v>22.066859393994626</c:v>
                      </c:pt>
                      <c:pt idx="159">
                        <c:v>22.165694984144086</c:v>
                      </c:pt>
                      <c:pt idx="160">
                        <c:v>24.838485989358063</c:v>
                      </c:pt>
                      <c:pt idx="161">
                        <c:v>24.394326788262617</c:v>
                      </c:pt>
                      <c:pt idx="162">
                        <c:v>23.320995187298355</c:v>
                      </c:pt>
                      <c:pt idx="163">
                        <c:v>22.732684541385719</c:v>
                      </c:pt>
                      <c:pt idx="164">
                        <c:v>21.355090480767803</c:v>
                      </c:pt>
                      <c:pt idx="165">
                        <c:v>23.079848970988937</c:v>
                      </c:pt>
                      <c:pt idx="166">
                        <c:v>21.875586717291064</c:v>
                      </c:pt>
                      <c:pt idx="167">
                        <c:v>22.141256992361662</c:v>
                      </c:pt>
                      <c:pt idx="168">
                        <c:v>21.867122082188192</c:v>
                      </c:pt>
                      <c:pt idx="169">
                        <c:v>21.350447111291</c:v>
                      </c:pt>
                      <c:pt idx="170">
                        <c:v>21.118213247283119</c:v>
                      </c:pt>
                      <c:pt idx="171">
                        <c:v>22.776778205432208</c:v>
                      </c:pt>
                      <c:pt idx="172">
                        <c:v>23.626451357017363</c:v>
                      </c:pt>
                      <c:pt idx="173">
                        <c:v>24.308738773665787</c:v>
                      </c:pt>
                      <c:pt idx="174">
                        <c:v>22.388510755666225</c:v>
                      </c:pt>
                      <c:pt idx="175">
                        <c:v>21.847163120598832</c:v>
                      </c:pt>
                      <c:pt idx="176">
                        <c:v>21.437146353713306</c:v>
                      </c:pt>
                      <c:pt idx="177">
                        <c:v>24.09602649294315</c:v>
                      </c:pt>
                      <c:pt idx="178">
                        <c:v>23.095449849012809</c:v>
                      </c:pt>
                      <c:pt idx="179">
                        <c:v>24.53727872959653</c:v>
                      </c:pt>
                      <c:pt idx="180">
                        <c:v>21.359349609538736</c:v>
                      </c:pt>
                      <c:pt idx="181">
                        <c:v>21.221134650415131</c:v>
                      </c:pt>
                      <c:pt idx="182">
                        <c:v>22.834011098159586</c:v>
                      </c:pt>
                      <c:pt idx="183">
                        <c:v>24.744027386597505</c:v>
                      </c:pt>
                      <c:pt idx="184">
                        <c:v>24.296992543643032</c:v>
                      </c:pt>
                      <c:pt idx="185">
                        <c:v>21.491529401785797</c:v>
                      </c:pt>
                      <c:pt idx="186">
                        <c:v>22.614084869243385</c:v>
                      </c:pt>
                      <c:pt idx="187">
                        <c:v>23.428297860199052</c:v>
                      </c:pt>
                      <c:pt idx="188">
                        <c:v>24.397892832888033</c:v>
                      </c:pt>
                      <c:pt idx="189">
                        <c:v>22.95434902521399</c:v>
                      </c:pt>
                      <c:pt idx="190">
                        <c:v>21.379247112544945</c:v>
                      </c:pt>
                      <c:pt idx="191">
                        <c:v>22.750811896356304</c:v>
                      </c:pt>
                      <c:pt idx="192">
                        <c:v>24.997186816921534</c:v>
                      </c:pt>
                      <c:pt idx="193">
                        <c:v>23.950728007883004</c:v>
                      </c:pt>
                      <c:pt idx="194">
                        <c:v>23.138432310970966</c:v>
                      </c:pt>
                      <c:pt idx="195">
                        <c:v>23.440213961341765</c:v>
                      </c:pt>
                      <c:pt idx="196">
                        <c:v>24.692138956650791</c:v>
                      </c:pt>
                      <c:pt idx="197">
                        <c:v>21.369896650203103</c:v>
                      </c:pt>
                      <c:pt idx="198">
                        <c:v>22.948496426975851</c:v>
                      </c:pt>
                      <c:pt idx="199">
                        <c:v>22.526176005641137</c:v>
                      </c:pt>
                      <c:pt idx="200">
                        <c:v>24.911204942870068</c:v>
                      </c:pt>
                      <c:pt idx="201">
                        <c:v>24.116595848711238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'1T'!$M$2:$M$203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24.902130247293531</c:v>
                      </c:pt>
                      <c:pt idx="1">
                        <c:v>22.265371440846717</c:v>
                      </c:pt>
                      <c:pt idx="2">
                        <c:v>22.623522694939716</c:v>
                      </c:pt>
                      <c:pt idx="3">
                        <c:v>21.989491519979872</c:v>
                      </c:pt>
                      <c:pt idx="4">
                        <c:v>22.875820103102225</c:v>
                      </c:pt>
                      <c:pt idx="5">
                        <c:v>23.143900451945413</c:v>
                      </c:pt>
                      <c:pt idx="6">
                        <c:v>24.036261439282672</c:v>
                      </c:pt>
                      <c:pt idx="7">
                        <c:v>24.281569847882317</c:v>
                      </c:pt>
                      <c:pt idx="8">
                        <c:v>22.748509546393617</c:v>
                      </c:pt>
                      <c:pt idx="9">
                        <c:v>24.811224416380966</c:v>
                      </c:pt>
                      <c:pt idx="10">
                        <c:v>23.114422007731157</c:v>
                      </c:pt>
                      <c:pt idx="11">
                        <c:v>24.882657142344542</c:v>
                      </c:pt>
                      <c:pt idx="12">
                        <c:v>23.567852781594652</c:v>
                      </c:pt>
                      <c:pt idx="13">
                        <c:v>21.704420174931069</c:v>
                      </c:pt>
                      <c:pt idx="14">
                        <c:v>22.845622334594182</c:v>
                      </c:pt>
                      <c:pt idx="15">
                        <c:v>21.217769763793775</c:v>
                      </c:pt>
                      <c:pt idx="16">
                        <c:v>21.7845228217626</c:v>
                      </c:pt>
                      <c:pt idx="17">
                        <c:v>24.172940896800338</c:v>
                      </c:pt>
                      <c:pt idx="18">
                        <c:v>23.167582993599321</c:v>
                      </c:pt>
                      <c:pt idx="19">
                        <c:v>23.2779115335162</c:v>
                      </c:pt>
                      <c:pt idx="20">
                        <c:v>24.426436340021823</c:v>
                      </c:pt>
                      <c:pt idx="21">
                        <c:v>22.509193811793999</c:v>
                      </c:pt>
                      <c:pt idx="22">
                        <c:v>21.26777833783947</c:v>
                      </c:pt>
                      <c:pt idx="23">
                        <c:v>23.790811534005641</c:v>
                      </c:pt>
                      <c:pt idx="24">
                        <c:v>22.797804539947613</c:v>
                      </c:pt>
                      <c:pt idx="25">
                        <c:v>22.321863844542907</c:v>
                      </c:pt>
                      <c:pt idx="26">
                        <c:v>21.95784283890475</c:v>
                      </c:pt>
                      <c:pt idx="27">
                        <c:v>22.087547106215958</c:v>
                      </c:pt>
                      <c:pt idx="28">
                        <c:v>22.87344731548183</c:v>
                      </c:pt>
                      <c:pt idx="29">
                        <c:v>23.217252850629173</c:v>
                      </c:pt>
                      <c:pt idx="30">
                        <c:v>24.543642846340148</c:v>
                      </c:pt>
                      <c:pt idx="31">
                        <c:v>23.865985125129118</c:v>
                      </c:pt>
                      <c:pt idx="32">
                        <c:v>21.642139602679936</c:v>
                      </c:pt>
                      <c:pt idx="33">
                        <c:v>23.980980262202653</c:v>
                      </c:pt>
                      <c:pt idx="34">
                        <c:v>24.863916166404088</c:v>
                      </c:pt>
                      <c:pt idx="35">
                        <c:v>24.751453815339765</c:v>
                      </c:pt>
                      <c:pt idx="36">
                        <c:v>22.147901530144065</c:v>
                      </c:pt>
                      <c:pt idx="37">
                        <c:v>24.977454950077608</c:v>
                      </c:pt>
                      <c:pt idx="38">
                        <c:v>23.08381006666507</c:v>
                      </c:pt>
                      <c:pt idx="39">
                        <c:v>24.840106273318924</c:v>
                      </c:pt>
                      <c:pt idx="40">
                        <c:v>22.449431943760246</c:v>
                      </c:pt>
                      <c:pt idx="41">
                        <c:v>24.047536644460177</c:v>
                      </c:pt>
                      <c:pt idx="42">
                        <c:v>23.291890881759382</c:v>
                      </c:pt>
                      <c:pt idx="43">
                        <c:v>21.784158311174487</c:v>
                      </c:pt>
                      <c:pt idx="44">
                        <c:v>24.828754114021613</c:v>
                      </c:pt>
                      <c:pt idx="45">
                        <c:v>23.263196744243036</c:v>
                      </c:pt>
                      <c:pt idx="46">
                        <c:v>21.949099575532053</c:v>
                      </c:pt>
                      <c:pt idx="47">
                        <c:v>22.264123279665661</c:v>
                      </c:pt>
                      <c:pt idx="48">
                        <c:v>24.501416984960937</c:v>
                      </c:pt>
                      <c:pt idx="49">
                        <c:v>23.781222649064659</c:v>
                      </c:pt>
                      <c:pt idx="50">
                        <c:v>22.396731040623585</c:v>
                      </c:pt>
                      <c:pt idx="51">
                        <c:v>24.3333983113926</c:v>
                      </c:pt>
                      <c:pt idx="52">
                        <c:v>21.769936788278653</c:v>
                      </c:pt>
                      <c:pt idx="53">
                        <c:v>22.004258870217736</c:v>
                      </c:pt>
                      <c:pt idx="54">
                        <c:v>23.440228192879175</c:v>
                      </c:pt>
                      <c:pt idx="55">
                        <c:v>22.431352590553686</c:v>
                      </c:pt>
                      <c:pt idx="56">
                        <c:v>22.661712982874462</c:v>
                      </c:pt>
                      <c:pt idx="57">
                        <c:v>22.389199011136</c:v>
                      </c:pt>
                      <c:pt idx="58">
                        <c:v>24.105245446820515</c:v>
                      </c:pt>
                      <c:pt idx="59">
                        <c:v>22.944043705279213</c:v>
                      </c:pt>
                      <c:pt idx="60">
                        <c:v>21.713689283486165</c:v>
                      </c:pt>
                      <c:pt idx="61">
                        <c:v>22.403771602643065</c:v>
                      </c:pt>
                      <c:pt idx="62">
                        <c:v>24.492718915152647</c:v>
                      </c:pt>
                      <c:pt idx="63">
                        <c:v>21.414958409159514</c:v>
                      </c:pt>
                      <c:pt idx="64">
                        <c:v>22.251258847939276</c:v>
                      </c:pt>
                      <c:pt idx="65">
                        <c:v>23.399831612381281</c:v>
                      </c:pt>
                      <c:pt idx="66">
                        <c:v>24.825688765591529</c:v>
                      </c:pt>
                      <c:pt idx="67">
                        <c:v>22.846828596348825</c:v>
                      </c:pt>
                      <c:pt idx="68">
                        <c:v>23.946754230921613</c:v>
                      </c:pt>
                      <c:pt idx="69">
                        <c:v>21.412821530323409</c:v>
                      </c:pt>
                      <c:pt idx="70">
                        <c:v>22.892969427972908</c:v>
                      </c:pt>
                      <c:pt idx="71">
                        <c:v>22.822324904508442</c:v>
                      </c:pt>
                      <c:pt idx="72">
                        <c:v>23.596778376155758</c:v>
                      </c:pt>
                      <c:pt idx="73">
                        <c:v>23.985779065717132</c:v>
                      </c:pt>
                      <c:pt idx="74">
                        <c:v>24.741850778398135</c:v>
                      </c:pt>
                      <c:pt idx="75">
                        <c:v>23.457009893633106</c:v>
                      </c:pt>
                      <c:pt idx="76">
                        <c:v>22.267920957792501</c:v>
                      </c:pt>
                      <c:pt idx="77">
                        <c:v>24.211529915886892</c:v>
                      </c:pt>
                      <c:pt idx="78">
                        <c:v>22.094858876626652</c:v>
                      </c:pt>
                      <c:pt idx="79">
                        <c:v>23.7500964897845</c:v>
                      </c:pt>
                      <c:pt idx="80">
                        <c:v>21.670616323494997</c:v>
                      </c:pt>
                      <c:pt idx="81">
                        <c:v>24.07091607635428</c:v>
                      </c:pt>
                      <c:pt idx="82">
                        <c:v>24.455911414596084</c:v>
                      </c:pt>
                      <c:pt idx="83">
                        <c:v>24.933428806021592</c:v>
                      </c:pt>
                      <c:pt idx="84">
                        <c:v>21.111793919095842</c:v>
                      </c:pt>
                      <c:pt idx="85">
                        <c:v>21.14384739602249</c:v>
                      </c:pt>
                      <c:pt idx="86">
                        <c:v>22.605207982827945</c:v>
                      </c:pt>
                      <c:pt idx="87">
                        <c:v>23.750457780689693</c:v>
                      </c:pt>
                      <c:pt idx="88">
                        <c:v>21.793279240018471</c:v>
                      </c:pt>
                      <c:pt idx="89">
                        <c:v>23.5</c:v>
                      </c:pt>
                      <c:pt idx="90">
                        <c:v>21.682826296881867</c:v>
                      </c:pt>
                      <c:pt idx="91">
                        <c:v>23.998657594148682</c:v>
                      </c:pt>
                      <c:pt idx="92">
                        <c:v>24.213381101254868</c:v>
                      </c:pt>
                      <c:pt idx="93">
                        <c:v>24.20098148378769</c:v>
                      </c:pt>
                      <c:pt idx="94">
                        <c:v>22.675413815804717</c:v>
                      </c:pt>
                      <c:pt idx="95">
                        <c:v>21.97877721094266</c:v>
                      </c:pt>
                      <c:pt idx="96">
                        <c:v>21.597142512225929</c:v>
                      </c:pt>
                      <c:pt idx="97">
                        <c:v>24.304944094830098</c:v>
                      </c:pt>
                      <c:pt idx="98">
                        <c:v>24.22618502219801</c:v>
                      </c:pt>
                      <c:pt idx="99">
                        <c:v>21.130706978858878</c:v>
                      </c:pt>
                      <c:pt idx="100">
                        <c:v>22.027182884622427</c:v>
                      </c:pt>
                      <c:pt idx="101">
                        <c:v>22.829427661492801</c:v>
                      </c:pt>
                      <c:pt idx="102">
                        <c:v>24.837214726953675</c:v>
                      </c:pt>
                      <c:pt idx="103">
                        <c:v>21.059842172174356</c:v>
                      </c:pt>
                      <c:pt idx="104">
                        <c:v>22.913250749127286</c:v>
                      </c:pt>
                      <c:pt idx="105">
                        <c:v>22.021279456498018</c:v>
                      </c:pt>
                      <c:pt idx="106">
                        <c:v>21.807618418607689</c:v>
                      </c:pt>
                      <c:pt idx="107">
                        <c:v>24.665790069779526</c:v>
                      </c:pt>
                      <c:pt idx="108">
                        <c:v>24.409894450381351</c:v>
                      </c:pt>
                      <c:pt idx="109">
                        <c:v>21.727072088280242</c:v>
                      </c:pt>
                      <c:pt idx="110">
                        <c:v>21.935576592021413</c:v>
                      </c:pt>
                      <c:pt idx="111">
                        <c:v>22.966619110986919</c:v>
                      </c:pt>
                      <c:pt idx="112">
                        <c:v>23.384345998495995</c:v>
                      </c:pt>
                      <c:pt idx="113">
                        <c:v>24.437275484482932</c:v>
                      </c:pt>
                      <c:pt idx="114">
                        <c:v>24.665537117932367</c:v>
                      </c:pt>
                      <c:pt idx="115">
                        <c:v>22.632559954875841</c:v>
                      </c:pt>
                      <c:pt idx="116">
                        <c:v>24.442474579399466</c:v>
                      </c:pt>
                      <c:pt idx="117">
                        <c:v>22.520911196617906</c:v>
                      </c:pt>
                      <c:pt idx="118">
                        <c:v>21.105114595537035</c:v>
                      </c:pt>
                      <c:pt idx="119">
                        <c:v>22.098477154320847</c:v>
                      </c:pt>
                      <c:pt idx="120">
                        <c:v>23.289769999856428</c:v>
                      </c:pt>
                      <c:pt idx="121">
                        <c:v>24.277058780223552</c:v>
                      </c:pt>
                      <c:pt idx="122">
                        <c:v>21.857524550555304</c:v>
                      </c:pt>
                      <c:pt idx="123">
                        <c:v>21.724388472142383</c:v>
                      </c:pt>
                      <c:pt idx="124">
                        <c:v>21.3</c:v>
                      </c:pt>
                      <c:pt idx="125">
                        <c:v>24.149747710934612</c:v>
                      </c:pt>
                      <c:pt idx="126">
                        <c:v>23.502443977266854</c:v>
                      </c:pt>
                      <c:pt idx="127">
                        <c:v>21.490568313304493</c:v>
                      </c:pt>
                      <c:pt idx="128">
                        <c:v>21.690097378740361</c:v>
                      </c:pt>
                      <c:pt idx="129">
                        <c:v>22.570353253377998</c:v>
                      </c:pt>
                      <c:pt idx="130">
                        <c:v>21.864989972081712</c:v>
                      </c:pt>
                      <c:pt idx="131">
                        <c:v>21.725323357539683</c:v>
                      </c:pt>
                      <c:pt idx="132">
                        <c:v>24.335373969838638</c:v>
                      </c:pt>
                      <c:pt idx="133">
                        <c:v>21.719843958514812</c:v>
                      </c:pt>
                      <c:pt idx="134">
                        <c:v>23.31371233858739</c:v>
                      </c:pt>
                      <c:pt idx="135">
                        <c:v>22.172715335668901</c:v>
                      </c:pt>
                      <c:pt idx="136">
                        <c:v>21.818651745058432</c:v>
                      </c:pt>
                      <c:pt idx="137">
                        <c:v>21.780390502956458</c:v>
                      </c:pt>
                      <c:pt idx="138">
                        <c:v>23.816404916605677</c:v>
                      </c:pt>
                      <c:pt idx="139">
                        <c:v>21.797990967514615</c:v>
                      </c:pt>
                      <c:pt idx="140">
                        <c:v>24.848222144325625</c:v>
                      </c:pt>
                      <c:pt idx="141">
                        <c:v>23.268153213066277</c:v>
                      </c:pt>
                      <c:pt idx="142">
                        <c:v>23.49701150522873</c:v>
                      </c:pt>
                      <c:pt idx="143">
                        <c:v>24.413644740311096</c:v>
                      </c:pt>
                      <c:pt idx="144">
                        <c:v>21.399847869122333</c:v>
                      </c:pt>
                      <c:pt idx="145">
                        <c:v>24.85415730030736</c:v>
                      </c:pt>
                      <c:pt idx="146">
                        <c:v>22.969347752822202</c:v>
                      </c:pt>
                      <c:pt idx="147">
                        <c:v>21.806621667941357</c:v>
                      </c:pt>
                      <c:pt idx="148">
                        <c:v>22.373592680645952</c:v>
                      </c:pt>
                      <c:pt idx="149">
                        <c:v>22.359484832057049</c:v>
                      </c:pt>
                      <c:pt idx="150">
                        <c:v>22.872698560607475</c:v>
                      </c:pt>
                      <c:pt idx="151">
                        <c:v>21.78286612607366</c:v>
                      </c:pt>
                      <c:pt idx="152">
                        <c:v>21.197873903354505</c:v>
                      </c:pt>
                      <c:pt idx="153">
                        <c:v>24.005789472478014</c:v>
                      </c:pt>
                      <c:pt idx="154">
                        <c:v>24.202578966052403</c:v>
                      </c:pt>
                      <c:pt idx="155">
                        <c:v>22.645287315693214</c:v>
                      </c:pt>
                      <c:pt idx="156">
                        <c:v>24.559929097953074</c:v>
                      </c:pt>
                      <c:pt idx="157">
                        <c:v>24.492161595647811</c:v>
                      </c:pt>
                      <c:pt idx="158">
                        <c:v>22.179274051875446</c:v>
                      </c:pt>
                      <c:pt idx="159">
                        <c:v>21.700018518524104</c:v>
                      </c:pt>
                      <c:pt idx="160">
                        <c:v>24.841748522790155</c:v>
                      </c:pt>
                      <c:pt idx="161">
                        <c:v>24.667566289659064</c:v>
                      </c:pt>
                      <c:pt idx="162">
                        <c:v>24.311047214870371</c:v>
                      </c:pt>
                      <c:pt idx="163">
                        <c:v>23.109240180320821</c:v>
                      </c:pt>
                      <c:pt idx="164">
                        <c:v>22.09593250631033</c:v>
                      </c:pt>
                      <c:pt idx="165">
                        <c:v>22.82481461507199</c:v>
                      </c:pt>
                      <c:pt idx="166">
                        <c:v>21.295485994835161</c:v>
                      </c:pt>
                      <c:pt idx="167">
                        <c:v>23.421697055217571</c:v>
                      </c:pt>
                      <c:pt idx="168">
                        <c:v>21.009963165602638</c:v>
                      </c:pt>
                      <c:pt idx="169">
                        <c:v>22.600024576381941</c:v>
                      </c:pt>
                      <c:pt idx="170">
                        <c:v>21.331215638477801</c:v>
                      </c:pt>
                      <c:pt idx="171">
                        <c:v>24.696819567068204</c:v>
                      </c:pt>
                      <c:pt idx="172">
                        <c:v>24.982202568611317</c:v>
                      </c:pt>
                      <c:pt idx="173">
                        <c:v>21.365009229263443</c:v>
                      </c:pt>
                      <c:pt idx="174">
                        <c:v>24.017808914424066</c:v>
                      </c:pt>
                      <c:pt idx="175">
                        <c:v>23.263130424718209</c:v>
                      </c:pt>
                      <c:pt idx="176">
                        <c:v>22.488030039419698</c:v>
                      </c:pt>
                      <c:pt idx="177">
                        <c:v>24.556661579277627</c:v>
                      </c:pt>
                      <c:pt idx="178">
                        <c:v>24.797448540662497</c:v>
                      </c:pt>
                      <c:pt idx="179">
                        <c:v>23.188389365338079</c:v>
                      </c:pt>
                      <c:pt idx="180">
                        <c:v>22.263799338909205</c:v>
                      </c:pt>
                      <c:pt idx="181">
                        <c:v>24.824429119633191</c:v>
                      </c:pt>
                      <c:pt idx="182">
                        <c:v>22.700647574872733</c:v>
                      </c:pt>
                      <c:pt idx="183">
                        <c:v>21.517936846459996</c:v>
                      </c:pt>
                      <c:pt idx="184">
                        <c:v>22.758336478487251</c:v>
                      </c:pt>
                      <c:pt idx="185">
                        <c:v>22.55947094631161</c:v>
                      </c:pt>
                      <c:pt idx="186">
                        <c:v>21.039688313763875</c:v>
                      </c:pt>
                      <c:pt idx="187">
                        <c:v>21.687975548783641</c:v>
                      </c:pt>
                      <c:pt idx="188">
                        <c:v>24.853791382291512</c:v>
                      </c:pt>
                      <c:pt idx="189">
                        <c:v>23.525374168861816</c:v>
                      </c:pt>
                      <c:pt idx="190">
                        <c:v>23.347015162861695</c:v>
                      </c:pt>
                      <c:pt idx="191">
                        <c:v>23.529574735618223</c:v>
                      </c:pt>
                      <c:pt idx="192">
                        <c:v>21.754222887338869</c:v>
                      </c:pt>
                      <c:pt idx="193">
                        <c:v>23.875112421530652</c:v>
                      </c:pt>
                      <c:pt idx="194">
                        <c:v>23.60331859991037</c:v>
                      </c:pt>
                      <c:pt idx="195">
                        <c:v>21.89372462648759</c:v>
                      </c:pt>
                      <c:pt idx="196">
                        <c:v>21.857360952943218</c:v>
                      </c:pt>
                      <c:pt idx="197">
                        <c:v>21.61914903631023</c:v>
                      </c:pt>
                      <c:pt idx="198">
                        <c:v>22.095583804873133</c:v>
                      </c:pt>
                      <c:pt idx="199">
                        <c:v>23.690709156940251</c:v>
                      </c:pt>
                      <c:pt idx="200">
                        <c:v>24.289018385509234</c:v>
                      </c:pt>
                      <c:pt idx="201">
                        <c:v>24.066794555041401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'1T'!$N$2:$N$203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22.542681183786037</c:v>
                      </c:pt>
                      <c:pt idx="1">
                        <c:v>21.218967960194945</c:v>
                      </c:pt>
                      <c:pt idx="2">
                        <c:v>22.123711097557401</c:v>
                      </c:pt>
                      <c:pt idx="3">
                        <c:v>23.414263265209726</c:v>
                      </c:pt>
                      <c:pt idx="4">
                        <c:v>23.177029631488967</c:v>
                      </c:pt>
                      <c:pt idx="5">
                        <c:v>21.218078235023388</c:v>
                      </c:pt>
                      <c:pt idx="6">
                        <c:v>24.827894702796456</c:v>
                      </c:pt>
                      <c:pt idx="7">
                        <c:v>24.682593127880512</c:v>
                      </c:pt>
                      <c:pt idx="8">
                        <c:v>22.722228188921651</c:v>
                      </c:pt>
                      <c:pt idx="9">
                        <c:v>24.115651802062995</c:v>
                      </c:pt>
                      <c:pt idx="10">
                        <c:v>23.978684748794887</c:v>
                      </c:pt>
                      <c:pt idx="11">
                        <c:v>24.493349321886413</c:v>
                      </c:pt>
                      <c:pt idx="12">
                        <c:v>24.646001506051512</c:v>
                      </c:pt>
                      <c:pt idx="13">
                        <c:v>21.654731486880515</c:v>
                      </c:pt>
                      <c:pt idx="14">
                        <c:v>21.145594128826442</c:v>
                      </c:pt>
                      <c:pt idx="15">
                        <c:v>22.718446746382241</c:v>
                      </c:pt>
                      <c:pt idx="16">
                        <c:v>23.746096963158188</c:v>
                      </c:pt>
                      <c:pt idx="17">
                        <c:v>22.407832296463447</c:v>
                      </c:pt>
                      <c:pt idx="18">
                        <c:v>21.839385751998208</c:v>
                      </c:pt>
                      <c:pt idx="19">
                        <c:v>22.893667009245007</c:v>
                      </c:pt>
                      <c:pt idx="20">
                        <c:v>22.224129397333808</c:v>
                      </c:pt>
                      <c:pt idx="21">
                        <c:v>21.14271000698362</c:v>
                      </c:pt>
                      <c:pt idx="22">
                        <c:v>22.487561354521535</c:v>
                      </c:pt>
                      <c:pt idx="23">
                        <c:v>24.824071293795342</c:v>
                      </c:pt>
                      <c:pt idx="24">
                        <c:v>21.815520290950673</c:v>
                      </c:pt>
                      <c:pt idx="25">
                        <c:v>22.985591476809017</c:v>
                      </c:pt>
                      <c:pt idx="26">
                        <c:v>21.52110163690708</c:v>
                      </c:pt>
                      <c:pt idx="27">
                        <c:v>22.710706538144606</c:v>
                      </c:pt>
                      <c:pt idx="28">
                        <c:v>23.356566733682065</c:v>
                      </c:pt>
                      <c:pt idx="29">
                        <c:v>22.517658539422946</c:v>
                      </c:pt>
                      <c:pt idx="30">
                        <c:v>21.820792194569652</c:v>
                      </c:pt>
                      <c:pt idx="31">
                        <c:v>21.004034162364988</c:v>
                      </c:pt>
                      <c:pt idx="32">
                        <c:v>21.1498066019251</c:v>
                      </c:pt>
                      <c:pt idx="33">
                        <c:v>23.10082962199413</c:v>
                      </c:pt>
                      <c:pt idx="34">
                        <c:v>21.174821243564061</c:v>
                      </c:pt>
                      <c:pt idx="35">
                        <c:v>22.651261094647424</c:v>
                      </c:pt>
                      <c:pt idx="36">
                        <c:v>21.856861159297161</c:v>
                      </c:pt>
                      <c:pt idx="37">
                        <c:v>22.029087230472204</c:v>
                      </c:pt>
                      <c:pt idx="38">
                        <c:v>21.991524574787022</c:v>
                      </c:pt>
                      <c:pt idx="39">
                        <c:v>22.291796695917213</c:v>
                      </c:pt>
                      <c:pt idx="40">
                        <c:v>22.349590531884303</c:v>
                      </c:pt>
                      <c:pt idx="41">
                        <c:v>21.375153838984591</c:v>
                      </c:pt>
                      <c:pt idx="42">
                        <c:v>22.663627334154199</c:v>
                      </c:pt>
                      <c:pt idx="43">
                        <c:v>21.623851731437583</c:v>
                      </c:pt>
                      <c:pt idx="44">
                        <c:v>21.248041051379722</c:v>
                      </c:pt>
                      <c:pt idx="45">
                        <c:v>22.932357298461916</c:v>
                      </c:pt>
                      <c:pt idx="46">
                        <c:v>24.914460063351658</c:v>
                      </c:pt>
                      <c:pt idx="47">
                        <c:v>24.266442999637832</c:v>
                      </c:pt>
                      <c:pt idx="48">
                        <c:v>22.490362743450632</c:v>
                      </c:pt>
                      <c:pt idx="49">
                        <c:v>21.439313173174963</c:v>
                      </c:pt>
                      <c:pt idx="50">
                        <c:v>23.618933171884567</c:v>
                      </c:pt>
                      <c:pt idx="51">
                        <c:v>21.972629577845716</c:v>
                      </c:pt>
                      <c:pt idx="52">
                        <c:v>22.523703398557291</c:v>
                      </c:pt>
                      <c:pt idx="53">
                        <c:v>22.374322363565401</c:v>
                      </c:pt>
                      <c:pt idx="54">
                        <c:v>21.464303058829081</c:v>
                      </c:pt>
                      <c:pt idx="55">
                        <c:v>22.139733180314373</c:v>
                      </c:pt>
                      <c:pt idx="56">
                        <c:v>23.399825377758763</c:v>
                      </c:pt>
                      <c:pt idx="57">
                        <c:v>24.502076808662441</c:v>
                      </c:pt>
                      <c:pt idx="58">
                        <c:v>24.339856192245211</c:v>
                      </c:pt>
                      <c:pt idx="59">
                        <c:v>24.183532903545768</c:v>
                      </c:pt>
                      <c:pt idx="60">
                        <c:v>22.464008266756821</c:v>
                      </c:pt>
                      <c:pt idx="61">
                        <c:v>24.104778760716474</c:v>
                      </c:pt>
                      <c:pt idx="62">
                        <c:v>21.146300180300351</c:v>
                      </c:pt>
                      <c:pt idx="63">
                        <c:v>24.565693308077595</c:v>
                      </c:pt>
                      <c:pt idx="64">
                        <c:v>23.818691251049554</c:v>
                      </c:pt>
                      <c:pt idx="65">
                        <c:v>24.73608108032132</c:v>
                      </c:pt>
                      <c:pt idx="66">
                        <c:v>24.347466105080191</c:v>
                      </c:pt>
                      <c:pt idx="67">
                        <c:v>21.627424340482339</c:v>
                      </c:pt>
                      <c:pt idx="68">
                        <c:v>22.773432912055473</c:v>
                      </c:pt>
                      <c:pt idx="69">
                        <c:v>21.961091994614172</c:v>
                      </c:pt>
                      <c:pt idx="70">
                        <c:v>24.443698027118764</c:v>
                      </c:pt>
                      <c:pt idx="71">
                        <c:v>22.783308033535441</c:v>
                      </c:pt>
                      <c:pt idx="72">
                        <c:v>21.888555934807222</c:v>
                      </c:pt>
                      <c:pt idx="73">
                        <c:v>24.484153060729696</c:v>
                      </c:pt>
                      <c:pt idx="74">
                        <c:v>22.578709902097664</c:v>
                      </c:pt>
                      <c:pt idx="75">
                        <c:v>21.645155447193588</c:v>
                      </c:pt>
                      <c:pt idx="76">
                        <c:v>24.052018169201787</c:v>
                      </c:pt>
                      <c:pt idx="77">
                        <c:v>22.654994748516788</c:v>
                      </c:pt>
                      <c:pt idx="78">
                        <c:v>21.834224951330697</c:v>
                      </c:pt>
                      <c:pt idx="79">
                        <c:v>23.326105119715113</c:v>
                      </c:pt>
                      <c:pt idx="80">
                        <c:v>22.524893858690433</c:v>
                      </c:pt>
                      <c:pt idx="81">
                        <c:v>22.988576862191401</c:v>
                      </c:pt>
                      <c:pt idx="82">
                        <c:v>24.361240532325375</c:v>
                      </c:pt>
                      <c:pt idx="83">
                        <c:v>22.590120076989773</c:v>
                      </c:pt>
                      <c:pt idx="84">
                        <c:v>22.220641499390943</c:v>
                      </c:pt>
                      <c:pt idx="85">
                        <c:v>24.253523666832812</c:v>
                      </c:pt>
                      <c:pt idx="86">
                        <c:v>22.92433162790773</c:v>
                      </c:pt>
                      <c:pt idx="87">
                        <c:v>21.655073175721402</c:v>
                      </c:pt>
                      <c:pt idx="88">
                        <c:v>24.187328843175607</c:v>
                      </c:pt>
                      <c:pt idx="89">
                        <c:v>22.1</c:v>
                      </c:pt>
                      <c:pt idx="90">
                        <c:v>23.425631969492031</c:v>
                      </c:pt>
                      <c:pt idx="91">
                        <c:v>22.517414185606285</c:v>
                      </c:pt>
                      <c:pt idx="92">
                        <c:v>24.697677466558972</c:v>
                      </c:pt>
                      <c:pt idx="93">
                        <c:v>21.251656055061847</c:v>
                      </c:pt>
                      <c:pt idx="94">
                        <c:v>22.71996930551013</c:v>
                      </c:pt>
                      <c:pt idx="95">
                        <c:v>23.207879853354832</c:v>
                      </c:pt>
                      <c:pt idx="96">
                        <c:v>24.098617548031203</c:v>
                      </c:pt>
                      <c:pt idx="97">
                        <c:v>22.171606203193988</c:v>
                      </c:pt>
                      <c:pt idx="98">
                        <c:v>24.344747899874655</c:v>
                      </c:pt>
                      <c:pt idx="99">
                        <c:v>23.428554777856565</c:v>
                      </c:pt>
                      <c:pt idx="100">
                        <c:v>23.304277312617884</c:v>
                      </c:pt>
                      <c:pt idx="101">
                        <c:v>21.64363986923038</c:v>
                      </c:pt>
                      <c:pt idx="102">
                        <c:v>21.341365105242499</c:v>
                      </c:pt>
                      <c:pt idx="103">
                        <c:v>24.473640715136277</c:v>
                      </c:pt>
                      <c:pt idx="104">
                        <c:v>21.587076350689031</c:v>
                      </c:pt>
                      <c:pt idx="105">
                        <c:v>23.399444206807377</c:v>
                      </c:pt>
                      <c:pt idx="106">
                        <c:v>23.581280499783126</c:v>
                      </c:pt>
                      <c:pt idx="107">
                        <c:v>23.349917869351792</c:v>
                      </c:pt>
                      <c:pt idx="108">
                        <c:v>21.483541587883057</c:v>
                      </c:pt>
                      <c:pt idx="109">
                        <c:v>22.136555873567019</c:v>
                      </c:pt>
                      <c:pt idx="110">
                        <c:v>21.757705042577175</c:v>
                      </c:pt>
                      <c:pt idx="111">
                        <c:v>23.388691010609509</c:v>
                      </c:pt>
                      <c:pt idx="112">
                        <c:v>22.622999856739344</c:v>
                      </c:pt>
                      <c:pt idx="113">
                        <c:v>23.668638821057755</c:v>
                      </c:pt>
                      <c:pt idx="114">
                        <c:v>23.763312594040293</c:v>
                      </c:pt>
                      <c:pt idx="115">
                        <c:v>21.961797996979413</c:v>
                      </c:pt>
                      <c:pt idx="116">
                        <c:v>23.887893383995376</c:v>
                      </c:pt>
                      <c:pt idx="117">
                        <c:v>24.876901147976557</c:v>
                      </c:pt>
                      <c:pt idx="118">
                        <c:v>24.836177382838663</c:v>
                      </c:pt>
                      <c:pt idx="119">
                        <c:v>21.92268682198614</c:v>
                      </c:pt>
                      <c:pt idx="120">
                        <c:v>22.911614591623074</c:v>
                      </c:pt>
                      <c:pt idx="121">
                        <c:v>21.710113016549329</c:v>
                      </c:pt>
                      <c:pt idx="122">
                        <c:v>21.902717413065965</c:v>
                      </c:pt>
                      <c:pt idx="123">
                        <c:v>22.146491833733393</c:v>
                      </c:pt>
                      <c:pt idx="124">
                        <c:v>22.8</c:v>
                      </c:pt>
                      <c:pt idx="125">
                        <c:v>21.841018894125629</c:v>
                      </c:pt>
                      <c:pt idx="126">
                        <c:v>21.526974997710532</c:v>
                      </c:pt>
                      <c:pt idx="127">
                        <c:v>23.355312120978059</c:v>
                      </c:pt>
                      <c:pt idx="128">
                        <c:v>21.655335967958631</c:v>
                      </c:pt>
                      <c:pt idx="129">
                        <c:v>22.580545534378256</c:v>
                      </c:pt>
                      <c:pt idx="130">
                        <c:v>22.392388700009207</c:v>
                      </c:pt>
                      <c:pt idx="131">
                        <c:v>23.441936996464232</c:v>
                      </c:pt>
                      <c:pt idx="132">
                        <c:v>23.375226709735571</c:v>
                      </c:pt>
                      <c:pt idx="133">
                        <c:v>22.833470508273077</c:v>
                      </c:pt>
                      <c:pt idx="134">
                        <c:v>24.778763113553268</c:v>
                      </c:pt>
                      <c:pt idx="135">
                        <c:v>24.886810883078208</c:v>
                      </c:pt>
                      <c:pt idx="136">
                        <c:v>23.584342796385297</c:v>
                      </c:pt>
                      <c:pt idx="137">
                        <c:v>23.128578771475222</c:v>
                      </c:pt>
                      <c:pt idx="138">
                        <c:v>21.368749726325525</c:v>
                      </c:pt>
                      <c:pt idx="139">
                        <c:v>23.105373379558607</c:v>
                      </c:pt>
                      <c:pt idx="140">
                        <c:v>21.21769497128307</c:v>
                      </c:pt>
                      <c:pt idx="141">
                        <c:v>23.900592240867105</c:v>
                      </c:pt>
                      <c:pt idx="142">
                        <c:v>24.054912342785276</c:v>
                      </c:pt>
                      <c:pt idx="143">
                        <c:v>21.11768665610391</c:v>
                      </c:pt>
                      <c:pt idx="144">
                        <c:v>24.868025607164292</c:v>
                      </c:pt>
                      <c:pt idx="145">
                        <c:v>21.067503108878007</c:v>
                      </c:pt>
                      <c:pt idx="146">
                        <c:v>22.951007703900665</c:v>
                      </c:pt>
                      <c:pt idx="147">
                        <c:v>24.717666820371456</c:v>
                      </c:pt>
                      <c:pt idx="148">
                        <c:v>24.56004592151082</c:v>
                      </c:pt>
                      <c:pt idx="149">
                        <c:v>21.268588705952634</c:v>
                      </c:pt>
                      <c:pt idx="150">
                        <c:v>23.838202619664035</c:v>
                      </c:pt>
                      <c:pt idx="151">
                        <c:v>21.880138037533957</c:v>
                      </c:pt>
                      <c:pt idx="152">
                        <c:v>24.971818691221372</c:v>
                      </c:pt>
                      <c:pt idx="153">
                        <c:v>22.04695147709748</c:v>
                      </c:pt>
                      <c:pt idx="154">
                        <c:v>21.220493206279507</c:v>
                      </c:pt>
                      <c:pt idx="155">
                        <c:v>22.049483477132622</c:v>
                      </c:pt>
                      <c:pt idx="156">
                        <c:v>24.993217989848407</c:v>
                      </c:pt>
                      <c:pt idx="157">
                        <c:v>23.35995738479879</c:v>
                      </c:pt>
                      <c:pt idx="158">
                        <c:v>23.114457040981321</c:v>
                      </c:pt>
                      <c:pt idx="159">
                        <c:v>24.943084928658564</c:v>
                      </c:pt>
                      <c:pt idx="160">
                        <c:v>22.810549474377968</c:v>
                      </c:pt>
                      <c:pt idx="161">
                        <c:v>24.829066121600373</c:v>
                      </c:pt>
                      <c:pt idx="162">
                        <c:v>21.35196193571042</c:v>
                      </c:pt>
                      <c:pt idx="163">
                        <c:v>24.910210979987337</c:v>
                      </c:pt>
                      <c:pt idx="164">
                        <c:v>21.402145928880042</c:v>
                      </c:pt>
                      <c:pt idx="165">
                        <c:v>23.690282453880897</c:v>
                      </c:pt>
                      <c:pt idx="166">
                        <c:v>23.12253868930447</c:v>
                      </c:pt>
                      <c:pt idx="167">
                        <c:v>24.40341241055641</c:v>
                      </c:pt>
                      <c:pt idx="168">
                        <c:v>22.995718560757936</c:v>
                      </c:pt>
                      <c:pt idx="169">
                        <c:v>22.991836037161228</c:v>
                      </c:pt>
                      <c:pt idx="170">
                        <c:v>22.083708354717146</c:v>
                      </c:pt>
                      <c:pt idx="171">
                        <c:v>21.442589824701731</c:v>
                      </c:pt>
                      <c:pt idx="172">
                        <c:v>21.829939436582297</c:v>
                      </c:pt>
                      <c:pt idx="173">
                        <c:v>22.301886332755704</c:v>
                      </c:pt>
                      <c:pt idx="174">
                        <c:v>23.419603074910391</c:v>
                      </c:pt>
                      <c:pt idx="175">
                        <c:v>23.136888121685459</c:v>
                      </c:pt>
                      <c:pt idx="176">
                        <c:v>22.148961181227477</c:v>
                      </c:pt>
                      <c:pt idx="177">
                        <c:v>24.872781768071764</c:v>
                      </c:pt>
                      <c:pt idx="178">
                        <c:v>24.968192848942934</c:v>
                      </c:pt>
                      <c:pt idx="179">
                        <c:v>24.547551539443706</c:v>
                      </c:pt>
                      <c:pt idx="180">
                        <c:v>22.11619385308472</c:v>
                      </c:pt>
                      <c:pt idx="181">
                        <c:v>23.311499025006665</c:v>
                      </c:pt>
                      <c:pt idx="182">
                        <c:v>24.772876214347185</c:v>
                      </c:pt>
                      <c:pt idx="183">
                        <c:v>23.494323713161055</c:v>
                      </c:pt>
                      <c:pt idx="184">
                        <c:v>24.743402082457909</c:v>
                      </c:pt>
                      <c:pt idx="185">
                        <c:v>22.920012573574489</c:v>
                      </c:pt>
                      <c:pt idx="186">
                        <c:v>22.8881700171573</c:v>
                      </c:pt>
                      <c:pt idx="187">
                        <c:v>24.429476899170332</c:v>
                      </c:pt>
                      <c:pt idx="188">
                        <c:v>22.797313160039106</c:v>
                      </c:pt>
                      <c:pt idx="189">
                        <c:v>22.669089697899597</c:v>
                      </c:pt>
                      <c:pt idx="190">
                        <c:v>24.942794119279608</c:v>
                      </c:pt>
                      <c:pt idx="191">
                        <c:v>24.773356975814451</c:v>
                      </c:pt>
                      <c:pt idx="192">
                        <c:v>21.80386097979741</c:v>
                      </c:pt>
                      <c:pt idx="193">
                        <c:v>24.725976200349191</c:v>
                      </c:pt>
                      <c:pt idx="194">
                        <c:v>21.966246310406444</c:v>
                      </c:pt>
                      <c:pt idx="195">
                        <c:v>22.991294722537965</c:v>
                      </c:pt>
                      <c:pt idx="196">
                        <c:v>21.049375565691648</c:v>
                      </c:pt>
                      <c:pt idx="197">
                        <c:v>21.109906086623219</c:v>
                      </c:pt>
                      <c:pt idx="198">
                        <c:v>24.468068848169629</c:v>
                      </c:pt>
                      <c:pt idx="199">
                        <c:v>23.129846008928002</c:v>
                      </c:pt>
                      <c:pt idx="200">
                        <c:v>23.337823239355068</c:v>
                      </c:pt>
                      <c:pt idx="201">
                        <c:v>22.499261713360713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1"/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'1T'!$Q$2:$Q$203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24.902130247293531</c:v>
                      </c:pt>
                      <c:pt idx="1">
                        <c:v>24.782673102228582</c:v>
                      </c:pt>
                      <c:pt idx="2">
                        <c:v>24.972170213955216</c:v>
                      </c:pt>
                      <c:pt idx="3">
                        <c:v>24.906645837982097</c:v>
                      </c:pt>
                      <c:pt idx="4">
                        <c:v>24.900269651623713</c:v>
                      </c:pt>
                      <c:pt idx="5">
                        <c:v>24.60898489520028</c:v>
                      </c:pt>
                      <c:pt idx="6">
                        <c:v>24.827894702796456</c:v>
                      </c:pt>
                      <c:pt idx="7">
                        <c:v>24.798904681153239</c:v>
                      </c:pt>
                      <c:pt idx="8">
                        <c:v>24.232780714401809</c:v>
                      </c:pt>
                      <c:pt idx="9">
                        <c:v>24.938217509994853</c:v>
                      </c:pt>
                      <c:pt idx="10">
                        <c:v>24.816435878237954</c:v>
                      </c:pt>
                      <c:pt idx="11">
                        <c:v>24.882657142344542</c:v>
                      </c:pt>
                      <c:pt idx="12">
                        <c:v>24.8387196560193</c:v>
                      </c:pt>
                      <c:pt idx="13">
                        <c:v>24.0955752971152</c:v>
                      </c:pt>
                      <c:pt idx="14">
                        <c:v>24.608659140130531</c:v>
                      </c:pt>
                      <c:pt idx="15">
                        <c:v>23.996592336923257</c:v>
                      </c:pt>
                      <c:pt idx="16">
                        <c:v>23.992024001918161</c:v>
                      </c:pt>
                      <c:pt idx="17">
                        <c:v>24.826670429290665</c:v>
                      </c:pt>
                      <c:pt idx="18">
                        <c:v>24.693613257309295</c:v>
                      </c:pt>
                      <c:pt idx="19">
                        <c:v>24.731446633102141</c:v>
                      </c:pt>
                      <c:pt idx="20">
                        <c:v>24.454474722396885</c:v>
                      </c:pt>
                      <c:pt idx="21">
                        <c:v>23.68497233458886</c:v>
                      </c:pt>
                      <c:pt idx="22">
                        <c:v>24.940971197500573</c:v>
                      </c:pt>
                      <c:pt idx="23">
                        <c:v>24.824071293795342</c:v>
                      </c:pt>
                      <c:pt idx="24">
                        <c:v>24.497081119223431</c:v>
                      </c:pt>
                      <c:pt idx="25">
                        <c:v>24.916787657555162</c:v>
                      </c:pt>
                      <c:pt idx="26">
                        <c:v>24.969093887524512</c:v>
                      </c:pt>
                      <c:pt idx="27">
                        <c:v>24.935514985130943</c:v>
                      </c:pt>
                      <c:pt idx="28">
                        <c:v>24.103862056598501</c:v>
                      </c:pt>
                      <c:pt idx="29">
                        <c:v>24.987410325978246</c:v>
                      </c:pt>
                      <c:pt idx="30">
                        <c:v>24.625395978064645</c:v>
                      </c:pt>
                      <c:pt idx="31">
                        <c:v>24.792097856060625</c:v>
                      </c:pt>
                      <c:pt idx="32">
                        <c:v>24.749931026197203</c:v>
                      </c:pt>
                      <c:pt idx="33">
                        <c:v>23.980980262202653</c:v>
                      </c:pt>
                      <c:pt idx="34">
                        <c:v>24.863916166404088</c:v>
                      </c:pt>
                      <c:pt idx="35">
                        <c:v>24.995038657322681</c:v>
                      </c:pt>
                      <c:pt idx="36">
                        <c:v>24.525433362434629</c:v>
                      </c:pt>
                      <c:pt idx="37">
                        <c:v>24.977454950077608</c:v>
                      </c:pt>
                      <c:pt idx="38">
                        <c:v>24.404952796613056</c:v>
                      </c:pt>
                      <c:pt idx="39">
                        <c:v>24.840106273318924</c:v>
                      </c:pt>
                      <c:pt idx="40">
                        <c:v>24.68696675111082</c:v>
                      </c:pt>
                      <c:pt idx="41">
                        <c:v>24.796264596722885</c:v>
                      </c:pt>
                      <c:pt idx="42">
                        <c:v>24.377732647353831</c:v>
                      </c:pt>
                      <c:pt idx="43">
                        <c:v>24.861395824667447</c:v>
                      </c:pt>
                      <c:pt idx="44">
                        <c:v>24.828754114021613</c:v>
                      </c:pt>
                      <c:pt idx="45">
                        <c:v>24.587130234603578</c:v>
                      </c:pt>
                      <c:pt idx="46">
                        <c:v>24.914460063351658</c:v>
                      </c:pt>
                      <c:pt idx="47">
                        <c:v>24.950485922186143</c:v>
                      </c:pt>
                      <c:pt idx="48">
                        <c:v>24.676054087645173</c:v>
                      </c:pt>
                      <c:pt idx="49">
                        <c:v>24.569128467737968</c:v>
                      </c:pt>
                      <c:pt idx="50">
                        <c:v>24.310149031914413</c:v>
                      </c:pt>
                      <c:pt idx="51">
                        <c:v>24.877121024269254</c:v>
                      </c:pt>
                      <c:pt idx="52">
                        <c:v>24.525596194266296</c:v>
                      </c:pt>
                      <c:pt idx="53">
                        <c:v>24.697493466950878</c:v>
                      </c:pt>
                      <c:pt idx="54">
                        <c:v>24.615131807797642</c:v>
                      </c:pt>
                      <c:pt idx="55">
                        <c:v>24.019655679258239</c:v>
                      </c:pt>
                      <c:pt idx="56">
                        <c:v>24.809680003548255</c:v>
                      </c:pt>
                      <c:pt idx="57">
                        <c:v>24.968565771462387</c:v>
                      </c:pt>
                      <c:pt idx="58">
                        <c:v>24.636409902791229</c:v>
                      </c:pt>
                      <c:pt idx="59">
                        <c:v>24.895577187548199</c:v>
                      </c:pt>
                      <c:pt idx="60">
                        <c:v>24.4698581189053</c:v>
                      </c:pt>
                      <c:pt idx="61">
                        <c:v>24.929743453321297</c:v>
                      </c:pt>
                      <c:pt idx="62">
                        <c:v>24.492718915152647</c:v>
                      </c:pt>
                      <c:pt idx="63">
                        <c:v>24.572759760356146</c:v>
                      </c:pt>
                      <c:pt idx="64">
                        <c:v>24.21726581328782</c:v>
                      </c:pt>
                      <c:pt idx="65">
                        <c:v>24.784007312737671</c:v>
                      </c:pt>
                      <c:pt idx="66">
                        <c:v>24.825688765591529</c:v>
                      </c:pt>
                      <c:pt idx="67">
                        <c:v>24.474813509885919</c:v>
                      </c:pt>
                      <c:pt idx="68">
                        <c:v>24.867566814560309</c:v>
                      </c:pt>
                      <c:pt idx="69">
                        <c:v>24.461539914531645</c:v>
                      </c:pt>
                      <c:pt idx="70">
                        <c:v>24.443698027118764</c:v>
                      </c:pt>
                      <c:pt idx="71">
                        <c:v>24.612818616307738</c:v>
                      </c:pt>
                      <c:pt idx="72">
                        <c:v>24.992676132002938</c:v>
                      </c:pt>
                      <c:pt idx="73">
                        <c:v>24.735334642187915</c:v>
                      </c:pt>
                      <c:pt idx="74">
                        <c:v>24.741850778398135</c:v>
                      </c:pt>
                      <c:pt idx="75">
                        <c:v>24.766258127666905</c:v>
                      </c:pt>
                      <c:pt idx="76">
                        <c:v>24.453874041734892</c:v>
                      </c:pt>
                      <c:pt idx="77">
                        <c:v>24.877462309804184</c:v>
                      </c:pt>
                      <c:pt idx="78">
                        <c:v>24.143850434709663</c:v>
                      </c:pt>
                      <c:pt idx="79">
                        <c:v>23.814076106055598</c:v>
                      </c:pt>
                      <c:pt idx="80">
                        <c:v>24.487531133070505</c:v>
                      </c:pt>
                      <c:pt idx="81">
                        <c:v>24.07091607635428</c:v>
                      </c:pt>
                      <c:pt idx="82">
                        <c:v>24.568909748787959</c:v>
                      </c:pt>
                      <c:pt idx="83">
                        <c:v>24.933428806021592</c:v>
                      </c:pt>
                      <c:pt idx="84">
                        <c:v>24.994831152307075</c:v>
                      </c:pt>
                      <c:pt idx="85">
                        <c:v>24.253523666832812</c:v>
                      </c:pt>
                      <c:pt idx="86">
                        <c:v>24.630449442515317</c:v>
                      </c:pt>
                      <c:pt idx="87">
                        <c:v>24.034009472270547</c:v>
                      </c:pt>
                      <c:pt idx="88">
                        <c:v>24.930128026759814</c:v>
                      </c:pt>
                      <c:pt idx="89">
                        <c:v>24.6</c:v>
                      </c:pt>
                      <c:pt idx="90">
                        <c:v>24.590168732762745</c:v>
                      </c:pt>
                      <c:pt idx="91">
                        <c:v>24.187797246767094</c:v>
                      </c:pt>
                      <c:pt idx="92">
                        <c:v>24.697677466558972</c:v>
                      </c:pt>
                      <c:pt idx="93">
                        <c:v>24.267260438027488</c:v>
                      </c:pt>
                      <c:pt idx="94">
                        <c:v>24.949257568470738</c:v>
                      </c:pt>
                      <c:pt idx="95">
                        <c:v>24.278676494480401</c:v>
                      </c:pt>
                      <c:pt idx="96">
                        <c:v>24.098617548031203</c:v>
                      </c:pt>
                      <c:pt idx="97">
                        <c:v>24.457213880621389</c:v>
                      </c:pt>
                      <c:pt idx="98">
                        <c:v>24.900145953869252</c:v>
                      </c:pt>
                      <c:pt idx="99">
                        <c:v>24.742527686936558</c:v>
                      </c:pt>
                      <c:pt idx="100">
                        <c:v>23.614628689959297</c:v>
                      </c:pt>
                      <c:pt idx="101">
                        <c:v>24.983197324724379</c:v>
                      </c:pt>
                      <c:pt idx="102">
                        <c:v>24.9457737967141</c:v>
                      </c:pt>
                      <c:pt idx="103">
                        <c:v>24.999957425038097</c:v>
                      </c:pt>
                      <c:pt idx="104">
                        <c:v>24.299881762260721</c:v>
                      </c:pt>
                      <c:pt idx="105">
                        <c:v>24.988979648017089</c:v>
                      </c:pt>
                      <c:pt idx="106">
                        <c:v>24.751807890339542</c:v>
                      </c:pt>
                      <c:pt idx="107">
                        <c:v>24.665790069779526</c:v>
                      </c:pt>
                      <c:pt idx="108">
                        <c:v>24.593918682782533</c:v>
                      </c:pt>
                      <c:pt idx="109">
                        <c:v>23.391916046015094</c:v>
                      </c:pt>
                      <c:pt idx="110">
                        <c:v>24.667456349023574</c:v>
                      </c:pt>
                      <c:pt idx="111">
                        <c:v>24.791230028256301</c:v>
                      </c:pt>
                      <c:pt idx="112">
                        <c:v>24.864723853060287</c:v>
                      </c:pt>
                      <c:pt idx="113">
                        <c:v>24.632859763409581</c:v>
                      </c:pt>
                      <c:pt idx="114">
                        <c:v>24.86805357628225</c:v>
                      </c:pt>
                      <c:pt idx="115">
                        <c:v>24.840238953957485</c:v>
                      </c:pt>
                      <c:pt idx="116">
                        <c:v>24.925571718587381</c:v>
                      </c:pt>
                      <c:pt idx="117">
                        <c:v>24.876901147976557</c:v>
                      </c:pt>
                      <c:pt idx="118">
                        <c:v>24.836177382838663</c:v>
                      </c:pt>
                      <c:pt idx="119">
                        <c:v>23.647541977996919</c:v>
                      </c:pt>
                      <c:pt idx="120">
                        <c:v>24.741945251533252</c:v>
                      </c:pt>
                      <c:pt idx="121">
                        <c:v>24.277058780223552</c:v>
                      </c:pt>
                      <c:pt idx="122">
                        <c:v>24.965084588240469</c:v>
                      </c:pt>
                      <c:pt idx="123">
                        <c:v>24.986408526861016</c:v>
                      </c:pt>
                      <c:pt idx="124">
                        <c:v>24.7</c:v>
                      </c:pt>
                      <c:pt idx="125">
                        <c:v>24.89424514354625</c:v>
                      </c:pt>
                      <c:pt idx="126">
                        <c:v>24.005119304919983</c:v>
                      </c:pt>
                      <c:pt idx="127">
                        <c:v>24.676291852344281</c:v>
                      </c:pt>
                      <c:pt idx="128">
                        <c:v>24.286512259189028</c:v>
                      </c:pt>
                      <c:pt idx="129">
                        <c:v>24.766942141770848</c:v>
                      </c:pt>
                      <c:pt idx="130">
                        <c:v>24.962509307719319</c:v>
                      </c:pt>
                      <c:pt idx="131">
                        <c:v>24.897531526987414</c:v>
                      </c:pt>
                      <c:pt idx="132">
                        <c:v>24.882220874461126</c:v>
                      </c:pt>
                      <c:pt idx="133">
                        <c:v>24.860964637766841</c:v>
                      </c:pt>
                      <c:pt idx="134">
                        <c:v>24.865483767607941</c:v>
                      </c:pt>
                      <c:pt idx="135">
                        <c:v>24.886810883078208</c:v>
                      </c:pt>
                      <c:pt idx="136">
                        <c:v>24.744429554616104</c:v>
                      </c:pt>
                      <c:pt idx="137">
                        <c:v>24.773597129507568</c:v>
                      </c:pt>
                      <c:pt idx="138">
                        <c:v>24.945881851830922</c:v>
                      </c:pt>
                      <c:pt idx="139">
                        <c:v>24.186915382890941</c:v>
                      </c:pt>
                      <c:pt idx="140">
                        <c:v>24.981361105876456</c:v>
                      </c:pt>
                      <c:pt idx="141">
                        <c:v>24.591425694037198</c:v>
                      </c:pt>
                      <c:pt idx="142">
                        <c:v>24.609547040688671</c:v>
                      </c:pt>
                      <c:pt idx="143">
                        <c:v>24.413644740311096</c:v>
                      </c:pt>
                      <c:pt idx="144">
                        <c:v>24.868025607164292</c:v>
                      </c:pt>
                      <c:pt idx="145">
                        <c:v>24.85415730030736</c:v>
                      </c:pt>
                      <c:pt idx="146">
                        <c:v>24.642640737289646</c:v>
                      </c:pt>
                      <c:pt idx="147">
                        <c:v>24.717666820371456</c:v>
                      </c:pt>
                      <c:pt idx="148">
                        <c:v>24.56004592151082</c:v>
                      </c:pt>
                      <c:pt idx="149">
                        <c:v>23.52477793858008</c:v>
                      </c:pt>
                      <c:pt idx="150">
                        <c:v>24.694081418663519</c:v>
                      </c:pt>
                      <c:pt idx="151">
                        <c:v>24.985024961425413</c:v>
                      </c:pt>
                      <c:pt idx="152">
                        <c:v>24.971818691221372</c:v>
                      </c:pt>
                      <c:pt idx="153">
                        <c:v>24.792521687894151</c:v>
                      </c:pt>
                      <c:pt idx="154">
                        <c:v>24.758750276205756</c:v>
                      </c:pt>
                      <c:pt idx="155">
                        <c:v>24.213099867829442</c:v>
                      </c:pt>
                      <c:pt idx="156">
                        <c:v>24.993217989848407</c:v>
                      </c:pt>
                      <c:pt idx="157">
                        <c:v>24.915353154105393</c:v>
                      </c:pt>
                      <c:pt idx="158">
                        <c:v>24.220151598814716</c:v>
                      </c:pt>
                      <c:pt idx="159">
                        <c:v>24.943084928658564</c:v>
                      </c:pt>
                      <c:pt idx="160">
                        <c:v>24.841748522790155</c:v>
                      </c:pt>
                      <c:pt idx="161">
                        <c:v>24.913595463113378</c:v>
                      </c:pt>
                      <c:pt idx="162">
                        <c:v>24.827558750377925</c:v>
                      </c:pt>
                      <c:pt idx="163">
                        <c:v>24.910210979987337</c:v>
                      </c:pt>
                      <c:pt idx="164">
                        <c:v>24.62015559798461</c:v>
                      </c:pt>
                      <c:pt idx="165">
                        <c:v>24.316834490891349</c:v>
                      </c:pt>
                      <c:pt idx="166">
                        <c:v>24.49831370175939</c:v>
                      </c:pt>
                      <c:pt idx="167">
                        <c:v>24.973105463616726</c:v>
                      </c:pt>
                      <c:pt idx="168">
                        <c:v>24.754670613386061</c:v>
                      </c:pt>
                      <c:pt idx="169">
                        <c:v>24.634759107501335</c:v>
                      </c:pt>
                      <c:pt idx="170">
                        <c:v>24.993027125524549</c:v>
                      </c:pt>
                      <c:pt idx="171">
                        <c:v>24.696819567068204</c:v>
                      </c:pt>
                      <c:pt idx="172">
                        <c:v>24.982202568611317</c:v>
                      </c:pt>
                      <c:pt idx="173">
                        <c:v>24.948977052699213</c:v>
                      </c:pt>
                      <c:pt idx="174">
                        <c:v>24.371367231827954</c:v>
                      </c:pt>
                      <c:pt idx="175">
                        <c:v>24.868740011318526</c:v>
                      </c:pt>
                      <c:pt idx="176">
                        <c:v>24.485999026366102</c:v>
                      </c:pt>
                      <c:pt idx="177">
                        <c:v>24.872781768071764</c:v>
                      </c:pt>
                      <c:pt idx="178">
                        <c:v>24.968192848942934</c:v>
                      </c:pt>
                      <c:pt idx="179">
                        <c:v>24.851205412159288</c:v>
                      </c:pt>
                      <c:pt idx="180">
                        <c:v>24.412694477827579</c:v>
                      </c:pt>
                      <c:pt idx="181">
                        <c:v>24.824429119633191</c:v>
                      </c:pt>
                      <c:pt idx="182">
                        <c:v>24.91060324609527</c:v>
                      </c:pt>
                      <c:pt idx="183">
                        <c:v>24.744027386597505</c:v>
                      </c:pt>
                      <c:pt idx="184">
                        <c:v>24.743402082457909</c:v>
                      </c:pt>
                      <c:pt idx="185">
                        <c:v>23.607999186034693</c:v>
                      </c:pt>
                      <c:pt idx="186">
                        <c:v>23.939181593131234</c:v>
                      </c:pt>
                      <c:pt idx="187">
                        <c:v>24.928695557555219</c:v>
                      </c:pt>
                      <c:pt idx="188">
                        <c:v>24.853791382291512</c:v>
                      </c:pt>
                      <c:pt idx="189">
                        <c:v>23.525374168861816</c:v>
                      </c:pt>
                      <c:pt idx="190">
                        <c:v>24.942794119279608</c:v>
                      </c:pt>
                      <c:pt idx="191">
                        <c:v>24.773356975814451</c:v>
                      </c:pt>
                      <c:pt idx="192">
                        <c:v>24.997186816921534</c:v>
                      </c:pt>
                      <c:pt idx="193">
                        <c:v>24.725976200349191</c:v>
                      </c:pt>
                      <c:pt idx="194">
                        <c:v>24.956563183571276</c:v>
                      </c:pt>
                      <c:pt idx="195">
                        <c:v>24.842332873378734</c:v>
                      </c:pt>
                      <c:pt idx="196">
                        <c:v>24.780996959116308</c:v>
                      </c:pt>
                      <c:pt idx="197">
                        <c:v>24.704130541441423</c:v>
                      </c:pt>
                      <c:pt idx="198">
                        <c:v>24.972112519340946</c:v>
                      </c:pt>
                      <c:pt idx="199">
                        <c:v>24.512083039470848</c:v>
                      </c:pt>
                      <c:pt idx="200">
                        <c:v>24.911204942870068</c:v>
                      </c:pt>
                      <c:pt idx="201">
                        <c:v>24.176617980654378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2"/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'1T'!$D$2:$D$203</c15:sqref>
                        </c15:formulaRef>
                      </c:ext>
                    </c:extLst>
                    <c:numCache>
                      <c:formatCode>m/d/yyyy</c:formatCode>
                      <c:ptCount val="202"/>
                      <c:pt idx="0">
                        <c:v>43102</c:v>
                      </c:pt>
                      <c:pt idx="1">
                        <c:v>43102</c:v>
                      </c:pt>
                      <c:pt idx="2">
                        <c:v>43102</c:v>
                      </c:pt>
                      <c:pt idx="3">
                        <c:v>43103</c:v>
                      </c:pt>
                      <c:pt idx="4">
                        <c:v>43103</c:v>
                      </c:pt>
                      <c:pt idx="5">
                        <c:v>43103</c:v>
                      </c:pt>
                      <c:pt idx="6">
                        <c:v>43103</c:v>
                      </c:pt>
                      <c:pt idx="7">
                        <c:v>43104</c:v>
                      </c:pt>
                      <c:pt idx="8">
                        <c:v>43104</c:v>
                      </c:pt>
                      <c:pt idx="9">
                        <c:v>43104</c:v>
                      </c:pt>
                      <c:pt idx="10">
                        <c:v>43104</c:v>
                      </c:pt>
                      <c:pt idx="11">
                        <c:v>43105</c:v>
                      </c:pt>
                      <c:pt idx="12">
                        <c:v>43105</c:v>
                      </c:pt>
                      <c:pt idx="13">
                        <c:v>43105</c:v>
                      </c:pt>
                      <c:pt idx="14">
                        <c:v>43105</c:v>
                      </c:pt>
                      <c:pt idx="15">
                        <c:v>43108</c:v>
                      </c:pt>
                      <c:pt idx="16">
                        <c:v>43108</c:v>
                      </c:pt>
                      <c:pt idx="17">
                        <c:v>43108</c:v>
                      </c:pt>
                      <c:pt idx="18">
                        <c:v>43109</c:v>
                      </c:pt>
                      <c:pt idx="19">
                        <c:v>43109</c:v>
                      </c:pt>
                      <c:pt idx="20">
                        <c:v>43109</c:v>
                      </c:pt>
                      <c:pt idx="21">
                        <c:v>43109</c:v>
                      </c:pt>
                      <c:pt idx="22">
                        <c:v>43110</c:v>
                      </c:pt>
                      <c:pt idx="23">
                        <c:v>43110</c:v>
                      </c:pt>
                      <c:pt idx="24">
                        <c:v>43110</c:v>
                      </c:pt>
                      <c:pt idx="25">
                        <c:v>43111</c:v>
                      </c:pt>
                      <c:pt idx="26">
                        <c:v>43111</c:v>
                      </c:pt>
                      <c:pt idx="27">
                        <c:v>43111</c:v>
                      </c:pt>
                      <c:pt idx="28">
                        <c:v>43112</c:v>
                      </c:pt>
                      <c:pt idx="29">
                        <c:v>43112</c:v>
                      </c:pt>
                      <c:pt idx="30">
                        <c:v>43112</c:v>
                      </c:pt>
                      <c:pt idx="31">
                        <c:v>43112</c:v>
                      </c:pt>
                      <c:pt idx="32">
                        <c:v>43115</c:v>
                      </c:pt>
                      <c:pt idx="33">
                        <c:v>43115</c:v>
                      </c:pt>
                      <c:pt idx="34">
                        <c:v>43115</c:v>
                      </c:pt>
                      <c:pt idx="35">
                        <c:v>43115</c:v>
                      </c:pt>
                      <c:pt idx="36">
                        <c:v>43116</c:v>
                      </c:pt>
                      <c:pt idx="37">
                        <c:v>43116</c:v>
                      </c:pt>
                      <c:pt idx="38">
                        <c:v>43116</c:v>
                      </c:pt>
                      <c:pt idx="39">
                        <c:v>43117</c:v>
                      </c:pt>
                      <c:pt idx="40">
                        <c:v>43117</c:v>
                      </c:pt>
                      <c:pt idx="41">
                        <c:v>43117</c:v>
                      </c:pt>
                      <c:pt idx="42">
                        <c:v>43117</c:v>
                      </c:pt>
                      <c:pt idx="43">
                        <c:v>43118</c:v>
                      </c:pt>
                      <c:pt idx="44">
                        <c:v>43118</c:v>
                      </c:pt>
                      <c:pt idx="45">
                        <c:v>43118</c:v>
                      </c:pt>
                      <c:pt idx="46">
                        <c:v>43118</c:v>
                      </c:pt>
                      <c:pt idx="47">
                        <c:v>43119</c:v>
                      </c:pt>
                      <c:pt idx="48">
                        <c:v>43119</c:v>
                      </c:pt>
                      <c:pt idx="49">
                        <c:v>43119</c:v>
                      </c:pt>
                      <c:pt idx="50">
                        <c:v>43122</c:v>
                      </c:pt>
                      <c:pt idx="51">
                        <c:v>43122</c:v>
                      </c:pt>
                      <c:pt idx="52">
                        <c:v>43122</c:v>
                      </c:pt>
                      <c:pt idx="53">
                        <c:v>43122</c:v>
                      </c:pt>
                      <c:pt idx="54">
                        <c:v>43123</c:v>
                      </c:pt>
                      <c:pt idx="55">
                        <c:v>43123</c:v>
                      </c:pt>
                      <c:pt idx="56">
                        <c:v>43123</c:v>
                      </c:pt>
                      <c:pt idx="57">
                        <c:v>43123</c:v>
                      </c:pt>
                      <c:pt idx="58">
                        <c:v>43124</c:v>
                      </c:pt>
                      <c:pt idx="59">
                        <c:v>43124</c:v>
                      </c:pt>
                      <c:pt idx="60">
                        <c:v>43124</c:v>
                      </c:pt>
                      <c:pt idx="61">
                        <c:v>43125</c:v>
                      </c:pt>
                      <c:pt idx="62">
                        <c:v>43125</c:v>
                      </c:pt>
                      <c:pt idx="63">
                        <c:v>43125</c:v>
                      </c:pt>
                      <c:pt idx="64">
                        <c:v>43126</c:v>
                      </c:pt>
                      <c:pt idx="65">
                        <c:v>43126</c:v>
                      </c:pt>
                      <c:pt idx="66">
                        <c:v>43126</c:v>
                      </c:pt>
                      <c:pt idx="67">
                        <c:v>43129</c:v>
                      </c:pt>
                      <c:pt idx="68">
                        <c:v>43129</c:v>
                      </c:pt>
                      <c:pt idx="69">
                        <c:v>43129</c:v>
                      </c:pt>
                      <c:pt idx="70">
                        <c:v>43130</c:v>
                      </c:pt>
                      <c:pt idx="71">
                        <c:v>43130</c:v>
                      </c:pt>
                      <c:pt idx="72">
                        <c:v>43130</c:v>
                      </c:pt>
                      <c:pt idx="73">
                        <c:v>43131</c:v>
                      </c:pt>
                      <c:pt idx="74">
                        <c:v>43131</c:v>
                      </c:pt>
                      <c:pt idx="75">
                        <c:v>43131</c:v>
                      </c:pt>
                      <c:pt idx="76">
                        <c:v>43132</c:v>
                      </c:pt>
                      <c:pt idx="77">
                        <c:v>43132</c:v>
                      </c:pt>
                      <c:pt idx="78">
                        <c:v>43132</c:v>
                      </c:pt>
                      <c:pt idx="79">
                        <c:v>43133</c:v>
                      </c:pt>
                      <c:pt idx="80">
                        <c:v>43133</c:v>
                      </c:pt>
                      <c:pt idx="81">
                        <c:v>43133</c:v>
                      </c:pt>
                      <c:pt idx="82">
                        <c:v>43133</c:v>
                      </c:pt>
                      <c:pt idx="83">
                        <c:v>43136</c:v>
                      </c:pt>
                      <c:pt idx="84">
                        <c:v>43136</c:v>
                      </c:pt>
                      <c:pt idx="85">
                        <c:v>43136</c:v>
                      </c:pt>
                      <c:pt idx="86">
                        <c:v>43137</c:v>
                      </c:pt>
                      <c:pt idx="87">
                        <c:v>43137</c:v>
                      </c:pt>
                      <c:pt idx="88">
                        <c:v>43137</c:v>
                      </c:pt>
                      <c:pt idx="89">
                        <c:v>43137</c:v>
                      </c:pt>
                      <c:pt idx="90">
                        <c:v>43138</c:v>
                      </c:pt>
                      <c:pt idx="91">
                        <c:v>43138</c:v>
                      </c:pt>
                      <c:pt idx="92">
                        <c:v>43138</c:v>
                      </c:pt>
                      <c:pt idx="93">
                        <c:v>43138</c:v>
                      </c:pt>
                      <c:pt idx="94">
                        <c:v>43139</c:v>
                      </c:pt>
                      <c:pt idx="95">
                        <c:v>43139</c:v>
                      </c:pt>
                      <c:pt idx="96">
                        <c:v>43139</c:v>
                      </c:pt>
                      <c:pt idx="97">
                        <c:v>43140</c:v>
                      </c:pt>
                      <c:pt idx="98">
                        <c:v>43140</c:v>
                      </c:pt>
                      <c:pt idx="99">
                        <c:v>43140</c:v>
                      </c:pt>
                      <c:pt idx="100">
                        <c:v>43140</c:v>
                      </c:pt>
                      <c:pt idx="101">
                        <c:v>43143</c:v>
                      </c:pt>
                      <c:pt idx="102">
                        <c:v>43143</c:v>
                      </c:pt>
                      <c:pt idx="103">
                        <c:v>43143</c:v>
                      </c:pt>
                      <c:pt idx="104">
                        <c:v>43144</c:v>
                      </c:pt>
                      <c:pt idx="105">
                        <c:v>43144</c:v>
                      </c:pt>
                      <c:pt idx="106">
                        <c:v>43144</c:v>
                      </c:pt>
                      <c:pt idx="107">
                        <c:v>43145</c:v>
                      </c:pt>
                      <c:pt idx="108">
                        <c:v>43145</c:v>
                      </c:pt>
                      <c:pt idx="109">
                        <c:v>43145</c:v>
                      </c:pt>
                      <c:pt idx="110">
                        <c:v>43146</c:v>
                      </c:pt>
                      <c:pt idx="111">
                        <c:v>43146</c:v>
                      </c:pt>
                      <c:pt idx="112">
                        <c:v>43146</c:v>
                      </c:pt>
                      <c:pt idx="113">
                        <c:v>43146</c:v>
                      </c:pt>
                      <c:pt idx="114">
                        <c:v>43147</c:v>
                      </c:pt>
                      <c:pt idx="115">
                        <c:v>43147</c:v>
                      </c:pt>
                      <c:pt idx="116">
                        <c:v>43147</c:v>
                      </c:pt>
                      <c:pt idx="117">
                        <c:v>43147</c:v>
                      </c:pt>
                      <c:pt idx="118">
                        <c:v>43150</c:v>
                      </c:pt>
                      <c:pt idx="119">
                        <c:v>43150</c:v>
                      </c:pt>
                      <c:pt idx="120">
                        <c:v>43150</c:v>
                      </c:pt>
                      <c:pt idx="121">
                        <c:v>43151</c:v>
                      </c:pt>
                      <c:pt idx="122">
                        <c:v>43151</c:v>
                      </c:pt>
                      <c:pt idx="123">
                        <c:v>43151</c:v>
                      </c:pt>
                      <c:pt idx="124">
                        <c:v>43151</c:v>
                      </c:pt>
                      <c:pt idx="125">
                        <c:v>43152</c:v>
                      </c:pt>
                      <c:pt idx="126">
                        <c:v>43152</c:v>
                      </c:pt>
                      <c:pt idx="127">
                        <c:v>43152</c:v>
                      </c:pt>
                      <c:pt idx="128">
                        <c:v>43153</c:v>
                      </c:pt>
                      <c:pt idx="129">
                        <c:v>43153</c:v>
                      </c:pt>
                      <c:pt idx="130">
                        <c:v>43153</c:v>
                      </c:pt>
                      <c:pt idx="131">
                        <c:v>43154</c:v>
                      </c:pt>
                      <c:pt idx="132">
                        <c:v>43154</c:v>
                      </c:pt>
                      <c:pt idx="133">
                        <c:v>43154</c:v>
                      </c:pt>
                      <c:pt idx="134">
                        <c:v>43157</c:v>
                      </c:pt>
                      <c:pt idx="135">
                        <c:v>43157</c:v>
                      </c:pt>
                      <c:pt idx="136">
                        <c:v>43157</c:v>
                      </c:pt>
                      <c:pt idx="137">
                        <c:v>43158</c:v>
                      </c:pt>
                      <c:pt idx="138">
                        <c:v>43158</c:v>
                      </c:pt>
                      <c:pt idx="139">
                        <c:v>43158</c:v>
                      </c:pt>
                      <c:pt idx="140">
                        <c:v>43158</c:v>
                      </c:pt>
                      <c:pt idx="141">
                        <c:v>43160</c:v>
                      </c:pt>
                      <c:pt idx="142">
                        <c:v>43160</c:v>
                      </c:pt>
                      <c:pt idx="143">
                        <c:v>43160</c:v>
                      </c:pt>
                      <c:pt idx="144">
                        <c:v>43161</c:v>
                      </c:pt>
                      <c:pt idx="145">
                        <c:v>43161</c:v>
                      </c:pt>
                      <c:pt idx="146">
                        <c:v>43161</c:v>
                      </c:pt>
                      <c:pt idx="147">
                        <c:v>43161</c:v>
                      </c:pt>
                      <c:pt idx="148">
                        <c:v>43164</c:v>
                      </c:pt>
                      <c:pt idx="149">
                        <c:v>43164</c:v>
                      </c:pt>
                      <c:pt idx="150">
                        <c:v>43164</c:v>
                      </c:pt>
                      <c:pt idx="151">
                        <c:v>43164</c:v>
                      </c:pt>
                      <c:pt idx="152">
                        <c:v>43165</c:v>
                      </c:pt>
                      <c:pt idx="153">
                        <c:v>43165</c:v>
                      </c:pt>
                      <c:pt idx="154">
                        <c:v>43165</c:v>
                      </c:pt>
                      <c:pt idx="155">
                        <c:v>43166</c:v>
                      </c:pt>
                      <c:pt idx="156">
                        <c:v>43166</c:v>
                      </c:pt>
                      <c:pt idx="157">
                        <c:v>43166</c:v>
                      </c:pt>
                      <c:pt idx="158">
                        <c:v>43166</c:v>
                      </c:pt>
                      <c:pt idx="159">
                        <c:v>43167</c:v>
                      </c:pt>
                      <c:pt idx="160">
                        <c:v>43167</c:v>
                      </c:pt>
                      <c:pt idx="161">
                        <c:v>43167</c:v>
                      </c:pt>
                      <c:pt idx="162">
                        <c:v>43168</c:v>
                      </c:pt>
                      <c:pt idx="163">
                        <c:v>43168</c:v>
                      </c:pt>
                      <c:pt idx="164">
                        <c:v>43168</c:v>
                      </c:pt>
                      <c:pt idx="165">
                        <c:v>43171</c:v>
                      </c:pt>
                      <c:pt idx="166">
                        <c:v>43171</c:v>
                      </c:pt>
                      <c:pt idx="167">
                        <c:v>43171</c:v>
                      </c:pt>
                      <c:pt idx="168">
                        <c:v>43172</c:v>
                      </c:pt>
                      <c:pt idx="169">
                        <c:v>43172</c:v>
                      </c:pt>
                      <c:pt idx="170">
                        <c:v>43172</c:v>
                      </c:pt>
                      <c:pt idx="171">
                        <c:v>43173</c:v>
                      </c:pt>
                      <c:pt idx="172">
                        <c:v>43173</c:v>
                      </c:pt>
                      <c:pt idx="173">
                        <c:v>43173</c:v>
                      </c:pt>
                      <c:pt idx="174">
                        <c:v>43173</c:v>
                      </c:pt>
                      <c:pt idx="175">
                        <c:v>43174</c:v>
                      </c:pt>
                      <c:pt idx="176">
                        <c:v>43174</c:v>
                      </c:pt>
                      <c:pt idx="177">
                        <c:v>43174</c:v>
                      </c:pt>
                      <c:pt idx="178">
                        <c:v>43174</c:v>
                      </c:pt>
                      <c:pt idx="179">
                        <c:v>43175</c:v>
                      </c:pt>
                      <c:pt idx="180">
                        <c:v>43175</c:v>
                      </c:pt>
                      <c:pt idx="181">
                        <c:v>43175</c:v>
                      </c:pt>
                      <c:pt idx="182">
                        <c:v>43178</c:v>
                      </c:pt>
                      <c:pt idx="183">
                        <c:v>43178</c:v>
                      </c:pt>
                      <c:pt idx="184">
                        <c:v>43178</c:v>
                      </c:pt>
                      <c:pt idx="185">
                        <c:v>43179</c:v>
                      </c:pt>
                      <c:pt idx="186">
                        <c:v>43179</c:v>
                      </c:pt>
                      <c:pt idx="187">
                        <c:v>43179</c:v>
                      </c:pt>
                      <c:pt idx="188">
                        <c:v>43180</c:v>
                      </c:pt>
                      <c:pt idx="189">
                        <c:v>43180</c:v>
                      </c:pt>
                      <c:pt idx="190">
                        <c:v>43180</c:v>
                      </c:pt>
                      <c:pt idx="191">
                        <c:v>43181</c:v>
                      </c:pt>
                      <c:pt idx="192">
                        <c:v>43181</c:v>
                      </c:pt>
                      <c:pt idx="193">
                        <c:v>43181</c:v>
                      </c:pt>
                      <c:pt idx="194">
                        <c:v>43181</c:v>
                      </c:pt>
                      <c:pt idx="195">
                        <c:v>43182</c:v>
                      </c:pt>
                      <c:pt idx="196">
                        <c:v>43182</c:v>
                      </c:pt>
                      <c:pt idx="197">
                        <c:v>43182</c:v>
                      </c:pt>
                      <c:pt idx="198">
                        <c:v>43185</c:v>
                      </c:pt>
                      <c:pt idx="199">
                        <c:v>43185</c:v>
                      </c:pt>
                      <c:pt idx="200">
                        <c:v>43185</c:v>
                      </c:pt>
                      <c:pt idx="201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'1T'!$R$2:$R$203</c15:sqref>
                        </c15:formulaRef>
                      </c:ext>
                    </c:extLst>
                    <c:numCache>
                      <c:formatCode>0.0</c:formatCode>
                      <c:ptCount val="202"/>
                      <c:pt idx="0">
                        <c:v>21.583476287192944</c:v>
                      </c:pt>
                      <c:pt idx="1">
                        <c:v>21.091774166320882</c:v>
                      </c:pt>
                      <c:pt idx="2">
                        <c:v>21.847416384679448</c:v>
                      </c:pt>
                      <c:pt idx="3">
                        <c:v>21.736389132279143</c:v>
                      </c:pt>
                      <c:pt idx="4">
                        <c:v>21.77447264249658</c:v>
                      </c:pt>
                      <c:pt idx="5">
                        <c:v>21.218078235023388</c:v>
                      </c:pt>
                      <c:pt idx="6">
                        <c:v>21.306945119813278</c:v>
                      </c:pt>
                      <c:pt idx="7">
                        <c:v>21.270340177556385</c:v>
                      </c:pt>
                      <c:pt idx="8">
                        <c:v>21.617078543806798</c:v>
                      </c:pt>
                      <c:pt idx="9">
                        <c:v>22.245987380544278</c:v>
                      </c:pt>
                      <c:pt idx="10">
                        <c:v>22.001115457420422</c:v>
                      </c:pt>
                      <c:pt idx="11">
                        <c:v>21.178153332911162</c:v>
                      </c:pt>
                      <c:pt idx="12">
                        <c:v>21.708463747578747</c:v>
                      </c:pt>
                      <c:pt idx="13">
                        <c:v>21.069249956216332</c:v>
                      </c:pt>
                      <c:pt idx="14">
                        <c:v>21.145594128826442</c:v>
                      </c:pt>
                      <c:pt idx="15">
                        <c:v>21.217769763793775</c:v>
                      </c:pt>
                      <c:pt idx="16">
                        <c:v>21.700833402190483</c:v>
                      </c:pt>
                      <c:pt idx="17">
                        <c:v>21.187877689105399</c:v>
                      </c:pt>
                      <c:pt idx="18">
                        <c:v>21.658702249870444</c:v>
                      </c:pt>
                      <c:pt idx="19">
                        <c:v>21.601355378298067</c:v>
                      </c:pt>
                      <c:pt idx="20">
                        <c:v>21.543723472088022</c:v>
                      </c:pt>
                      <c:pt idx="21">
                        <c:v>21.018264535678775</c:v>
                      </c:pt>
                      <c:pt idx="22">
                        <c:v>21.08213385014389</c:v>
                      </c:pt>
                      <c:pt idx="23">
                        <c:v>21.834472333928872</c:v>
                      </c:pt>
                      <c:pt idx="24">
                        <c:v>21.235748699796201</c:v>
                      </c:pt>
                      <c:pt idx="25">
                        <c:v>22.072865491881764</c:v>
                      </c:pt>
                      <c:pt idx="26">
                        <c:v>21.52110163690708</c:v>
                      </c:pt>
                      <c:pt idx="27">
                        <c:v>21.041196104974809</c:v>
                      </c:pt>
                      <c:pt idx="28">
                        <c:v>21.661643471725618</c:v>
                      </c:pt>
                      <c:pt idx="29">
                        <c:v>21.206118503115626</c:v>
                      </c:pt>
                      <c:pt idx="30">
                        <c:v>21.050424767454466</c:v>
                      </c:pt>
                      <c:pt idx="31">
                        <c:v>21.004034162364988</c:v>
                      </c:pt>
                      <c:pt idx="32">
                        <c:v>21.1498066019251</c:v>
                      </c:pt>
                      <c:pt idx="33">
                        <c:v>21.894250489833944</c:v>
                      </c:pt>
                      <c:pt idx="34">
                        <c:v>21.174821243564061</c:v>
                      </c:pt>
                      <c:pt idx="35">
                        <c:v>21.042980904600316</c:v>
                      </c:pt>
                      <c:pt idx="36">
                        <c:v>21.725619281636511</c:v>
                      </c:pt>
                      <c:pt idx="37">
                        <c:v>21.126680369075906</c:v>
                      </c:pt>
                      <c:pt idx="38">
                        <c:v>21.296843213695549</c:v>
                      </c:pt>
                      <c:pt idx="39">
                        <c:v>21.930878188408542</c:v>
                      </c:pt>
                      <c:pt idx="40">
                        <c:v>21.322059660175178</c:v>
                      </c:pt>
                      <c:pt idx="41">
                        <c:v>21.018559638333322</c:v>
                      </c:pt>
                      <c:pt idx="42">
                        <c:v>21.312059299700969</c:v>
                      </c:pt>
                      <c:pt idx="43">
                        <c:v>21.13404174989072</c:v>
                      </c:pt>
                      <c:pt idx="44">
                        <c:v>21.059922185119461</c:v>
                      </c:pt>
                      <c:pt idx="45">
                        <c:v>21.002732518424345</c:v>
                      </c:pt>
                      <c:pt idx="46">
                        <c:v>21.181848025331607</c:v>
                      </c:pt>
                      <c:pt idx="47">
                        <c:v>21.280607707631326</c:v>
                      </c:pt>
                      <c:pt idx="48">
                        <c:v>21.357220679586447</c:v>
                      </c:pt>
                      <c:pt idx="49">
                        <c:v>21.117688805825146</c:v>
                      </c:pt>
                      <c:pt idx="50">
                        <c:v>21.190510939275882</c:v>
                      </c:pt>
                      <c:pt idx="51">
                        <c:v>21.239993433715938</c:v>
                      </c:pt>
                      <c:pt idx="52">
                        <c:v>21.769936788278653</c:v>
                      </c:pt>
                      <c:pt idx="53">
                        <c:v>21.022128084119245</c:v>
                      </c:pt>
                      <c:pt idx="54">
                        <c:v>21.056384566849729</c:v>
                      </c:pt>
                      <c:pt idx="55">
                        <c:v>21.266213701349653</c:v>
                      </c:pt>
                      <c:pt idx="56">
                        <c:v>21.357675046698546</c:v>
                      </c:pt>
                      <c:pt idx="57">
                        <c:v>21.03769158366293</c:v>
                      </c:pt>
                      <c:pt idx="58">
                        <c:v>21.267089519974231</c:v>
                      </c:pt>
                      <c:pt idx="59">
                        <c:v>21.104014355436405</c:v>
                      </c:pt>
                      <c:pt idx="60">
                        <c:v>21.549686336581729</c:v>
                      </c:pt>
                      <c:pt idx="61">
                        <c:v>21.050156527312893</c:v>
                      </c:pt>
                      <c:pt idx="62">
                        <c:v>21.146300180300351</c:v>
                      </c:pt>
                      <c:pt idx="63">
                        <c:v>21.082872529098189</c:v>
                      </c:pt>
                      <c:pt idx="64">
                        <c:v>21.589188038735116</c:v>
                      </c:pt>
                      <c:pt idx="65">
                        <c:v>21.552957061415185</c:v>
                      </c:pt>
                      <c:pt idx="66">
                        <c:v>21.044981858259366</c:v>
                      </c:pt>
                      <c:pt idx="67">
                        <c:v>21.078403240407862</c:v>
                      </c:pt>
                      <c:pt idx="68">
                        <c:v>22.773432912055473</c:v>
                      </c:pt>
                      <c:pt idx="69">
                        <c:v>21.320982726873538</c:v>
                      </c:pt>
                      <c:pt idx="70">
                        <c:v>21.440886518449332</c:v>
                      </c:pt>
                      <c:pt idx="71">
                        <c:v>21.306314383522036</c:v>
                      </c:pt>
                      <c:pt idx="72">
                        <c:v>21.40668741201215</c:v>
                      </c:pt>
                      <c:pt idx="73">
                        <c:v>21.710361812742299</c:v>
                      </c:pt>
                      <c:pt idx="74">
                        <c:v>21.477527219146879</c:v>
                      </c:pt>
                      <c:pt idx="75">
                        <c:v>21.645155447193588</c:v>
                      </c:pt>
                      <c:pt idx="76">
                        <c:v>21.98797974797456</c:v>
                      </c:pt>
                      <c:pt idx="77">
                        <c:v>21.178211027310105</c:v>
                      </c:pt>
                      <c:pt idx="78">
                        <c:v>21.393854282765972</c:v>
                      </c:pt>
                      <c:pt idx="79">
                        <c:v>21.234655763066556</c:v>
                      </c:pt>
                      <c:pt idx="80">
                        <c:v>21.192187789078094</c:v>
                      </c:pt>
                      <c:pt idx="81">
                        <c:v>22.023313202618215</c:v>
                      </c:pt>
                      <c:pt idx="82">
                        <c:v>21.225247644797406</c:v>
                      </c:pt>
                      <c:pt idx="83">
                        <c:v>22.315654492049124</c:v>
                      </c:pt>
                      <c:pt idx="84">
                        <c:v>21.054179275464506</c:v>
                      </c:pt>
                      <c:pt idx="85">
                        <c:v>21.14384739602249</c:v>
                      </c:pt>
                      <c:pt idx="86">
                        <c:v>21.272227524108093</c:v>
                      </c:pt>
                      <c:pt idx="87">
                        <c:v>21.266816195107143</c:v>
                      </c:pt>
                      <c:pt idx="88">
                        <c:v>21.227661681753304</c:v>
                      </c:pt>
                      <c:pt idx="89">
                        <c:v>21.5</c:v>
                      </c:pt>
                      <c:pt idx="90">
                        <c:v>21.123610881401245</c:v>
                      </c:pt>
                      <c:pt idx="91">
                        <c:v>21.317291702461279</c:v>
                      </c:pt>
                      <c:pt idx="92">
                        <c:v>21.052991198693718</c:v>
                      </c:pt>
                      <c:pt idx="93">
                        <c:v>21.251656055061847</c:v>
                      </c:pt>
                      <c:pt idx="94">
                        <c:v>22.146611518460581</c:v>
                      </c:pt>
                      <c:pt idx="95">
                        <c:v>21.093098066687908</c:v>
                      </c:pt>
                      <c:pt idx="96">
                        <c:v>21.108444305005253</c:v>
                      </c:pt>
                      <c:pt idx="97">
                        <c:v>21.61954982837462</c:v>
                      </c:pt>
                      <c:pt idx="98">
                        <c:v>21.171776863914538</c:v>
                      </c:pt>
                      <c:pt idx="99">
                        <c:v>21.130706978858878</c:v>
                      </c:pt>
                      <c:pt idx="100">
                        <c:v>21.066566940305599</c:v>
                      </c:pt>
                      <c:pt idx="101">
                        <c:v>21.286028739205236</c:v>
                      </c:pt>
                      <c:pt idx="102">
                        <c:v>21.239303282478499</c:v>
                      </c:pt>
                      <c:pt idx="103">
                        <c:v>21.059842172174356</c:v>
                      </c:pt>
                      <c:pt idx="104">
                        <c:v>21.162962012264586</c:v>
                      </c:pt>
                      <c:pt idx="105">
                        <c:v>21.721094088565348</c:v>
                      </c:pt>
                      <c:pt idx="106">
                        <c:v>21.000954384357211</c:v>
                      </c:pt>
                      <c:pt idx="107">
                        <c:v>21.132045957918859</c:v>
                      </c:pt>
                      <c:pt idx="108">
                        <c:v>21.483541587883057</c:v>
                      </c:pt>
                      <c:pt idx="109">
                        <c:v>21.254504327306655</c:v>
                      </c:pt>
                      <c:pt idx="110">
                        <c:v>21.603305398162906</c:v>
                      </c:pt>
                      <c:pt idx="111">
                        <c:v>21.895455301719227</c:v>
                      </c:pt>
                      <c:pt idx="112">
                        <c:v>21.735009161725351</c:v>
                      </c:pt>
                      <c:pt idx="113">
                        <c:v>21.799700931360842</c:v>
                      </c:pt>
                      <c:pt idx="114">
                        <c:v>21.208168092067343</c:v>
                      </c:pt>
                      <c:pt idx="115">
                        <c:v>21.579225222975893</c:v>
                      </c:pt>
                      <c:pt idx="116">
                        <c:v>21.135314501271736</c:v>
                      </c:pt>
                      <c:pt idx="117">
                        <c:v>21.668600791762376</c:v>
                      </c:pt>
                      <c:pt idx="118">
                        <c:v>21.105114595537035</c:v>
                      </c:pt>
                      <c:pt idx="119">
                        <c:v>21.632903315478792</c:v>
                      </c:pt>
                      <c:pt idx="120">
                        <c:v>21.690788359168309</c:v>
                      </c:pt>
                      <c:pt idx="121">
                        <c:v>21.068480309448159</c:v>
                      </c:pt>
                      <c:pt idx="122">
                        <c:v>21.448296770064861</c:v>
                      </c:pt>
                      <c:pt idx="123">
                        <c:v>21.058670032837242</c:v>
                      </c:pt>
                      <c:pt idx="124">
                        <c:v>21.3</c:v>
                      </c:pt>
                      <c:pt idx="125">
                        <c:v>21.264009289764846</c:v>
                      </c:pt>
                      <c:pt idx="126">
                        <c:v>21.45045255169471</c:v>
                      </c:pt>
                      <c:pt idx="127">
                        <c:v>21.454205928038089</c:v>
                      </c:pt>
                      <c:pt idx="128">
                        <c:v>21.519644739874373</c:v>
                      </c:pt>
                      <c:pt idx="129">
                        <c:v>21.870474683684385</c:v>
                      </c:pt>
                      <c:pt idx="130">
                        <c:v>21.784620885620328</c:v>
                      </c:pt>
                      <c:pt idx="131">
                        <c:v>21.725323357539683</c:v>
                      </c:pt>
                      <c:pt idx="132">
                        <c:v>21.120107659527307</c:v>
                      </c:pt>
                      <c:pt idx="133">
                        <c:v>21.719843958514812</c:v>
                      </c:pt>
                      <c:pt idx="134">
                        <c:v>21.017103913437364</c:v>
                      </c:pt>
                      <c:pt idx="135">
                        <c:v>21.429409332592591</c:v>
                      </c:pt>
                      <c:pt idx="136">
                        <c:v>21.189894338761277</c:v>
                      </c:pt>
                      <c:pt idx="137">
                        <c:v>21.45407868885659</c:v>
                      </c:pt>
                      <c:pt idx="138">
                        <c:v>21.327575258726409</c:v>
                      </c:pt>
                      <c:pt idx="139">
                        <c:v>21.209436729049223</c:v>
                      </c:pt>
                      <c:pt idx="140">
                        <c:v>21.21769497128307</c:v>
                      </c:pt>
                      <c:pt idx="141">
                        <c:v>21.039383698133065</c:v>
                      </c:pt>
                      <c:pt idx="142">
                        <c:v>22.075632338544398</c:v>
                      </c:pt>
                      <c:pt idx="143">
                        <c:v>21.11768665610391</c:v>
                      </c:pt>
                      <c:pt idx="144">
                        <c:v>21.239428153983074</c:v>
                      </c:pt>
                      <c:pt idx="145">
                        <c:v>21.067503108878007</c:v>
                      </c:pt>
                      <c:pt idx="146">
                        <c:v>22.551870011778583</c:v>
                      </c:pt>
                      <c:pt idx="147">
                        <c:v>21.364476995747836</c:v>
                      </c:pt>
                      <c:pt idx="148">
                        <c:v>21.120244030289854</c:v>
                      </c:pt>
                      <c:pt idx="149">
                        <c:v>21.268588705952634</c:v>
                      </c:pt>
                      <c:pt idx="150">
                        <c:v>21.61130073964042</c:v>
                      </c:pt>
                      <c:pt idx="151">
                        <c:v>21.561293982936434</c:v>
                      </c:pt>
                      <c:pt idx="152">
                        <c:v>21.120493004444835</c:v>
                      </c:pt>
                      <c:pt idx="153">
                        <c:v>21.529009596856604</c:v>
                      </c:pt>
                      <c:pt idx="154">
                        <c:v>21.168885162927229</c:v>
                      </c:pt>
                      <c:pt idx="155">
                        <c:v>21.222909510756256</c:v>
                      </c:pt>
                      <c:pt idx="156">
                        <c:v>21.251495685223166</c:v>
                      </c:pt>
                      <c:pt idx="157">
                        <c:v>21.255818801538929</c:v>
                      </c:pt>
                      <c:pt idx="158">
                        <c:v>21.480996753089173</c:v>
                      </c:pt>
                      <c:pt idx="159">
                        <c:v>21.622359270544226</c:v>
                      </c:pt>
                      <c:pt idx="160">
                        <c:v>21.442015574343905</c:v>
                      </c:pt>
                      <c:pt idx="161">
                        <c:v>21.192731613527002</c:v>
                      </c:pt>
                      <c:pt idx="162">
                        <c:v>21.310825507287017</c:v>
                      </c:pt>
                      <c:pt idx="163">
                        <c:v>21.375487536251335</c:v>
                      </c:pt>
                      <c:pt idx="164">
                        <c:v>21.143221505164309</c:v>
                      </c:pt>
                      <c:pt idx="165">
                        <c:v>21.238671590104993</c:v>
                      </c:pt>
                      <c:pt idx="166">
                        <c:v>21.090573205340345</c:v>
                      </c:pt>
                      <c:pt idx="167">
                        <c:v>21.000105993864857</c:v>
                      </c:pt>
                      <c:pt idx="168">
                        <c:v>21.002698507695907</c:v>
                      </c:pt>
                      <c:pt idx="169">
                        <c:v>21.06409685360957</c:v>
                      </c:pt>
                      <c:pt idx="170">
                        <c:v>21.118213247283119</c:v>
                      </c:pt>
                      <c:pt idx="171">
                        <c:v>21.442589824701731</c:v>
                      </c:pt>
                      <c:pt idx="172">
                        <c:v>21.829939436582297</c:v>
                      </c:pt>
                      <c:pt idx="173">
                        <c:v>21.365009229263443</c:v>
                      </c:pt>
                      <c:pt idx="174">
                        <c:v>21.573578071478675</c:v>
                      </c:pt>
                      <c:pt idx="175">
                        <c:v>21.03846485272717</c:v>
                      </c:pt>
                      <c:pt idx="176">
                        <c:v>21.437146353713306</c:v>
                      </c:pt>
                      <c:pt idx="177">
                        <c:v>21.220493571906434</c:v>
                      </c:pt>
                      <c:pt idx="178">
                        <c:v>21.095014247800041</c:v>
                      </c:pt>
                      <c:pt idx="179">
                        <c:v>21.471080040351605</c:v>
                      </c:pt>
                      <c:pt idx="180">
                        <c:v>21.359349609538736</c:v>
                      </c:pt>
                      <c:pt idx="181">
                        <c:v>21.221134650415131</c:v>
                      </c:pt>
                      <c:pt idx="182">
                        <c:v>21.755190859324252</c:v>
                      </c:pt>
                      <c:pt idx="183">
                        <c:v>21.04464959199975</c:v>
                      </c:pt>
                      <c:pt idx="184">
                        <c:v>21.399150224667423</c:v>
                      </c:pt>
                      <c:pt idx="185">
                        <c:v>21.030246617774477</c:v>
                      </c:pt>
                      <c:pt idx="186">
                        <c:v>21.039688313763875</c:v>
                      </c:pt>
                      <c:pt idx="187">
                        <c:v>21.687975548783641</c:v>
                      </c:pt>
                      <c:pt idx="188">
                        <c:v>21.285034668807995</c:v>
                      </c:pt>
                      <c:pt idx="189">
                        <c:v>21.022585454940955</c:v>
                      </c:pt>
                      <c:pt idx="190">
                        <c:v>21.379247112544945</c:v>
                      </c:pt>
                      <c:pt idx="191">
                        <c:v>21.410922911038924</c:v>
                      </c:pt>
                      <c:pt idx="192">
                        <c:v>21.754222887338869</c:v>
                      </c:pt>
                      <c:pt idx="193">
                        <c:v>21.260599360898084</c:v>
                      </c:pt>
                      <c:pt idx="194">
                        <c:v>21.187888421092993</c:v>
                      </c:pt>
                      <c:pt idx="195">
                        <c:v>21.040807151508023</c:v>
                      </c:pt>
                      <c:pt idx="196">
                        <c:v>21.049375565691648</c:v>
                      </c:pt>
                      <c:pt idx="197">
                        <c:v>21.030787456076059</c:v>
                      </c:pt>
                      <c:pt idx="198">
                        <c:v>21.820703541844388</c:v>
                      </c:pt>
                      <c:pt idx="199">
                        <c:v>21.167437000339813</c:v>
                      </c:pt>
                      <c:pt idx="200">
                        <c:v>21.486562449165049</c:v>
                      </c:pt>
                      <c:pt idx="201">
                        <c:v>21.58495152085246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808417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842288"/>
        <c:crosses val="autoZero"/>
        <c:auto val="1"/>
        <c:lblOffset val="100"/>
        <c:baseTimeUnit val="days"/>
      </c:dateAx>
      <c:valAx>
        <c:axId val="3808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8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'NOVIEMBRE '!$E$2:$E$130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'NOVIEMBRE '!$F$2:$F$130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'NOVIEMBRE '!$G$2:$G$130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'NOVIEMBRE '!$H$2:$H$130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'NOVIEMBRE '!$I$2:$I$130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'NOVIEMBRE '!$J$2:$J$130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'NOVIEMBRE '!$K$2:$K$130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'NOVIEMBRE '!$L$2:$L$130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'NOVIEMBRE '!$M$2:$M$130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'NOVIEMBRE '!$N$2:$N$130</c:f>
              <c:numCache>
                <c:formatCode>0.0</c:formatCode>
                <c:ptCount val="12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'NOVIEMBRE '!$O$2:$O$130</c:f>
              <c:numCache>
                <c:formatCode>0.0</c:formatCode>
                <c:ptCount val="1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'NOVIEMBRE '!$P$2:$P$130</c:f>
              <c:numCache>
                <c:formatCode>0.0</c:formatCode>
                <c:ptCount val="1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'NOVIEMBRE '!$Q$2:$Q$130</c:f>
              <c:numCache>
                <c:formatCode>0.0</c:formatCode>
                <c:ptCount val="1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'NOVIEMBRE '!$R$2:$R$130</c:f>
              <c:numCache>
                <c:formatCode>General</c:formatCode>
                <c:ptCount val="129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'NOVIEMBRE '!$S$2:$S$130</c:f>
              <c:numCache>
                <c:formatCode>General</c:formatCode>
                <c:ptCount val="12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'NOVIEMBRE '!$B$2:$D$130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189168"/>
        <c:axId val="347189728"/>
      </c:lineChart>
      <c:catAx>
        <c:axId val="34718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7189728"/>
        <c:crosses val="autoZero"/>
        <c:auto val="1"/>
        <c:lblAlgn val="ctr"/>
        <c:lblOffset val="100"/>
        <c:noMultiLvlLbl val="0"/>
      </c:catAx>
      <c:valAx>
        <c:axId val="3471897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4718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'DICIEMBRE '!$E$2:$E$89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'DICIEMBRE '!$F$2:$F$89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'DICIEMBRE '!$G$2:$G$89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'DICIEMBRE '!$H$2:$H$89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'DICIEMBRE '!$I$2:$I$89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'DICIEMBRE '!$J$2:$J$89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'DICIEMBRE '!$K$2:$K$89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'DICIEMBRE '!$L$2:$L$89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'DICIEMBRE '!$M$2:$M$89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'DICIEMBRE '!$N$2:$N$89</c:f>
              <c:numCache>
                <c:formatCode>0.0</c:formatCode>
                <c:ptCount val="88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'DICIEMBRE '!$O$2:$O$89</c:f>
              <c:numCache>
                <c:formatCode>0.0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'DICIEMBRE '!$P$2:$P$89</c:f>
              <c:numCache>
                <c:formatCode>0.0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'DICIEMBRE '!$Q$2:$Q$89</c:f>
              <c:numCache>
                <c:formatCode>0.0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'DICIEMBRE '!$R$2:$R$89</c:f>
              <c:numCache>
                <c:formatCode>General</c:formatCode>
                <c:ptCount val="8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'DICIEMBRE '!$S$2:$S$89</c:f>
              <c:numCache>
                <c:formatCode>General</c:formatCode>
                <c:ptCount val="88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'DICIEMBRE '!$B$2:$D$89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638160"/>
        <c:axId val="347638720"/>
      </c:lineChart>
      <c:catAx>
        <c:axId val="34763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7638720"/>
        <c:crosses val="autoZero"/>
        <c:auto val="1"/>
        <c:lblAlgn val="ctr"/>
        <c:lblOffset val="100"/>
        <c:noMultiLvlLbl val="0"/>
      </c:catAx>
      <c:valAx>
        <c:axId val="3476387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4763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ESPESOR P. POLVO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'1T'!$D$232:$D$401</c:f>
              <c:numCache>
                <c:formatCode>m/d/yyyy</c:formatCode>
                <c:ptCount val="170"/>
                <c:pt idx="0">
                  <c:v>43103</c:v>
                </c:pt>
                <c:pt idx="1">
                  <c:v>43103</c:v>
                </c:pt>
                <c:pt idx="2">
                  <c:v>43103</c:v>
                </c:pt>
                <c:pt idx="3">
                  <c:v>43104</c:v>
                </c:pt>
                <c:pt idx="4">
                  <c:v>43104</c:v>
                </c:pt>
                <c:pt idx="5">
                  <c:v>43104</c:v>
                </c:pt>
                <c:pt idx="6">
                  <c:v>43105</c:v>
                </c:pt>
                <c:pt idx="7">
                  <c:v>43105</c:v>
                </c:pt>
                <c:pt idx="8">
                  <c:v>43105</c:v>
                </c:pt>
                <c:pt idx="9">
                  <c:v>43108</c:v>
                </c:pt>
                <c:pt idx="10">
                  <c:v>43108</c:v>
                </c:pt>
                <c:pt idx="11">
                  <c:v>43108</c:v>
                </c:pt>
                <c:pt idx="12">
                  <c:v>43109</c:v>
                </c:pt>
                <c:pt idx="13">
                  <c:v>43109</c:v>
                </c:pt>
                <c:pt idx="14">
                  <c:v>43109</c:v>
                </c:pt>
                <c:pt idx="15">
                  <c:v>43110</c:v>
                </c:pt>
                <c:pt idx="16">
                  <c:v>43110</c:v>
                </c:pt>
                <c:pt idx="17">
                  <c:v>43110</c:v>
                </c:pt>
                <c:pt idx="18">
                  <c:v>43111</c:v>
                </c:pt>
                <c:pt idx="19">
                  <c:v>43111</c:v>
                </c:pt>
                <c:pt idx="20">
                  <c:v>43111</c:v>
                </c:pt>
                <c:pt idx="21">
                  <c:v>43112</c:v>
                </c:pt>
                <c:pt idx="22">
                  <c:v>43115</c:v>
                </c:pt>
                <c:pt idx="23">
                  <c:v>43115</c:v>
                </c:pt>
                <c:pt idx="24">
                  <c:v>43115</c:v>
                </c:pt>
                <c:pt idx="25">
                  <c:v>43116</c:v>
                </c:pt>
                <c:pt idx="26">
                  <c:v>43116</c:v>
                </c:pt>
                <c:pt idx="27">
                  <c:v>43116</c:v>
                </c:pt>
                <c:pt idx="28">
                  <c:v>43117</c:v>
                </c:pt>
                <c:pt idx="29">
                  <c:v>43117</c:v>
                </c:pt>
                <c:pt idx="30">
                  <c:v>43117</c:v>
                </c:pt>
                <c:pt idx="31">
                  <c:v>43118</c:v>
                </c:pt>
                <c:pt idx="32">
                  <c:v>43118</c:v>
                </c:pt>
                <c:pt idx="33">
                  <c:v>43119</c:v>
                </c:pt>
                <c:pt idx="34">
                  <c:v>43119</c:v>
                </c:pt>
                <c:pt idx="35">
                  <c:v>43119</c:v>
                </c:pt>
                <c:pt idx="36">
                  <c:v>43122</c:v>
                </c:pt>
                <c:pt idx="37">
                  <c:v>43122</c:v>
                </c:pt>
                <c:pt idx="38">
                  <c:v>43122</c:v>
                </c:pt>
                <c:pt idx="39">
                  <c:v>43123</c:v>
                </c:pt>
                <c:pt idx="40">
                  <c:v>43123</c:v>
                </c:pt>
                <c:pt idx="41">
                  <c:v>43123</c:v>
                </c:pt>
                <c:pt idx="42">
                  <c:v>43124</c:v>
                </c:pt>
                <c:pt idx="43">
                  <c:v>43124</c:v>
                </c:pt>
                <c:pt idx="44">
                  <c:v>43124</c:v>
                </c:pt>
                <c:pt idx="45">
                  <c:v>43125</c:v>
                </c:pt>
                <c:pt idx="46">
                  <c:v>43125</c:v>
                </c:pt>
                <c:pt idx="47">
                  <c:v>43126</c:v>
                </c:pt>
                <c:pt idx="48">
                  <c:v>43126</c:v>
                </c:pt>
                <c:pt idx="49">
                  <c:v>43126</c:v>
                </c:pt>
                <c:pt idx="50">
                  <c:v>43129</c:v>
                </c:pt>
                <c:pt idx="51">
                  <c:v>43129</c:v>
                </c:pt>
                <c:pt idx="52">
                  <c:v>43129</c:v>
                </c:pt>
                <c:pt idx="53">
                  <c:v>43130</c:v>
                </c:pt>
                <c:pt idx="54">
                  <c:v>43130</c:v>
                </c:pt>
                <c:pt idx="55">
                  <c:v>43130</c:v>
                </c:pt>
                <c:pt idx="56">
                  <c:v>43131</c:v>
                </c:pt>
                <c:pt idx="57">
                  <c:v>43131</c:v>
                </c:pt>
                <c:pt idx="58">
                  <c:v>43131</c:v>
                </c:pt>
                <c:pt idx="59">
                  <c:v>43132</c:v>
                </c:pt>
                <c:pt idx="60">
                  <c:v>43132</c:v>
                </c:pt>
                <c:pt idx="61">
                  <c:v>43132</c:v>
                </c:pt>
                <c:pt idx="62">
                  <c:v>43133</c:v>
                </c:pt>
                <c:pt idx="63">
                  <c:v>43133</c:v>
                </c:pt>
                <c:pt idx="64">
                  <c:v>43133</c:v>
                </c:pt>
                <c:pt idx="65">
                  <c:v>43136</c:v>
                </c:pt>
                <c:pt idx="66">
                  <c:v>43136</c:v>
                </c:pt>
                <c:pt idx="67">
                  <c:v>43136</c:v>
                </c:pt>
                <c:pt idx="68">
                  <c:v>43137</c:v>
                </c:pt>
                <c:pt idx="69">
                  <c:v>43137</c:v>
                </c:pt>
                <c:pt idx="70">
                  <c:v>43137</c:v>
                </c:pt>
                <c:pt idx="71">
                  <c:v>43138</c:v>
                </c:pt>
                <c:pt idx="72">
                  <c:v>43138</c:v>
                </c:pt>
                <c:pt idx="73">
                  <c:v>43138</c:v>
                </c:pt>
                <c:pt idx="74">
                  <c:v>43139</c:v>
                </c:pt>
                <c:pt idx="75">
                  <c:v>43139</c:v>
                </c:pt>
                <c:pt idx="76">
                  <c:v>43139</c:v>
                </c:pt>
                <c:pt idx="77">
                  <c:v>43140</c:v>
                </c:pt>
                <c:pt idx="78">
                  <c:v>43140</c:v>
                </c:pt>
                <c:pt idx="79">
                  <c:v>43140</c:v>
                </c:pt>
                <c:pt idx="80">
                  <c:v>43143</c:v>
                </c:pt>
                <c:pt idx="81">
                  <c:v>43143</c:v>
                </c:pt>
                <c:pt idx="82">
                  <c:v>43143</c:v>
                </c:pt>
                <c:pt idx="83">
                  <c:v>43144</c:v>
                </c:pt>
                <c:pt idx="84">
                  <c:v>43144</c:v>
                </c:pt>
                <c:pt idx="85">
                  <c:v>43144</c:v>
                </c:pt>
                <c:pt idx="86">
                  <c:v>43145</c:v>
                </c:pt>
                <c:pt idx="87">
                  <c:v>43145</c:v>
                </c:pt>
                <c:pt idx="88">
                  <c:v>43145</c:v>
                </c:pt>
                <c:pt idx="89">
                  <c:v>43146</c:v>
                </c:pt>
                <c:pt idx="90">
                  <c:v>43146</c:v>
                </c:pt>
                <c:pt idx="91">
                  <c:v>43146</c:v>
                </c:pt>
                <c:pt idx="92">
                  <c:v>43147</c:v>
                </c:pt>
                <c:pt idx="93">
                  <c:v>43147</c:v>
                </c:pt>
                <c:pt idx="94">
                  <c:v>43147</c:v>
                </c:pt>
                <c:pt idx="95">
                  <c:v>43150</c:v>
                </c:pt>
                <c:pt idx="96">
                  <c:v>43150</c:v>
                </c:pt>
                <c:pt idx="97">
                  <c:v>43150</c:v>
                </c:pt>
                <c:pt idx="98">
                  <c:v>43151</c:v>
                </c:pt>
                <c:pt idx="99">
                  <c:v>43151</c:v>
                </c:pt>
                <c:pt idx="100">
                  <c:v>43151</c:v>
                </c:pt>
                <c:pt idx="101">
                  <c:v>43152</c:v>
                </c:pt>
                <c:pt idx="102">
                  <c:v>43152</c:v>
                </c:pt>
                <c:pt idx="103">
                  <c:v>43152</c:v>
                </c:pt>
                <c:pt idx="104">
                  <c:v>43153</c:v>
                </c:pt>
                <c:pt idx="105">
                  <c:v>43153</c:v>
                </c:pt>
                <c:pt idx="106">
                  <c:v>43153</c:v>
                </c:pt>
                <c:pt idx="107">
                  <c:v>43154</c:v>
                </c:pt>
                <c:pt idx="108">
                  <c:v>43154</c:v>
                </c:pt>
                <c:pt idx="109">
                  <c:v>43154</c:v>
                </c:pt>
                <c:pt idx="110">
                  <c:v>43157</c:v>
                </c:pt>
                <c:pt idx="111">
                  <c:v>43157</c:v>
                </c:pt>
                <c:pt idx="112">
                  <c:v>43157</c:v>
                </c:pt>
                <c:pt idx="113">
                  <c:v>43158</c:v>
                </c:pt>
                <c:pt idx="114">
                  <c:v>43158</c:v>
                </c:pt>
                <c:pt idx="115">
                  <c:v>43158</c:v>
                </c:pt>
                <c:pt idx="116">
                  <c:v>43160</c:v>
                </c:pt>
                <c:pt idx="117">
                  <c:v>43160</c:v>
                </c:pt>
                <c:pt idx="118">
                  <c:v>43160</c:v>
                </c:pt>
                <c:pt idx="119">
                  <c:v>43161</c:v>
                </c:pt>
                <c:pt idx="120">
                  <c:v>43161</c:v>
                </c:pt>
                <c:pt idx="121">
                  <c:v>43161</c:v>
                </c:pt>
                <c:pt idx="122">
                  <c:v>43164</c:v>
                </c:pt>
                <c:pt idx="123">
                  <c:v>43164</c:v>
                </c:pt>
                <c:pt idx="124">
                  <c:v>43165</c:v>
                </c:pt>
                <c:pt idx="125">
                  <c:v>43165</c:v>
                </c:pt>
                <c:pt idx="126">
                  <c:v>43165</c:v>
                </c:pt>
                <c:pt idx="127">
                  <c:v>43165</c:v>
                </c:pt>
                <c:pt idx="128">
                  <c:v>43166</c:v>
                </c:pt>
                <c:pt idx="129">
                  <c:v>43166</c:v>
                </c:pt>
                <c:pt idx="130">
                  <c:v>43166</c:v>
                </c:pt>
                <c:pt idx="131">
                  <c:v>43167</c:v>
                </c:pt>
                <c:pt idx="132">
                  <c:v>43167</c:v>
                </c:pt>
                <c:pt idx="133">
                  <c:v>43167</c:v>
                </c:pt>
                <c:pt idx="134">
                  <c:v>43168</c:v>
                </c:pt>
                <c:pt idx="135">
                  <c:v>43168</c:v>
                </c:pt>
                <c:pt idx="136">
                  <c:v>43168</c:v>
                </c:pt>
                <c:pt idx="137">
                  <c:v>43171</c:v>
                </c:pt>
                <c:pt idx="138">
                  <c:v>43171</c:v>
                </c:pt>
                <c:pt idx="139">
                  <c:v>43171</c:v>
                </c:pt>
                <c:pt idx="140">
                  <c:v>43172</c:v>
                </c:pt>
                <c:pt idx="141">
                  <c:v>43172</c:v>
                </c:pt>
                <c:pt idx="142">
                  <c:v>43172</c:v>
                </c:pt>
                <c:pt idx="143">
                  <c:v>43173</c:v>
                </c:pt>
                <c:pt idx="144">
                  <c:v>43173</c:v>
                </c:pt>
                <c:pt idx="145">
                  <c:v>43173</c:v>
                </c:pt>
                <c:pt idx="146">
                  <c:v>43174</c:v>
                </c:pt>
                <c:pt idx="147">
                  <c:v>43174</c:v>
                </c:pt>
                <c:pt idx="148">
                  <c:v>43174</c:v>
                </c:pt>
                <c:pt idx="149">
                  <c:v>43175</c:v>
                </c:pt>
                <c:pt idx="150">
                  <c:v>43175</c:v>
                </c:pt>
                <c:pt idx="151">
                  <c:v>43175</c:v>
                </c:pt>
                <c:pt idx="152">
                  <c:v>43178</c:v>
                </c:pt>
                <c:pt idx="153">
                  <c:v>43178</c:v>
                </c:pt>
                <c:pt idx="154">
                  <c:v>43178</c:v>
                </c:pt>
                <c:pt idx="155">
                  <c:v>43179</c:v>
                </c:pt>
                <c:pt idx="156">
                  <c:v>43179</c:v>
                </c:pt>
                <c:pt idx="157">
                  <c:v>43179</c:v>
                </c:pt>
                <c:pt idx="158">
                  <c:v>43180</c:v>
                </c:pt>
                <c:pt idx="159">
                  <c:v>43180</c:v>
                </c:pt>
                <c:pt idx="160">
                  <c:v>43180</c:v>
                </c:pt>
                <c:pt idx="161">
                  <c:v>43181</c:v>
                </c:pt>
                <c:pt idx="162">
                  <c:v>43181</c:v>
                </c:pt>
                <c:pt idx="163">
                  <c:v>43181</c:v>
                </c:pt>
                <c:pt idx="164">
                  <c:v>43182</c:v>
                </c:pt>
                <c:pt idx="165">
                  <c:v>43182</c:v>
                </c:pt>
                <c:pt idx="166">
                  <c:v>43182</c:v>
                </c:pt>
                <c:pt idx="167">
                  <c:v>43185</c:v>
                </c:pt>
                <c:pt idx="168">
                  <c:v>43185</c:v>
                </c:pt>
                <c:pt idx="169">
                  <c:v>43185</c:v>
                </c:pt>
              </c:numCache>
            </c:numRef>
          </c:cat>
          <c:val>
            <c:numRef>
              <c:f>'1T'!$O$232:$O$401</c:f>
              <c:numCache>
                <c:formatCode>0.0</c:formatCode>
                <c:ptCount val="170"/>
                <c:pt idx="0">
                  <c:v>95.64805583160603</c:v>
                </c:pt>
                <c:pt idx="1">
                  <c:v>97.996802647186215</c:v>
                </c:pt>
                <c:pt idx="2">
                  <c:v>100.18675666191781</c:v>
                </c:pt>
                <c:pt idx="3">
                  <c:v>88.54152639440828</c:v>
                </c:pt>
                <c:pt idx="4">
                  <c:v>105.92322545013592</c:v>
                </c:pt>
                <c:pt idx="5">
                  <c:v>99.460735413626452</c:v>
                </c:pt>
                <c:pt idx="6">
                  <c:v>98.534948322696508</c:v>
                </c:pt>
                <c:pt idx="7">
                  <c:v>91.470981380892269</c:v>
                </c:pt>
                <c:pt idx="8">
                  <c:v>97.938730959683994</c:v>
                </c:pt>
                <c:pt idx="9">
                  <c:v>97.1526566738155</c:v>
                </c:pt>
                <c:pt idx="10">
                  <c:v>102.97924194715893</c:v>
                </c:pt>
                <c:pt idx="11">
                  <c:v>99.558814912479846</c:v>
                </c:pt>
                <c:pt idx="12">
                  <c:v>98.650656700504669</c:v>
                </c:pt>
                <c:pt idx="13">
                  <c:v>103.87889602945231</c:v>
                </c:pt>
                <c:pt idx="14">
                  <c:v>100.54416338115256</c:v>
                </c:pt>
                <c:pt idx="15">
                  <c:v>103.43594684748614</c:v>
                </c:pt>
                <c:pt idx="16">
                  <c:v>105.44672839607685</c:v>
                </c:pt>
                <c:pt idx="17">
                  <c:v>100.77466105732256</c:v>
                </c:pt>
                <c:pt idx="18">
                  <c:v>91.762066485487821</c:v>
                </c:pt>
                <c:pt idx="19">
                  <c:v>98.626078712497545</c:v>
                </c:pt>
                <c:pt idx="20">
                  <c:v>95.984610875955084</c:v>
                </c:pt>
                <c:pt idx="21">
                  <c:v>98.261053415503767</c:v>
                </c:pt>
                <c:pt idx="22">
                  <c:v>97.531029067273636</c:v>
                </c:pt>
                <c:pt idx="23">
                  <c:v>99.062362081159932</c:v>
                </c:pt>
                <c:pt idx="24">
                  <c:v>95.340723811232237</c:v>
                </c:pt>
                <c:pt idx="25">
                  <c:v>95.363611361997954</c:v>
                </c:pt>
                <c:pt idx="26">
                  <c:v>95.494196962729774</c:v>
                </c:pt>
                <c:pt idx="27">
                  <c:v>95.810566143236457</c:v>
                </c:pt>
                <c:pt idx="28">
                  <c:v>105.95128478313327</c:v>
                </c:pt>
                <c:pt idx="29">
                  <c:v>97.575539931381428</c:v>
                </c:pt>
                <c:pt idx="30">
                  <c:v>105.95128478313327</c:v>
                </c:pt>
                <c:pt idx="31">
                  <c:v>97.747538091653695</c:v>
                </c:pt>
                <c:pt idx="32">
                  <c:v>99.206711984096401</c:v>
                </c:pt>
                <c:pt idx="33">
                  <c:v>96.162695401684374</c:v>
                </c:pt>
                <c:pt idx="34">
                  <c:v>100.69048350391012</c:v>
                </c:pt>
                <c:pt idx="35">
                  <c:v>99.740873991227559</c:v>
                </c:pt>
                <c:pt idx="36">
                  <c:v>103.02378434856419</c:v>
                </c:pt>
                <c:pt idx="37">
                  <c:v>102.2329078356784</c:v>
                </c:pt>
                <c:pt idx="38">
                  <c:v>96.698642326161377</c:v>
                </c:pt>
                <c:pt idx="39">
                  <c:v>97.025762475688154</c:v>
                </c:pt>
                <c:pt idx="40">
                  <c:v>102.33316192347344</c:v>
                </c:pt>
                <c:pt idx="41">
                  <c:v>100.91987489059431</c:v>
                </c:pt>
                <c:pt idx="42">
                  <c:v>94.394387605564219</c:v>
                </c:pt>
                <c:pt idx="43">
                  <c:v>102.02183896229745</c:v>
                </c:pt>
                <c:pt idx="44">
                  <c:v>97.71102112396099</c:v>
                </c:pt>
                <c:pt idx="45">
                  <c:v>98.486849435210189</c:v>
                </c:pt>
                <c:pt idx="46">
                  <c:v>98.273373648547391</c:v>
                </c:pt>
                <c:pt idx="47">
                  <c:v>95.477450094142824</c:v>
                </c:pt>
                <c:pt idx="48">
                  <c:v>97.779196011632536</c:v>
                </c:pt>
                <c:pt idx="49">
                  <c:v>100.43319035010487</c:v>
                </c:pt>
                <c:pt idx="50">
                  <c:v>93.542642127342589</c:v>
                </c:pt>
                <c:pt idx="51">
                  <c:v>102.25531363889725</c:v>
                </c:pt>
                <c:pt idx="52">
                  <c:v>107.37666148029155</c:v>
                </c:pt>
                <c:pt idx="53">
                  <c:v>100.42675236222212</c:v>
                </c:pt>
                <c:pt idx="54">
                  <c:v>103.03604042313206</c:v>
                </c:pt>
                <c:pt idx="55">
                  <c:v>97.675815241174035</c:v>
                </c:pt>
                <c:pt idx="56">
                  <c:v>94.698099375492149</c:v>
                </c:pt>
                <c:pt idx="57">
                  <c:v>94.404991239842346</c:v>
                </c:pt>
                <c:pt idx="58">
                  <c:v>99.171661850661309</c:v>
                </c:pt>
                <c:pt idx="59">
                  <c:v>99.846710683895452</c:v>
                </c:pt>
                <c:pt idx="60">
                  <c:v>95.914447168095307</c:v>
                </c:pt>
                <c:pt idx="61">
                  <c:v>95.018079125917239</c:v>
                </c:pt>
                <c:pt idx="62">
                  <c:v>92.420889963131913</c:v>
                </c:pt>
                <c:pt idx="63">
                  <c:v>99.276210163623631</c:v>
                </c:pt>
                <c:pt idx="64">
                  <c:v>95.280625429930495</c:v>
                </c:pt>
                <c:pt idx="65">
                  <c:v>92.747126821928688</c:v>
                </c:pt>
                <c:pt idx="66">
                  <c:v>97.974753779712074</c:v>
                </c:pt>
                <c:pt idx="67">
                  <c:v>96.864227639203961</c:v>
                </c:pt>
                <c:pt idx="68">
                  <c:v>96.820284380516298</c:v>
                </c:pt>
                <c:pt idx="69">
                  <c:v>95.732006976771103</c:v>
                </c:pt>
                <c:pt idx="70">
                  <c:v>93.285602530441537</c:v>
                </c:pt>
                <c:pt idx="71">
                  <c:v>100.91256801389349</c:v>
                </c:pt>
                <c:pt idx="72">
                  <c:v>95.733860298081751</c:v>
                </c:pt>
                <c:pt idx="73">
                  <c:v>102.98491951606202</c:v>
                </c:pt>
                <c:pt idx="74">
                  <c:v>101.71833588521486</c:v>
                </c:pt>
                <c:pt idx="75">
                  <c:v>104.50121004184525</c:v>
                </c:pt>
                <c:pt idx="76">
                  <c:v>99.43344017580614</c:v>
                </c:pt>
                <c:pt idx="77">
                  <c:v>103.27501344362486</c:v>
                </c:pt>
                <c:pt idx="78">
                  <c:v>101.95327833989171</c:v>
                </c:pt>
                <c:pt idx="79">
                  <c:v>97.275962411125448</c:v>
                </c:pt>
                <c:pt idx="80">
                  <c:v>102.46351125902554</c:v>
                </c:pt>
                <c:pt idx="81">
                  <c:v>94.637976100489212</c:v>
                </c:pt>
                <c:pt idx="82">
                  <c:v>95.846265570346176</c:v>
                </c:pt>
                <c:pt idx="83">
                  <c:v>105.62180588177598</c:v>
                </c:pt>
                <c:pt idx="84">
                  <c:v>97.653496450489172</c:v>
                </c:pt>
                <c:pt idx="85">
                  <c:v>95.811319467766879</c:v>
                </c:pt>
                <c:pt idx="86">
                  <c:v>101.50762468783223</c:v>
                </c:pt>
                <c:pt idx="87">
                  <c:v>98.859071319696042</c:v>
                </c:pt>
                <c:pt idx="88">
                  <c:v>97.883927142791606</c:v>
                </c:pt>
                <c:pt idx="89">
                  <c:v>97.228995732684339</c:v>
                </c:pt>
                <c:pt idx="90">
                  <c:v>102.68550242436086</c:v>
                </c:pt>
                <c:pt idx="91">
                  <c:v>101.42844859557556</c:v>
                </c:pt>
                <c:pt idx="92">
                  <c:v>97.710159419381696</c:v>
                </c:pt>
                <c:pt idx="93">
                  <c:v>93.741735612300587</c:v>
                </c:pt>
                <c:pt idx="94">
                  <c:v>93.269620094014627</c:v>
                </c:pt>
                <c:pt idx="95">
                  <c:v>108.5564587411446</c:v>
                </c:pt>
                <c:pt idx="96">
                  <c:v>100.91608998690663</c:v>
                </c:pt>
                <c:pt idx="97">
                  <c:v>102.8367341132849</c:v>
                </c:pt>
                <c:pt idx="98">
                  <c:v>96.388983106913969</c:v>
                </c:pt>
                <c:pt idx="99">
                  <c:v>95.150521471711045</c:v>
                </c:pt>
                <c:pt idx="100">
                  <c:v>97.261685706336792</c:v>
                </c:pt>
                <c:pt idx="101">
                  <c:v>97.172874515472344</c:v>
                </c:pt>
                <c:pt idx="102">
                  <c:v>98.927897605127157</c:v>
                </c:pt>
                <c:pt idx="103">
                  <c:v>96.81599834381322</c:v>
                </c:pt>
                <c:pt idx="104">
                  <c:v>99.122403422608514</c:v>
                </c:pt>
                <c:pt idx="105">
                  <c:v>99.002820032154716</c:v>
                </c:pt>
                <c:pt idx="106">
                  <c:v>93.664852351894496</c:v>
                </c:pt>
                <c:pt idx="107">
                  <c:v>100.07915643475286</c:v>
                </c:pt>
                <c:pt idx="108">
                  <c:v>93.087725707116903</c:v>
                </c:pt>
                <c:pt idx="109">
                  <c:v>97.894884598952302</c:v>
                </c:pt>
                <c:pt idx="110">
                  <c:v>103.12651504595794</c:v>
                </c:pt>
                <c:pt idx="111">
                  <c:v>100.72150480082277</c:v>
                </c:pt>
                <c:pt idx="112">
                  <c:v>97.560311692799047</c:v>
                </c:pt>
                <c:pt idx="113">
                  <c:v>94.952430428843186</c:v>
                </c:pt>
                <c:pt idx="114">
                  <c:v>98.733166247197744</c:v>
                </c:pt>
                <c:pt idx="115">
                  <c:v>101.55572026404282</c:v>
                </c:pt>
                <c:pt idx="116">
                  <c:v>101.93880900370388</c:v>
                </c:pt>
                <c:pt idx="117">
                  <c:v>96.163116917809901</c:v>
                </c:pt>
                <c:pt idx="118">
                  <c:v>100.64268215756729</c:v>
                </c:pt>
                <c:pt idx="119">
                  <c:v>98.609819946950324</c:v>
                </c:pt>
                <c:pt idx="120">
                  <c:v>97.326180732081014</c:v>
                </c:pt>
                <c:pt idx="121">
                  <c:v>98.197309672025355</c:v>
                </c:pt>
                <c:pt idx="122">
                  <c:v>100.12034286547005</c:v>
                </c:pt>
                <c:pt idx="123">
                  <c:v>104.00348043499612</c:v>
                </c:pt>
                <c:pt idx="124">
                  <c:v>96.240041764861544</c:v>
                </c:pt>
                <c:pt idx="125">
                  <c:v>103.78403748731243</c:v>
                </c:pt>
                <c:pt idx="126">
                  <c:v>99.88834161566885</c:v>
                </c:pt>
                <c:pt idx="127">
                  <c:v>100.13467928904485</c:v>
                </c:pt>
                <c:pt idx="128">
                  <c:v>97.793910164567421</c:v>
                </c:pt>
                <c:pt idx="129">
                  <c:v>93.555177923723335</c:v>
                </c:pt>
                <c:pt idx="130">
                  <c:v>93.347380096337588</c:v>
                </c:pt>
                <c:pt idx="131">
                  <c:v>101.28035631465075</c:v>
                </c:pt>
                <c:pt idx="132">
                  <c:v>102.36075683103908</c:v>
                </c:pt>
                <c:pt idx="133">
                  <c:v>98.629186354038637</c:v>
                </c:pt>
                <c:pt idx="134">
                  <c:v>99.972871441327882</c:v>
                </c:pt>
                <c:pt idx="135">
                  <c:v>99.834627965343742</c:v>
                </c:pt>
                <c:pt idx="136">
                  <c:v>100.95127828814658</c:v>
                </c:pt>
                <c:pt idx="137">
                  <c:v>97.639744639274667</c:v>
                </c:pt>
                <c:pt idx="138">
                  <c:v>99.581008676427274</c:v>
                </c:pt>
                <c:pt idx="139">
                  <c:v>94.100924745055735</c:v>
                </c:pt>
                <c:pt idx="140">
                  <c:v>105.26373104935585</c:v>
                </c:pt>
                <c:pt idx="141">
                  <c:v>99.188936676239308</c:v>
                </c:pt>
                <c:pt idx="142">
                  <c:v>97.814956436717438</c:v>
                </c:pt>
                <c:pt idx="143">
                  <c:v>105.58344061678488</c:v>
                </c:pt>
                <c:pt idx="144">
                  <c:v>104.9494461676895</c:v>
                </c:pt>
                <c:pt idx="145">
                  <c:v>89.83960930152611</c:v>
                </c:pt>
                <c:pt idx="146">
                  <c:v>97.957915781891842</c:v>
                </c:pt>
                <c:pt idx="147">
                  <c:v>95.502486267919565</c:v>
                </c:pt>
                <c:pt idx="148">
                  <c:v>104.05545892958799</c:v>
                </c:pt>
                <c:pt idx="149">
                  <c:v>100.38687289281567</c:v>
                </c:pt>
                <c:pt idx="150">
                  <c:v>101.83822887869962</c:v>
                </c:pt>
                <c:pt idx="151">
                  <c:v>94.941529688714724</c:v>
                </c:pt>
                <c:pt idx="152">
                  <c:v>101.58274603336481</c:v>
                </c:pt>
                <c:pt idx="153">
                  <c:v>93.993390961655592</c:v>
                </c:pt>
                <c:pt idx="154">
                  <c:v>104.09157956922732</c:v>
                </c:pt>
                <c:pt idx="155">
                  <c:v>99.316281018963636</c:v>
                </c:pt>
                <c:pt idx="156">
                  <c:v>103.27674536191228</c:v>
                </c:pt>
                <c:pt idx="157">
                  <c:v>98.810448492356585</c:v>
                </c:pt>
                <c:pt idx="158">
                  <c:v>99.99537923323301</c:v>
                </c:pt>
                <c:pt idx="159">
                  <c:v>97.332469714674048</c:v>
                </c:pt>
                <c:pt idx="160">
                  <c:v>99.603623777077672</c:v>
                </c:pt>
                <c:pt idx="161">
                  <c:v>94.74454363899136</c:v>
                </c:pt>
                <c:pt idx="162">
                  <c:v>98.323387495857759</c:v>
                </c:pt>
                <c:pt idx="163">
                  <c:v>93.140614660090918</c:v>
                </c:pt>
                <c:pt idx="164">
                  <c:v>97.041245633077921</c:v>
                </c:pt>
                <c:pt idx="165">
                  <c:v>94.80069274683396</c:v>
                </c:pt>
                <c:pt idx="166">
                  <c:v>95.424064674305839</c:v>
                </c:pt>
                <c:pt idx="167">
                  <c:v>93.601818102495841</c:v>
                </c:pt>
                <c:pt idx="168">
                  <c:v>95.55633690969276</c:v>
                </c:pt>
                <c:pt idx="169">
                  <c:v>100.87456410806263</c:v>
                </c:pt>
              </c:numCache>
            </c:numRef>
          </c:val>
          <c:smooth val="0"/>
        </c:ser>
        <c:ser>
          <c:idx val="14"/>
          <c:order val="14"/>
          <c:spPr>
            <a:ln w="349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'1T'!$D$232:$D$401</c:f>
              <c:numCache>
                <c:formatCode>m/d/yyyy</c:formatCode>
                <c:ptCount val="170"/>
                <c:pt idx="0">
                  <c:v>43103</c:v>
                </c:pt>
                <c:pt idx="1">
                  <c:v>43103</c:v>
                </c:pt>
                <c:pt idx="2">
                  <c:v>43103</c:v>
                </c:pt>
                <c:pt idx="3">
                  <c:v>43104</c:v>
                </c:pt>
                <c:pt idx="4">
                  <c:v>43104</c:v>
                </c:pt>
                <c:pt idx="5">
                  <c:v>43104</c:v>
                </c:pt>
                <c:pt idx="6">
                  <c:v>43105</c:v>
                </c:pt>
                <c:pt idx="7">
                  <c:v>43105</c:v>
                </c:pt>
                <c:pt idx="8">
                  <c:v>43105</c:v>
                </c:pt>
                <c:pt idx="9">
                  <c:v>43108</c:v>
                </c:pt>
                <c:pt idx="10">
                  <c:v>43108</c:v>
                </c:pt>
                <c:pt idx="11">
                  <c:v>43108</c:v>
                </c:pt>
                <c:pt idx="12">
                  <c:v>43109</c:v>
                </c:pt>
                <c:pt idx="13">
                  <c:v>43109</c:v>
                </c:pt>
                <c:pt idx="14">
                  <c:v>43109</c:v>
                </c:pt>
                <c:pt idx="15">
                  <c:v>43110</c:v>
                </c:pt>
                <c:pt idx="16">
                  <c:v>43110</c:v>
                </c:pt>
                <c:pt idx="17">
                  <c:v>43110</c:v>
                </c:pt>
                <c:pt idx="18">
                  <c:v>43111</c:v>
                </c:pt>
                <c:pt idx="19">
                  <c:v>43111</c:v>
                </c:pt>
                <c:pt idx="20">
                  <c:v>43111</c:v>
                </c:pt>
                <c:pt idx="21">
                  <c:v>43112</c:v>
                </c:pt>
                <c:pt idx="22">
                  <c:v>43115</c:v>
                </c:pt>
                <c:pt idx="23">
                  <c:v>43115</c:v>
                </c:pt>
                <c:pt idx="24">
                  <c:v>43115</c:v>
                </c:pt>
                <c:pt idx="25">
                  <c:v>43116</c:v>
                </c:pt>
                <c:pt idx="26">
                  <c:v>43116</c:v>
                </c:pt>
                <c:pt idx="27">
                  <c:v>43116</c:v>
                </c:pt>
                <c:pt idx="28">
                  <c:v>43117</c:v>
                </c:pt>
                <c:pt idx="29">
                  <c:v>43117</c:v>
                </c:pt>
                <c:pt idx="30">
                  <c:v>43117</c:v>
                </c:pt>
                <c:pt idx="31">
                  <c:v>43118</c:v>
                </c:pt>
                <c:pt idx="32">
                  <c:v>43118</c:v>
                </c:pt>
                <c:pt idx="33">
                  <c:v>43119</c:v>
                </c:pt>
                <c:pt idx="34">
                  <c:v>43119</c:v>
                </c:pt>
                <c:pt idx="35">
                  <c:v>43119</c:v>
                </c:pt>
                <c:pt idx="36">
                  <c:v>43122</c:v>
                </c:pt>
                <c:pt idx="37">
                  <c:v>43122</c:v>
                </c:pt>
                <c:pt idx="38">
                  <c:v>43122</c:v>
                </c:pt>
                <c:pt idx="39">
                  <c:v>43123</c:v>
                </c:pt>
                <c:pt idx="40">
                  <c:v>43123</c:v>
                </c:pt>
                <c:pt idx="41">
                  <c:v>43123</c:v>
                </c:pt>
                <c:pt idx="42">
                  <c:v>43124</c:v>
                </c:pt>
                <c:pt idx="43">
                  <c:v>43124</c:v>
                </c:pt>
                <c:pt idx="44">
                  <c:v>43124</c:v>
                </c:pt>
                <c:pt idx="45">
                  <c:v>43125</c:v>
                </c:pt>
                <c:pt idx="46">
                  <c:v>43125</c:v>
                </c:pt>
                <c:pt idx="47">
                  <c:v>43126</c:v>
                </c:pt>
                <c:pt idx="48">
                  <c:v>43126</c:v>
                </c:pt>
                <c:pt idx="49">
                  <c:v>43126</c:v>
                </c:pt>
                <c:pt idx="50">
                  <c:v>43129</c:v>
                </c:pt>
                <c:pt idx="51">
                  <c:v>43129</c:v>
                </c:pt>
                <c:pt idx="52">
                  <c:v>43129</c:v>
                </c:pt>
                <c:pt idx="53">
                  <c:v>43130</c:v>
                </c:pt>
                <c:pt idx="54">
                  <c:v>43130</c:v>
                </c:pt>
                <c:pt idx="55">
                  <c:v>43130</c:v>
                </c:pt>
                <c:pt idx="56">
                  <c:v>43131</c:v>
                </c:pt>
                <c:pt idx="57">
                  <c:v>43131</c:v>
                </c:pt>
                <c:pt idx="58">
                  <c:v>43131</c:v>
                </c:pt>
                <c:pt idx="59">
                  <c:v>43132</c:v>
                </c:pt>
                <c:pt idx="60">
                  <c:v>43132</c:v>
                </c:pt>
                <c:pt idx="61">
                  <c:v>43132</c:v>
                </c:pt>
                <c:pt idx="62">
                  <c:v>43133</c:v>
                </c:pt>
                <c:pt idx="63">
                  <c:v>43133</c:v>
                </c:pt>
                <c:pt idx="64">
                  <c:v>43133</c:v>
                </c:pt>
                <c:pt idx="65">
                  <c:v>43136</c:v>
                </c:pt>
                <c:pt idx="66">
                  <c:v>43136</c:v>
                </c:pt>
                <c:pt idx="67">
                  <c:v>43136</c:v>
                </c:pt>
                <c:pt idx="68">
                  <c:v>43137</c:v>
                </c:pt>
                <c:pt idx="69">
                  <c:v>43137</c:v>
                </c:pt>
                <c:pt idx="70">
                  <c:v>43137</c:v>
                </c:pt>
                <c:pt idx="71">
                  <c:v>43138</c:v>
                </c:pt>
                <c:pt idx="72">
                  <c:v>43138</c:v>
                </c:pt>
                <c:pt idx="73">
                  <c:v>43138</c:v>
                </c:pt>
                <c:pt idx="74">
                  <c:v>43139</c:v>
                </c:pt>
                <c:pt idx="75">
                  <c:v>43139</c:v>
                </c:pt>
                <c:pt idx="76">
                  <c:v>43139</c:v>
                </c:pt>
                <c:pt idx="77">
                  <c:v>43140</c:v>
                </c:pt>
                <c:pt idx="78">
                  <c:v>43140</c:v>
                </c:pt>
                <c:pt idx="79">
                  <c:v>43140</c:v>
                </c:pt>
                <c:pt idx="80">
                  <c:v>43143</c:v>
                </c:pt>
                <c:pt idx="81">
                  <c:v>43143</c:v>
                </c:pt>
                <c:pt idx="82">
                  <c:v>43143</c:v>
                </c:pt>
                <c:pt idx="83">
                  <c:v>43144</c:v>
                </c:pt>
                <c:pt idx="84">
                  <c:v>43144</c:v>
                </c:pt>
                <c:pt idx="85">
                  <c:v>43144</c:v>
                </c:pt>
                <c:pt idx="86">
                  <c:v>43145</c:v>
                </c:pt>
                <c:pt idx="87">
                  <c:v>43145</c:v>
                </c:pt>
                <c:pt idx="88">
                  <c:v>43145</c:v>
                </c:pt>
                <c:pt idx="89">
                  <c:v>43146</c:v>
                </c:pt>
                <c:pt idx="90">
                  <c:v>43146</c:v>
                </c:pt>
                <c:pt idx="91">
                  <c:v>43146</c:v>
                </c:pt>
                <c:pt idx="92">
                  <c:v>43147</c:v>
                </c:pt>
                <c:pt idx="93">
                  <c:v>43147</c:v>
                </c:pt>
                <c:pt idx="94">
                  <c:v>43147</c:v>
                </c:pt>
                <c:pt idx="95">
                  <c:v>43150</c:v>
                </c:pt>
                <c:pt idx="96">
                  <c:v>43150</c:v>
                </c:pt>
                <c:pt idx="97">
                  <c:v>43150</c:v>
                </c:pt>
                <c:pt idx="98">
                  <c:v>43151</c:v>
                </c:pt>
                <c:pt idx="99">
                  <c:v>43151</c:v>
                </c:pt>
                <c:pt idx="100">
                  <c:v>43151</c:v>
                </c:pt>
                <c:pt idx="101">
                  <c:v>43152</c:v>
                </c:pt>
                <c:pt idx="102">
                  <c:v>43152</c:v>
                </c:pt>
                <c:pt idx="103">
                  <c:v>43152</c:v>
                </c:pt>
                <c:pt idx="104">
                  <c:v>43153</c:v>
                </c:pt>
                <c:pt idx="105">
                  <c:v>43153</c:v>
                </c:pt>
                <c:pt idx="106">
                  <c:v>43153</c:v>
                </c:pt>
                <c:pt idx="107">
                  <c:v>43154</c:v>
                </c:pt>
                <c:pt idx="108">
                  <c:v>43154</c:v>
                </c:pt>
                <c:pt idx="109">
                  <c:v>43154</c:v>
                </c:pt>
                <c:pt idx="110">
                  <c:v>43157</c:v>
                </c:pt>
                <c:pt idx="111">
                  <c:v>43157</c:v>
                </c:pt>
                <c:pt idx="112">
                  <c:v>43157</c:v>
                </c:pt>
                <c:pt idx="113">
                  <c:v>43158</c:v>
                </c:pt>
                <c:pt idx="114">
                  <c:v>43158</c:v>
                </c:pt>
                <c:pt idx="115">
                  <c:v>43158</c:v>
                </c:pt>
                <c:pt idx="116">
                  <c:v>43160</c:v>
                </c:pt>
                <c:pt idx="117">
                  <c:v>43160</c:v>
                </c:pt>
                <c:pt idx="118">
                  <c:v>43160</c:v>
                </c:pt>
                <c:pt idx="119">
                  <c:v>43161</c:v>
                </c:pt>
                <c:pt idx="120">
                  <c:v>43161</c:v>
                </c:pt>
                <c:pt idx="121">
                  <c:v>43161</c:v>
                </c:pt>
                <c:pt idx="122">
                  <c:v>43164</c:v>
                </c:pt>
                <c:pt idx="123">
                  <c:v>43164</c:v>
                </c:pt>
                <c:pt idx="124">
                  <c:v>43165</c:v>
                </c:pt>
                <c:pt idx="125">
                  <c:v>43165</c:v>
                </c:pt>
                <c:pt idx="126">
                  <c:v>43165</c:v>
                </c:pt>
                <c:pt idx="127">
                  <c:v>43165</c:v>
                </c:pt>
                <c:pt idx="128">
                  <c:v>43166</c:v>
                </c:pt>
                <c:pt idx="129">
                  <c:v>43166</c:v>
                </c:pt>
                <c:pt idx="130">
                  <c:v>43166</c:v>
                </c:pt>
                <c:pt idx="131">
                  <c:v>43167</c:v>
                </c:pt>
                <c:pt idx="132">
                  <c:v>43167</c:v>
                </c:pt>
                <c:pt idx="133">
                  <c:v>43167</c:v>
                </c:pt>
                <c:pt idx="134">
                  <c:v>43168</c:v>
                </c:pt>
                <c:pt idx="135">
                  <c:v>43168</c:v>
                </c:pt>
                <c:pt idx="136">
                  <c:v>43168</c:v>
                </c:pt>
                <c:pt idx="137">
                  <c:v>43171</c:v>
                </c:pt>
                <c:pt idx="138">
                  <c:v>43171</c:v>
                </c:pt>
                <c:pt idx="139">
                  <c:v>43171</c:v>
                </c:pt>
                <c:pt idx="140">
                  <c:v>43172</c:v>
                </c:pt>
                <c:pt idx="141">
                  <c:v>43172</c:v>
                </c:pt>
                <c:pt idx="142">
                  <c:v>43172</c:v>
                </c:pt>
                <c:pt idx="143">
                  <c:v>43173</c:v>
                </c:pt>
                <c:pt idx="144">
                  <c:v>43173</c:v>
                </c:pt>
                <c:pt idx="145">
                  <c:v>43173</c:v>
                </c:pt>
                <c:pt idx="146">
                  <c:v>43174</c:v>
                </c:pt>
                <c:pt idx="147">
                  <c:v>43174</c:v>
                </c:pt>
                <c:pt idx="148">
                  <c:v>43174</c:v>
                </c:pt>
                <c:pt idx="149">
                  <c:v>43175</c:v>
                </c:pt>
                <c:pt idx="150">
                  <c:v>43175</c:v>
                </c:pt>
                <c:pt idx="151">
                  <c:v>43175</c:v>
                </c:pt>
                <c:pt idx="152">
                  <c:v>43178</c:v>
                </c:pt>
                <c:pt idx="153">
                  <c:v>43178</c:v>
                </c:pt>
                <c:pt idx="154">
                  <c:v>43178</c:v>
                </c:pt>
                <c:pt idx="155">
                  <c:v>43179</c:v>
                </c:pt>
                <c:pt idx="156">
                  <c:v>43179</c:v>
                </c:pt>
                <c:pt idx="157">
                  <c:v>43179</c:v>
                </c:pt>
                <c:pt idx="158">
                  <c:v>43180</c:v>
                </c:pt>
                <c:pt idx="159">
                  <c:v>43180</c:v>
                </c:pt>
                <c:pt idx="160">
                  <c:v>43180</c:v>
                </c:pt>
                <c:pt idx="161">
                  <c:v>43181</c:v>
                </c:pt>
                <c:pt idx="162">
                  <c:v>43181</c:v>
                </c:pt>
                <c:pt idx="163">
                  <c:v>43181</c:v>
                </c:pt>
                <c:pt idx="164">
                  <c:v>43182</c:v>
                </c:pt>
                <c:pt idx="165">
                  <c:v>43182</c:v>
                </c:pt>
                <c:pt idx="166">
                  <c:v>43182</c:v>
                </c:pt>
                <c:pt idx="167">
                  <c:v>43185</c:v>
                </c:pt>
                <c:pt idx="168">
                  <c:v>43185</c:v>
                </c:pt>
                <c:pt idx="169">
                  <c:v>43185</c:v>
                </c:pt>
              </c:numCache>
            </c:numRef>
          </c:cat>
          <c:val>
            <c:numRef>
              <c:f>'1T'!$S$232:$S$401</c:f>
              <c:numCache>
                <c:formatCode>General</c:formatCode>
                <c:ptCount val="17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</c:numCache>
            </c:numRef>
          </c:val>
          <c:smooth val="0"/>
        </c:ser>
        <c:ser>
          <c:idx val="15"/>
          <c:order val="15"/>
          <c:spPr>
            <a:ln w="349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'1T'!$D$232:$D$401</c:f>
              <c:numCache>
                <c:formatCode>m/d/yyyy</c:formatCode>
                <c:ptCount val="170"/>
                <c:pt idx="0">
                  <c:v>43103</c:v>
                </c:pt>
                <c:pt idx="1">
                  <c:v>43103</c:v>
                </c:pt>
                <c:pt idx="2">
                  <c:v>43103</c:v>
                </c:pt>
                <c:pt idx="3">
                  <c:v>43104</c:v>
                </c:pt>
                <c:pt idx="4">
                  <c:v>43104</c:v>
                </c:pt>
                <c:pt idx="5">
                  <c:v>43104</c:v>
                </c:pt>
                <c:pt idx="6">
                  <c:v>43105</c:v>
                </c:pt>
                <c:pt idx="7">
                  <c:v>43105</c:v>
                </c:pt>
                <c:pt idx="8">
                  <c:v>43105</c:v>
                </c:pt>
                <c:pt idx="9">
                  <c:v>43108</c:v>
                </c:pt>
                <c:pt idx="10">
                  <c:v>43108</c:v>
                </c:pt>
                <c:pt idx="11">
                  <c:v>43108</c:v>
                </c:pt>
                <c:pt idx="12">
                  <c:v>43109</c:v>
                </c:pt>
                <c:pt idx="13">
                  <c:v>43109</c:v>
                </c:pt>
                <c:pt idx="14">
                  <c:v>43109</c:v>
                </c:pt>
                <c:pt idx="15">
                  <c:v>43110</c:v>
                </c:pt>
                <c:pt idx="16">
                  <c:v>43110</c:v>
                </c:pt>
                <c:pt idx="17">
                  <c:v>43110</c:v>
                </c:pt>
                <c:pt idx="18">
                  <c:v>43111</c:v>
                </c:pt>
                <c:pt idx="19">
                  <c:v>43111</c:v>
                </c:pt>
                <c:pt idx="20">
                  <c:v>43111</c:v>
                </c:pt>
                <c:pt idx="21">
                  <c:v>43112</c:v>
                </c:pt>
                <c:pt idx="22">
                  <c:v>43115</c:v>
                </c:pt>
                <c:pt idx="23">
                  <c:v>43115</c:v>
                </c:pt>
                <c:pt idx="24">
                  <c:v>43115</c:v>
                </c:pt>
                <c:pt idx="25">
                  <c:v>43116</c:v>
                </c:pt>
                <c:pt idx="26">
                  <c:v>43116</c:v>
                </c:pt>
                <c:pt idx="27">
                  <c:v>43116</c:v>
                </c:pt>
                <c:pt idx="28">
                  <c:v>43117</c:v>
                </c:pt>
                <c:pt idx="29">
                  <c:v>43117</c:v>
                </c:pt>
                <c:pt idx="30">
                  <c:v>43117</c:v>
                </c:pt>
                <c:pt idx="31">
                  <c:v>43118</c:v>
                </c:pt>
                <c:pt idx="32">
                  <c:v>43118</c:v>
                </c:pt>
                <c:pt idx="33">
                  <c:v>43119</c:v>
                </c:pt>
                <c:pt idx="34">
                  <c:v>43119</c:v>
                </c:pt>
                <c:pt idx="35">
                  <c:v>43119</c:v>
                </c:pt>
                <c:pt idx="36">
                  <c:v>43122</c:v>
                </c:pt>
                <c:pt idx="37">
                  <c:v>43122</c:v>
                </c:pt>
                <c:pt idx="38">
                  <c:v>43122</c:v>
                </c:pt>
                <c:pt idx="39">
                  <c:v>43123</c:v>
                </c:pt>
                <c:pt idx="40">
                  <c:v>43123</c:v>
                </c:pt>
                <c:pt idx="41">
                  <c:v>43123</c:v>
                </c:pt>
                <c:pt idx="42">
                  <c:v>43124</c:v>
                </c:pt>
                <c:pt idx="43">
                  <c:v>43124</c:v>
                </c:pt>
                <c:pt idx="44">
                  <c:v>43124</c:v>
                </c:pt>
                <c:pt idx="45">
                  <c:v>43125</c:v>
                </c:pt>
                <c:pt idx="46">
                  <c:v>43125</c:v>
                </c:pt>
                <c:pt idx="47">
                  <c:v>43126</c:v>
                </c:pt>
                <c:pt idx="48">
                  <c:v>43126</c:v>
                </c:pt>
                <c:pt idx="49">
                  <c:v>43126</c:v>
                </c:pt>
                <c:pt idx="50">
                  <c:v>43129</c:v>
                </c:pt>
                <c:pt idx="51">
                  <c:v>43129</c:v>
                </c:pt>
                <c:pt idx="52">
                  <c:v>43129</c:v>
                </c:pt>
                <c:pt idx="53">
                  <c:v>43130</c:v>
                </c:pt>
                <c:pt idx="54">
                  <c:v>43130</c:v>
                </c:pt>
                <c:pt idx="55">
                  <c:v>43130</c:v>
                </c:pt>
                <c:pt idx="56">
                  <c:v>43131</c:v>
                </c:pt>
                <c:pt idx="57">
                  <c:v>43131</c:v>
                </c:pt>
                <c:pt idx="58">
                  <c:v>43131</c:v>
                </c:pt>
                <c:pt idx="59">
                  <c:v>43132</c:v>
                </c:pt>
                <c:pt idx="60">
                  <c:v>43132</c:v>
                </c:pt>
                <c:pt idx="61">
                  <c:v>43132</c:v>
                </c:pt>
                <c:pt idx="62">
                  <c:v>43133</c:v>
                </c:pt>
                <c:pt idx="63">
                  <c:v>43133</c:v>
                </c:pt>
                <c:pt idx="64">
                  <c:v>43133</c:v>
                </c:pt>
                <c:pt idx="65">
                  <c:v>43136</c:v>
                </c:pt>
                <c:pt idx="66">
                  <c:v>43136</c:v>
                </c:pt>
                <c:pt idx="67">
                  <c:v>43136</c:v>
                </c:pt>
                <c:pt idx="68">
                  <c:v>43137</c:v>
                </c:pt>
                <c:pt idx="69">
                  <c:v>43137</c:v>
                </c:pt>
                <c:pt idx="70">
                  <c:v>43137</c:v>
                </c:pt>
                <c:pt idx="71">
                  <c:v>43138</c:v>
                </c:pt>
                <c:pt idx="72">
                  <c:v>43138</c:v>
                </c:pt>
                <c:pt idx="73">
                  <c:v>43138</c:v>
                </c:pt>
                <c:pt idx="74">
                  <c:v>43139</c:v>
                </c:pt>
                <c:pt idx="75">
                  <c:v>43139</c:v>
                </c:pt>
                <c:pt idx="76">
                  <c:v>43139</c:v>
                </c:pt>
                <c:pt idx="77">
                  <c:v>43140</c:v>
                </c:pt>
                <c:pt idx="78">
                  <c:v>43140</c:v>
                </c:pt>
                <c:pt idx="79">
                  <c:v>43140</c:v>
                </c:pt>
                <c:pt idx="80">
                  <c:v>43143</c:v>
                </c:pt>
                <c:pt idx="81">
                  <c:v>43143</c:v>
                </c:pt>
                <c:pt idx="82">
                  <c:v>43143</c:v>
                </c:pt>
                <c:pt idx="83">
                  <c:v>43144</c:v>
                </c:pt>
                <c:pt idx="84">
                  <c:v>43144</c:v>
                </c:pt>
                <c:pt idx="85">
                  <c:v>43144</c:v>
                </c:pt>
                <c:pt idx="86">
                  <c:v>43145</c:v>
                </c:pt>
                <c:pt idx="87">
                  <c:v>43145</c:v>
                </c:pt>
                <c:pt idx="88">
                  <c:v>43145</c:v>
                </c:pt>
                <c:pt idx="89">
                  <c:v>43146</c:v>
                </c:pt>
                <c:pt idx="90">
                  <c:v>43146</c:v>
                </c:pt>
                <c:pt idx="91">
                  <c:v>43146</c:v>
                </c:pt>
                <c:pt idx="92">
                  <c:v>43147</c:v>
                </c:pt>
                <c:pt idx="93">
                  <c:v>43147</c:v>
                </c:pt>
                <c:pt idx="94">
                  <c:v>43147</c:v>
                </c:pt>
                <c:pt idx="95">
                  <c:v>43150</c:v>
                </c:pt>
                <c:pt idx="96">
                  <c:v>43150</c:v>
                </c:pt>
                <c:pt idx="97">
                  <c:v>43150</c:v>
                </c:pt>
                <c:pt idx="98">
                  <c:v>43151</c:v>
                </c:pt>
                <c:pt idx="99">
                  <c:v>43151</c:v>
                </c:pt>
                <c:pt idx="100">
                  <c:v>43151</c:v>
                </c:pt>
                <c:pt idx="101">
                  <c:v>43152</c:v>
                </c:pt>
                <c:pt idx="102">
                  <c:v>43152</c:v>
                </c:pt>
                <c:pt idx="103">
                  <c:v>43152</c:v>
                </c:pt>
                <c:pt idx="104">
                  <c:v>43153</c:v>
                </c:pt>
                <c:pt idx="105">
                  <c:v>43153</c:v>
                </c:pt>
                <c:pt idx="106">
                  <c:v>43153</c:v>
                </c:pt>
                <c:pt idx="107">
                  <c:v>43154</c:v>
                </c:pt>
                <c:pt idx="108">
                  <c:v>43154</c:v>
                </c:pt>
                <c:pt idx="109">
                  <c:v>43154</c:v>
                </c:pt>
                <c:pt idx="110">
                  <c:v>43157</c:v>
                </c:pt>
                <c:pt idx="111">
                  <c:v>43157</c:v>
                </c:pt>
                <c:pt idx="112">
                  <c:v>43157</c:v>
                </c:pt>
                <c:pt idx="113">
                  <c:v>43158</c:v>
                </c:pt>
                <c:pt idx="114">
                  <c:v>43158</c:v>
                </c:pt>
                <c:pt idx="115">
                  <c:v>43158</c:v>
                </c:pt>
                <c:pt idx="116">
                  <c:v>43160</c:v>
                </c:pt>
                <c:pt idx="117">
                  <c:v>43160</c:v>
                </c:pt>
                <c:pt idx="118">
                  <c:v>43160</c:v>
                </c:pt>
                <c:pt idx="119">
                  <c:v>43161</c:v>
                </c:pt>
                <c:pt idx="120">
                  <c:v>43161</c:v>
                </c:pt>
                <c:pt idx="121">
                  <c:v>43161</c:v>
                </c:pt>
                <c:pt idx="122">
                  <c:v>43164</c:v>
                </c:pt>
                <c:pt idx="123">
                  <c:v>43164</c:v>
                </c:pt>
                <c:pt idx="124">
                  <c:v>43165</c:v>
                </c:pt>
                <c:pt idx="125">
                  <c:v>43165</c:v>
                </c:pt>
                <c:pt idx="126">
                  <c:v>43165</c:v>
                </c:pt>
                <c:pt idx="127">
                  <c:v>43165</c:v>
                </c:pt>
                <c:pt idx="128">
                  <c:v>43166</c:v>
                </c:pt>
                <c:pt idx="129">
                  <c:v>43166</c:v>
                </c:pt>
                <c:pt idx="130">
                  <c:v>43166</c:v>
                </c:pt>
                <c:pt idx="131">
                  <c:v>43167</c:v>
                </c:pt>
                <c:pt idx="132">
                  <c:v>43167</c:v>
                </c:pt>
                <c:pt idx="133">
                  <c:v>43167</c:v>
                </c:pt>
                <c:pt idx="134">
                  <c:v>43168</c:v>
                </c:pt>
                <c:pt idx="135">
                  <c:v>43168</c:v>
                </c:pt>
                <c:pt idx="136">
                  <c:v>43168</c:v>
                </c:pt>
                <c:pt idx="137">
                  <c:v>43171</c:v>
                </c:pt>
                <c:pt idx="138">
                  <c:v>43171</c:v>
                </c:pt>
                <c:pt idx="139">
                  <c:v>43171</c:v>
                </c:pt>
                <c:pt idx="140">
                  <c:v>43172</c:v>
                </c:pt>
                <c:pt idx="141">
                  <c:v>43172</c:v>
                </c:pt>
                <c:pt idx="142">
                  <c:v>43172</c:v>
                </c:pt>
                <c:pt idx="143">
                  <c:v>43173</c:v>
                </c:pt>
                <c:pt idx="144">
                  <c:v>43173</c:v>
                </c:pt>
                <c:pt idx="145">
                  <c:v>43173</c:v>
                </c:pt>
                <c:pt idx="146">
                  <c:v>43174</c:v>
                </c:pt>
                <c:pt idx="147">
                  <c:v>43174</c:v>
                </c:pt>
                <c:pt idx="148">
                  <c:v>43174</c:v>
                </c:pt>
                <c:pt idx="149">
                  <c:v>43175</c:v>
                </c:pt>
                <c:pt idx="150">
                  <c:v>43175</c:v>
                </c:pt>
                <c:pt idx="151">
                  <c:v>43175</c:v>
                </c:pt>
                <c:pt idx="152">
                  <c:v>43178</c:v>
                </c:pt>
                <c:pt idx="153">
                  <c:v>43178</c:v>
                </c:pt>
                <c:pt idx="154">
                  <c:v>43178</c:v>
                </c:pt>
                <c:pt idx="155">
                  <c:v>43179</c:v>
                </c:pt>
                <c:pt idx="156">
                  <c:v>43179</c:v>
                </c:pt>
                <c:pt idx="157">
                  <c:v>43179</c:v>
                </c:pt>
                <c:pt idx="158">
                  <c:v>43180</c:v>
                </c:pt>
                <c:pt idx="159">
                  <c:v>43180</c:v>
                </c:pt>
                <c:pt idx="160">
                  <c:v>43180</c:v>
                </c:pt>
                <c:pt idx="161">
                  <c:v>43181</c:v>
                </c:pt>
                <c:pt idx="162">
                  <c:v>43181</c:v>
                </c:pt>
                <c:pt idx="163">
                  <c:v>43181</c:v>
                </c:pt>
                <c:pt idx="164">
                  <c:v>43182</c:v>
                </c:pt>
                <c:pt idx="165">
                  <c:v>43182</c:v>
                </c:pt>
                <c:pt idx="166">
                  <c:v>43182</c:v>
                </c:pt>
                <c:pt idx="167">
                  <c:v>43185</c:v>
                </c:pt>
                <c:pt idx="168">
                  <c:v>43185</c:v>
                </c:pt>
                <c:pt idx="169">
                  <c:v>43185</c:v>
                </c:pt>
              </c:numCache>
            </c:numRef>
          </c:cat>
          <c:val>
            <c:numRef>
              <c:f>'1T'!$T$232:$T$401</c:f>
              <c:numCache>
                <c:formatCode>General</c:formatCode>
                <c:ptCount val="17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  <c:pt idx="20">
                  <c:v>130</c:v>
                </c:pt>
                <c:pt idx="21">
                  <c:v>130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130</c:v>
                </c:pt>
                <c:pt idx="30">
                  <c:v>130</c:v>
                </c:pt>
                <c:pt idx="31">
                  <c:v>130</c:v>
                </c:pt>
                <c:pt idx="32">
                  <c:v>130</c:v>
                </c:pt>
                <c:pt idx="33">
                  <c:v>130</c:v>
                </c:pt>
                <c:pt idx="34">
                  <c:v>130</c:v>
                </c:pt>
                <c:pt idx="35">
                  <c:v>130</c:v>
                </c:pt>
                <c:pt idx="36">
                  <c:v>130</c:v>
                </c:pt>
                <c:pt idx="37">
                  <c:v>130</c:v>
                </c:pt>
                <c:pt idx="38">
                  <c:v>130</c:v>
                </c:pt>
                <c:pt idx="39">
                  <c:v>130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130</c:v>
                </c:pt>
                <c:pt idx="44">
                  <c:v>130</c:v>
                </c:pt>
                <c:pt idx="45">
                  <c:v>130</c:v>
                </c:pt>
                <c:pt idx="46">
                  <c:v>130</c:v>
                </c:pt>
                <c:pt idx="47">
                  <c:v>130</c:v>
                </c:pt>
                <c:pt idx="48">
                  <c:v>130</c:v>
                </c:pt>
                <c:pt idx="49">
                  <c:v>130</c:v>
                </c:pt>
                <c:pt idx="50">
                  <c:v>130</c:v>
                </c:pt>
                <c:pt idx="51">
                  <c:v>130</c:v>
                </c:pt>
                <c:pt idx="52">
                  <c:v>130</c:v>
                </c:pt>
                <c:pt idx="53">
                  <c:v>130</c:v>
                </c:pt>
                <c:pt idx="54">
                  <c:v>130</c:v>
                </c:pt>
                <c:pt idx="55">
                  <c:v>130</c:v>
                </c:pt>
                <c:pt idx="56">
                  <c:v>130</c:v>
                </c:pt>
                <c:pt idx="57">
                  <c:v>130</c:v>
                </c:pt>
                <c:pt idx="58">
                  <c:v>130</c:v>
                </c:pt>
                <c:pt idx="59">
                  <c:v>130</c:v>
                </c:pt>
                <c:pt idx="60">
                  <c:v>130</c:v>
                </c:pt>
                <c:pt idx="61">
                  <c:v>130</c:v>
                </c:pt>
                <c:pt idx="62">
                  <c:v>130</c:v>
                </c:pt>
                <c:pt idx="63">
                  <c:v>130</c:v>
                </c:pt>
                <c:pt idx="64">
                  <c:v>130</c:v>
                </c:pt>
                <c:pt idx="65">
                  <c:v>130</c:v>
                </c:pt>
                <c:pt idx="66">
                  <c:v>130</c:v>
                </c:pt>
                <c:pt idx="67">
                  <c:v>130</c:v>
                </c:pt>
                <c:pt idx="68">
                  <c:v>130</c:v>
                </c:pt>
                <c:pt idx="69">
                  <c:v>130</c:v>
                </c:pt>
                <c:pt idx="70">
                  <c:v>130</c:v>
                </c:pt>
                <c:pt idx="71">
                  <c:v>130</c:v>
                </c:pt>
                <c:pt idx="72">
                  <c:v>130</c:v>
                </c:pt>
                <c:pt idx="73">
                  <c:v>130</c:v>
                </c:pt>
                <c:pt idx="74">
                  <c:v>130</c:v>
                </c:pt>
                <c:pt idx="75">
                  <c:v>130</c:v>
                </c:pt>
                <c:pt idx="76">
                  <c:v>130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130</c:v>
                </c:pt>
                <c:pt idx="81">
                  <c:v>130</c:v>
                </c:pt>
                <c:pt idx="82">
                  <c:v>130</c:v>
                </c:pt>
                <c:pt idx="83">
                  <c:v>130</c:v>
                </c:pt>
                <c:pt idx="84">
                  <c:v>130</c:v>
                </c:pt>
                <c:pt idx="85">
                  <c:v>130</c:v>
                </c:pt>
                <c:pt idx="86">
                  <c:v>130</c:v>
                </c:pt>
                <c:pt idx="87">
                  <c:v>130</c:v>
                </c:pt>
                <c:pt idx="88">
                  <c:v>130</c:v>
                </c:pt>
                <c:pt idx="89">
                  <c:v>130</c:v>
                </c:pt>
                <c:pt idx="90">
                  <c:v>130</c:v>
                </c:pt>
                <c:pt idx="91">
                  <c:v>130</c:v>
                </c:pt>
                <c:pt idx="92">
                  <c:v>130</c:v>
                </c:pt>
                <c:pt idx="93">
                  <c:v>130</c:v>
                </c:pt>
                <c:pt idx="94">
                  <c:v>130</c:v>
                </c:pt>
                <c:pt idx="95">
                  <c:v>130</c:v>
                </c:pt>
                <c:pt idx="96">
                  <c:v>130</c:v>
                </c:pt>
                <c:pt idx="97">
                  <c:v>130</c:v>
                </c:pt>
                <c:pt idx="98">
                  <c:v>130</c:v>
                </c:pt>
                <c:pt idx="99">
                  <c:v>130</c:v>
                </c:pt>
                <c:pt idx="100">
                  <c:v>130</c:v>
                </c:pt>
                <c:pt idx="101">
                  <c:v>130</c:v>
                </c:pt>
                <c:pt idx="102">
                  <c:v>130</c:v>
                </c:pt>
                <c:pt idx="103">
                  <c:v>130</c:v>
                </c:pt>
                <c:pt idx="104">
                  <c:v>130</c:v>
                </c:pt>
                <c:pt idx="105">
                  <c:v>130</c:v>
                </c:pt>
                <c:pt idx="106">
                  <c:v>130</c:v>
                </c:pt>
                <c:pt idx="107">
                  <c:v>130</c:v>
                </c:pt>
                <c:pt idx="108">
                  <c:v>130</c:v>
                </c:pt>
                <c:pt idx="109">
                  <c:v>130</c:v>
                </c:pt>
                <c:pt idx="110">
                  <c:v>130</c:v>
                </c:pt>
                <c:pt idx="111">
                  <c:v>130</c:v>
                </c:pt>
                <c:pt idx="112">
                  <c:v>130</c:v>
                </c:pt>
                <c:pt idx="113">
                  <c:v>130</c:v>
                </c:pt>
                <c:pt idx="114">
                  <c:v>130</c:v>
                </c:pt>
                <c:pt idx="115">
                  <c:v>130</c:v>
                </c:pt>
                <c:pt idx="116">
                  <c:v>130</c:v>
                </c:pt>
                <c:pt idx="117">
                  <c:v>130</c:v>
                </c:pt>
                <c:pt idx="118">
                  <c:v>130</c:v>
                </c:pt>
                <c:pt idx="119">
                  <c:v>130</c:v>
                </c:pt>
                <c:pt idx="120">
                  <c:v>130</c:v>
                </c:pt>
                <c:pt idx="121">
                  <c:v>130</c:v>
                </c:pt>
                <c:pt idx="122">
                  <c:v>130</c:v>
                </c:pt>
                <c:pt idx="123">
                  <c:v>130</c:v>
                </c:pt>
                <c:pt idx="124">
                  <c:v>130</c:v>
                </c:pt>
                <c:pt idx="125">
                  <c:v>130</c:v>
                </c:pt>
                <c:pt idx="126">
                  <c:v>130</c:v>
                </c:pt>
                <c:pt idx="127">
                  <c:v>130</c:v>
                </c:pt>
                <c:pt idx="128">
                  <c:v>130</c:v>
                </c:pt>
                <c:pt idx="129">
                  <c:v>130</c:v>
                </c:pt>
                <c:pt idx="130">
                  <c:v>130</c:v>
                </c:pt>
                <c:pt idx="131">
                  <c:v>130</c:v>
                </c:pt>
                <c:pt idx="132">
                  <c:v>130</c:v>
                </c:pt>
                <c:pt idx="133">
                  <c:v>130</c:v>
                </c:pt>
                <c:pt idx="134">
                  <c:v>130</c:v>
                </c:pt>
                <c:pt idx="135">
                  <c:v>130</c:v>
                </c:pt>
                <c:pt idx="136">
                  <c:v>130</c:v>
                </c:pt>
                <c:pt idx="137">
                  <c:v>130</c:v>
                </c:pt>
                <c:pt idx="138">
                  <c:v>130</c:v>
                </c:pt>
                <c:pt idx="139">
                  <c:v>130</c:v>
                </c:pt>
                <c:pt idx="140">
                  <c:v>130</c:v>
                </c:pt>
                <c:pt idx="141">
                  <c:v>130</c:v>
                </c:pt>
                <c:pt idx="142">
                  <c:v>130</c:v>
                </c:pt>
                <c:pt idx="143">
                  <c:v>130</c:v>
                </c:pt>
                <c:pt idx="144">
                  <c:v>130</c:v>
                </c:pt>
                <c:pt idx="145">
                  <c:v>130</c:v>
                </c:pt>
                <c:pt idx="146">
                  <c:v>130</c:v>
                </c:pt>
                <c:pt idx="147">
                  <c:v>130</c:v>
                </c:pt>
                <c:pt idx="148">
                  <c:v>130</c:v>
                </c:pt>
                <c:pt idx="149">
                  <c:v>130</c:v>
                </c:pt>
                <c:pt idx="150">
                  <c:v>130</c:v>
                </c:pt>
                <c:pt idx="151">
                  <c:v>130</c:v>
                </c:pt>
                <c:pt idx="152">
                  <c:v>130</c:v>
                </c:pt>
                <c:pt idx="153">
                  <c:v>130</c:v>
                </c:pt>
                <c:pt idx="154">
                  <c:v>130</c:v>
                </c:pt>
                <c:pt idx="155">
                  <c:v>130</c:v>
                </c:pt>
                <c:pt idx="156">
                  <c:v>130</c:v>
                </c:pt>
                <c:pt idx="157">
                  <c:v>130</c:v>
                </c:pt>
                <c:pt idx="158">
                  <c:v>130</c:v>
                </c:pt>
                <c:pt idx="159">
                  <c:v>130</c:v>
                </c:pt>
                <c:pt idx="160">
                  <c:v>130</c:v>
                </c:pt>
                <c:pt idx="161">
                  <c:v>130</c:v>
                </c:pt>
                <c:pt idx="162">
                  <c:v>130</c:v>
                </c:pt>
                <c:pt idx="163">
                  <c:v>130</c:v>
                </c:pt>
                <c:pt idx="164">
                  <c:v>130</c:v>
                </c:pt>
                <c:pt idx="165">
                  <c:v>130</c:v>
                </c:pt>
                <c:pt idx="166">
                  <c:v>130</c:v>
                </c:pt>
                <c:pt idx="167">
                  <c:v>130</c:v>
                </c:pt>
                <c:pt idx="168">
                  <c:v>130</c:v>
                </c:pt>
                <c:pt idx="169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348240"/>
        <c:axId val="3813488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'1T'!$E$232:$E$401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90.784854264576737</c:v>
                      </c:pt>
                      <c:pt idx="1">
                        <c:v>109.77865683496375</c:v>
                      </c:pt>
                      <c:pt idx="2">
                        <c:v>104.54894788515807</c:v>
                      </c:pt>
                      <c:pt idx="3">
                        <c:v>88.001977385423061</c:v>
                      </c:pt>
                      <c:pt idx="4">
                        <c:v>97.078978708367728</c:v>
                      </c:pt>
                      <c:pt idx="5">
                        <c:v>105.37901365030905</c:v>
                      </c:pt>
                      <c:pt idx="6">
                        <c:v>94.403645034634806</c:v>
                      </c:pt>
                      <c:pt idx="7">
                        <c:v>86.389593736385478</c:v>
                      </c:pt>
                      <c:pt idx="8">
                        <c:v>82.031821422136048</c:v>
                      </c:pt>
                      <c:pt idx="9">
                        <c:v>90.796912536507634</c:v>
                      </c:pt>
                      <c:pt idx="10">
                        <c:v>87.6</c:v>
                      </c:pt>
                      <c:pt idx="11">
                        <c:v>88.3</c:v>
                      </c:pt>
                      <c:pt idx="12">
                        <c:v>89.147691059878753</c:v>
                      </c:pt>
                      <c:pt idx="13">
                        <c:v>86.5</c:v>
                      </c:pt>
                      <c:pt idx="14">
                        <c:v>83.686631735240098</c:v>
                      </c:pt>
                      <c:pt idx="15">
                        <c:v>99.318437684266684</c:v>
                      </c:pt>
                      <c:pt idx="16">
                        <c:v>103.01238444694602</c:v>
                      </c:pt>
                      <c:pt idx="17">
                        <c:v>117.48736159129362</c:v>
                      </c:pt>
                      <c:pt idx="18">
                        <c:v>87.443079199460314</c:v>
                      </c:pt>
                      <c:pt idx="19">
                        <c:v>98.239239976528779</c:v>
                      </c:pt>
                      <c:pt idx="20">
                        <c:v>80.128522877695218</c:v>
                      </c:pt>
                      <c:pt idx="21">
                        <c:v>86.7</c:v>
                      </c:pt>
                      <c:pt idx="22">
                        <c:v>93.253850170774768</c:v>
                      </c:pt>
                      <c:pt idx="23">
                        <c:v>99.529654743806063</c:v>
                      </c:pt>
                      <c:pt idx="24">
                        <c:v>79.008528589771359</c:v>
                      </c:pt>
                      <c:pt idx="25">
                        <c:v>93.2</c:v>
                      </c:pt>
                      <c:pt idx="26">
                        <c:v>94.408685444908315</c:v>
                      </c:pt>
                      <c:pt idx="27">
                        <c:v>82.1</c:v>
                      </c:pt>
                      <c:pt idx="28">
                        <c:v>88.9</c:v>
                      </c:pt>
                      <c:pt idx="29">
                        <c:v>94.3</c:v>
                      </c:pt>
                      <c:pt idx="30">
                        <c:v>89.5</c:v>
                      </c:pt>
                      <c:pt idx="31">
                        <c:v>93.1</c:v>
                      </c:pt>
                      <c:pt idx="32">
                        <c:v>86.3</c:v>
                      </c:pt>
                      <c:pt idx="33">
                        <c:v>92.810122633181834</c:v>
                      </c:pt>
                      <c:pt idx="34">
                        <c:v>88.6</c:v>
                      </c:pt>
                      <c:pt idx="35">
                        <c:v>84.1</c:v>
                      </c:pt>
                      <c:pt idx="36">
                        <c:v>87</c:v>
                      </c:pt>
                      <c:pt idx="37">
                        <c:v>99.700627862365707</c:v>
                      </c:pt>
                      <c:pt idx="38">
                        <c:v>88.895065833859164</c:v>
                      </c:pt>
                      <c:pt idx="39">
                        <c:v>99.8012028424085</c:v>
                      </c:pt>
                      <c:pt idx="40">
                        <c:v>83.308613909579222</c:v>
                      </c:pt>
                      <c:pt idx="41">
                        <c:v>87.6</c:v>
                      </c:pt>
                      <c:pt idx="42">
                        <c:v>102.93285535409038</c:v>
                      </c:pt>
                      <c:pt idx="43">
                        <c:v>86.144957485781731</c:v>
                      </c:pt>
                      <c:pt idx="44">
                        <c:v>108.60226234535831</c:v>
                      </c:pt>
                      <c:pt idx="45">
                        <c:v>110.24904949026315</c:v>
                      </c:pt>
                      <c:pt idx="46">
                        <c:v>81</c:v>
                      </c:pt>
                      <c:pt idx="47">
                        <c:v>80.571009234925043</c:v>
                      </c:pt>
                      <c:pt idx="48">
                        <c:v>94.89162642623954</c:v>
                      </c:pt>
                      <c:pt idx="49">
                        <c:v>90.940830073133029</c:v>
                      </c:pt>
                      <c:pt idx="50">
                        <c:v>102.49917522968072</c:v>
                      </c:pt>
                      <c:pt idx="51">
                        <c:v>82.364262995389367</c:v>
                      </c:pt>
                      <c:pt idx="52">
                        <c:v>114.25426839527748</c:v>
                      </c:pt>
                      <c:pt idx="53">
                        <c:v>99.266474736742225</c:v>
                      </c:pt>
                      <c:pt idx="54">
                        <c:v>95.6</c:v>
                      </c:pt>
                      <c:pt idx="55">
                        <c:v>82.835639024560649</c:v>
                      </c:pt>
                      <c:pt idx="56">
                        <c:v>86.839683523451953</c:v>
                      </c:pt>
                      <c:pt idx="57">
                        <c:v>83.2</c:v>
                      </c:pt>
                      <c:pt idx="58">
                        <c:v>95.86729176493813</c:v>
                      </c:pt>
                      <c:pt idx="59">
                        <c:v>83.491032030218804</c:v>
                      </c:pt>
                      <c:pt idx="60">
                        <c:v>112.65721645101279</c:v>
                      </c:pt>
                      <c:pt idx="61">
                        <c:v>93.018428759122784</c:v>
                      </c:pt>
                      <c:pt idx="62">
                        <c:v>101.57273862375681</c:v>
                      </c:pt>
                      <c:pt idx="63">
                        <c:v>100.2</c:v>
                      </c:pt>
                      <c:pt idx="64">
                        <c:v>88.5</c:v>
                      </c:pt>
                      <c:pt idx="65">
                        <c:v>103.02206324800247</c:v>
                      </c:pt>
                      <c:pt idx="66">
                        <c:v>83.459988998850065</c:v>
                      </c:pt>
                      <c:pt idx="67">
                        <c:v>85.912606760554638</c:v>
                      </c:pt>
                      <c:pt idx="68">
                        <c:v>93.2</c:v>
                      </c:pt>
                      <c:pt idx="69">
                        <c:v>94.6</c:v>
                      </c:pt>
                      <c:pt idx="70">
                        <c:v>93.176067389180602</c:v>
                      </c:pt>
                      <c:pt idx="71">
                        <c:v>97.44091891484193</c:v>
                      </c:pt>
                      <c:pt idx="72">
                        <c:v>96.708968362102951</c:v>
                      </c:pt>
                      <c:pt idx="73">
                        <c:v>97.646983097804053</c:v>
                      </c:pt>
                      <c:pt idx="74">
                        <c:v>97.005823043448501</c:v>
                      </c:pt>
                      <c:pt idx="75">
                        <c:v>85.6</c:v>
                      </c:pt>
                      <c:pt idx="76">
                        <c:v>88.51243901925838</c:v>
                      </c:pt>
                      <c:pt idx="77">
                        <c:v>96.3</c:v>
                      </c:pt>
                      <c:pt idx="78">
                        <c:v>107.4079217039979</c:v>
                      </c:pt>
                      <c:pt idx="79">
                        <c:v>107.84687450509473</c:v>
                      </c:pt>
                      <c:pt idx="80">
                        <c:v>93.74771053291667</c:v>
                      </c:pt>
                      <c:pt idx="81">
                        <c:v>109.01888990276433</c:v>
                      </c:pt>
                      <c:pt idx="82">
                        <c:v>79.758356493060205</c:v>
                      </c:pt>
                      <c:pt idx="83">
                        <c:v>112.11079542051397</c:v>
                      </c:pt>
                      <c:pt idx="84">
                        <c:v>93.248081188882168</c:v>
                      </c:pt>
                      <c:pt idx="85">
                        <c:v>83.931644820169026</c:v>
                      </c:pt>
                      <c:pt idx="86">
                        <c:v>111.13613150642884</c:v>
                      </c:pt>
                      <c:pt idx="87">
                        <c:v>94.3</c:v>
                      </c:pt>
                      <c:pt idx="88">
                        <c:v>104.31396118691958</c:v>
                      </c:pt>
                      <c:pt idx="89">
                        <c:v>88.369014945281307</c:v>
                      </c:pt>
                      <c:pt idx="90">
                        <c:v>112.71519738527607</c:v>
                      </c:pt>
                      <c:pt idx="91">
                        <c:v>91.605029771769139</c:v>
                      </c:pt>
                      <c:pt idx="92">
                        <c:v>108.95284119321434</c:v>
                      </c:pt>
                      <c:pt idx="93">
                        <c:v>83.426240284896608</c:v>
                      </c:pt>
                      <c:pt idx="94">
                        <c:v>84.732746605735215</c:v>
                      </c:pt>
                      <c:pt idx="95">
                        <c:v>108.40914174381295</c:v>
                      </c:pt>
                      <c:pt idx="96">
                        <c:v>91.2</c:v>
                      </c:pt>
                      <c:pt idx="97">
                        <c:v>89.6</c:v>
                      </c:pt>
                      <c:pt idx="98">
                        <c:v>94.209617164135835</c:v>
                      </c:pt>
                      <c:pt idx="99">
                        <c:v>90.504025916801439</c:v>
                      </c:pt>
                      <c:pt idx="100">
                        <c:v>84.3</c:v>
                      </c:pt>
                      <c:pt idx="101">
                        <c:v>100.35537331329314</c:v>
                      </c:pt>
                      <c:pt idx="102">
                        <c:v>83.9</c:v>
                      </c:pt>
                      <c:pt idx="103">
                        <c:v>85.373822644610129</c:v>
                      </c:pt>
                      <c:pt idx="104">
                        <c:v>79.687160203743204</c:v>
                      </c:pt>
                      <c:pt idx="105">
                        <c:v>86.384582975186177</c:v>
                      </c:pt>
                      <c:pt idx="106">
                        <c:v>84.392157554711986</c:v>
                      </c:pt>
                      <c:pt idx="107">
                        <c:v>107.87011792472381</c:v>
                      </c:pt>
                      <c:pt idx="108">
                        <c:v>89.880969055951653</c:v>
                      </c:pt>
                      <c:pt idx="109">
                        <c:v>97.796939978950348</c:v>
                      </c:pt>
                      <c:pt idx="110">
                        <c:v>85.271287309778117</c:v>
                      </c:pt>
                      <c:pt idx="111">
                        <c:v>95.190701332379106</c:v>
                      </c:pt>
                      <c:pt idx="112">
                        <c:v>100.21784904054996</c:v>
                      </c:pt>
                      <c:pt idx="113">
                        <c:v>101.35597337749272</c:v>
                      </c:pt>
                      <c:pt idx="114">
                        <c:v>84.2</c:v>
                      </c:pt>
                      <c:pt idx="115">
                        <c:v>82.715171803120128</c:v>
                      </c:pt>
                      <c:pt idx="116">
                        <c:v>82.797880317797876</c:v>
                      </c:pt>
                      <c:pt idx="117">
                        <c:v>80.782369863368302</c:v>
                      </c:pt>
                      <c:pt idx="118">
                        <c:v>91.6</c:v>
                      </c:pt>
                      <c:pt idx="119">
                        <c:v>88.632522888447212</c:v>
                      </c:pt>
                      <c:pt idx="120">
                        <c:v>85.6</c:v>
                      </c:pt>
                      <c:pt idx="121">
                        <c:v>95.3</c:v>
                      </c:pt>
                      <c:pt idx="122">
                        <c:v>103.02772784943626</c:v>
                      </c:pt>
                      <c:pt idx="123">
                        <c:v>92.985459392657418</c:v>
                      </c:pt>
                      <c:pt idx="124">
                        <c:v>96.193754391801789</c:v>
                      </c:pt>
                      <c:pt idx="125">
                        <c:v>92.964016371526952</c:v>
                      </c:pt>
                      <c:pt idx="126">
                        <c:v>84.2</c:v>
                      </c:pt>
                      <c:pt idx="127">
                        <c:v>94.483430907217013</c:v>
                      </c:pt>
                      <c:pt idx="128">
                        <c:v>91.2</c:v>
                      </c:pt>
                      <c:pt idx="129">
                        <c:v>83.383461730344649</c:v>
                      </c:pt>
                      <c:pt idx="130">
                        <c:v>84.222524767004217</c:v>
                      </c:pt>
                      <c:pt idx="131">
                        <c:v>85.392990664981568</c:v>
                      </c:pt>
                      <c:pt idx="132">
                        <c:v>82.036839953621907</c:v>
                      </c:pt>
                      <c:pt idx="133">
                        <c:v>94.593512556299814</c:v>
                      </c:pt>
                      <c:pt idx="134">
                        <c:v>88.645662930850577</c:v>
                      </c:pt>
                      <c:pt idx="135">
                        <c:v>89.623963125471008</c:v>
                      </c:pt>
                      <c:pt idx="136">
                        <c:v>88.7</c:v>
                      </c:pt>
                      <c:pt idx="137">
                        <c:v>91.2</c:v>
                      </c:pt>
                      <c:pt idx="138">
                        <c:v>102.92281011667544</c:v>
                      </c:pt>
                      <c:pt idx="139">
                        <c:v>98.3</c:v>
                      </c:pt>
                      <c:pt idx="140">
                        <c:v>88.1</c:v>
                      </c:pt>
                      <c:pt idx="141">
                        <c:v>94.3</c:v>
                      </c:pt>
                      <c:pt idx="142">
                        <c:v>111.29391797378693</c:v>
                      </c:pt>
                      <c:pt idx="143">
                        <c:v>100.63832609178499</c:v>
                      </c:pt>
                      <c:pt idx="144">
                        <c:v>91.819140608895538</c:v>
                      </c:pt>
                      <c:pt idx="145">
                        <c:v>92.296055158352516</c:v>
                      </c:pt>
                      <c:pt idx="146">
                        <c:v>85.300057268149118</c:v>
                      </c:pt>
                      <c:pt idx="147">
                        <c:v>102.76313947878408</c:v>
                      </c:pt>
                      <c:pt idx="148">
                        <c:v>92.3</c:v>
                      </c:pt>
                      <c:pt idx="149">
                        <c:v>97</c:v>
                      </c:pt>
                      <c:pt idx="150">
                        <c:v>105.13582219266353</c:v>
                      </c:pt>
                      <c:pt idx="151">
                        <c:v>112.4771079305068</c:v>
                      </c:pt>
                      <c:pt idx="152">
                        <c:v>109.19810717847167</c:v>
                      </c:pt>
                      <c:pt idx="153">
                        <c:v>96.482360614492791</c:v>
                      </c:pt>
                      <c:pt idx="154">
                        <c:v>114.06860093240593</c:v>
                      </c:pt>
                      <c:pt idx="155">
                        <c:v>80.132450188428678</c:v>
                      </c:pt>
                      <c:pt idx="156">
                        <c:v>93.24079365661774</c:v>
                      </c:pt>
                      <c:pt idx="157">
                        <c:v>89.10078094174861</c:v>
                      </c:pt>
                      <c:pt idx="158">
                        <c:v>87.041225568994548</c:v>
                      </c:pt>
                      <c:pt idx="159">
                        <c:v>96.468095366930513</c:v>
                      </c:pt>
                      <c:pt idx="160">
                        <c:v>91.524382466853936</c:v>
                      </c:pt>
                      <c:pt idx="161">
                        <c:v>88.4</c:v>
                      </c:pt>
                      <c:pt idx="162">
                        <c:v>79.468020636190815</c:v>
                      </c:pt>
                      <c:pt idx="163">
                        <c:v>89.896369096489153</c:v>
                      </c:pt>
                      <c:pt idx="164">
                        <c:v>101.39122049982292</c:v>
                      </c:pt>
                      <c:pt idx="165">
                        <c:v>79.991613592488747</c:v>
                      </c:pt>
                      <c:pt idx="166">
                        <c:v>81.321506718033362</c:v>
                      </c:pt>
                      <c:pt idx="167">
                        <c:v>83.431431575038104</c:v>
                      </c:pt>
                      <c:pt idx="168">
                        <c:v>95.630545160197627</c:v>
                      </c:pt>
                      <c:pt idx="169">
                        <c:v>101.04194322357891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'1T'!$F$232:$F$401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102.44245188752718</c:v>
                      </c:pt>
                      <c:pt idx="1">
                        <c:v>100.13228983329883</c:v>
                      </c:pt>
                      <c:pt idx="2">
                        <c:v>82.2</c:v>
                      </c:pt>
                      <c:pt idx="3">
                        <c:v>104.07280605655457</c:v>
                      </c:pt>
                      <c:pt idx="4">
                        <c:v>89.835921484213728</c:v>
                      </c:pt>
                      <c:pt idx="5">
                        <c:v>84.3</c:v>
                      </c:pt>
                      <c:pt idx="6">
                        <c:v>108.68895711242199</c:v>
                      </c:pt>
                      <c:pt idx="7">
                        <c:v>102.60754221617927</c:v>
                      </c:pt>
                      <c:pt idx="8">
                        <c:v>79.528619423318418</c:v>
                      </c:pt>
                      <c:pt idx="9">
                        <c:v>91.868027301600833</c:v>
                      </c:pt>
                      <c:pt idx="10">
                        <c:v>88.1</c:v>
                      </c:pt>
                      <c:pt idx="11">
                        <c:v>79.964332561107383</c:v>
                      </c:pt>
                      <c:pt idx="12">
                        <c:v>82.919600884450617</c:v>
                      </c:pt>
                      <c:pt idx="13">
                        <c:v>105.25331187477451</c:v>
                      </c:pt>
                      <c:pt idx="14">
                        <c:v>95.6</c:v>
                      </c:pt>
                      <c:pt idx="15">
                        <c:v>114.35724061456098</c:v>
                      </c:pt>
                      <c:pt idx="16">
                        <c:v>90.153043077691095</c:v>
                      </c:pt>
                      <c:pt idx="17">
                        <c:v>102.89957814901808</c:v>
                      </c:pt>
                      <c:pt idx="18">
                        <c:v>82.84316121978361</c:v>
                      </c:pt>
                      <c:pt idx="19">
                        <c:v>91.706710518960236</c:v>
                      </c:pt>
                      <c:pt idx="20">
                        <c:v>83.751077952334171</c:v>
                      </c:pt>
                      <c:pt idx="21">
                        <c:v>98.006285610911604</c:v>
                      </c:pt>
                      <c:pt idx="22">
                        <c:v>92.835878052237149</c:v>
                      </c:pt>
                      <c:pt idx="23">
                        <c:v>115.32641203188521</c:v>
                      </c:pt>
                      <c:pt idx="24">
                        <c:v>91.2</c:v>
                      </c:pt>
                      <c:pt idx="25">
                        <c:v>89.106327993099129</c:v>
                      </c:pt>
                      <c:pt idx="26">
                        <c:v>80.32369179266675</c:v>
                      </c:pt>
                      <c:pt idx="27">
                        <c:v>83.131268168506978</c:v>
                      </c:pt>
                      <c:pt idx="28">
                        <c:v>95.1</c:v>
                      </c:pt>
                      <c:pt idx="29">
                        <c:v>90.636868751369121</c:v>
                      </c:pt>
                      <c:pt idx="30">
                        <c:v>84.6</c:v>
                      </c:pt>
                      <c:pt idx="31">
                        <c:v>81.209853410697136</c:v>
                      </c:pt>
                      <c:pt idx="32">
                        <c:v>95.2</c:v>
                      </c:pt>
                      <c:pt idx="33">
                        <c:v>105.61451779015209</c:v>
                      </c:pt>
                      <c:pt idx="34">
                        <c:v>98.839159027954054</c:v>
                      </c:pt>
                      <c:pt idx="35">
                        <c:v>103.33609791755745</c:v>
                      </c:pt>
                      <c:pt idx="36">
                        <c:v>89.2</c:v>
                      </c:pt>
                      <c:pt idx="37">
                        <c:v>86.2</c:v>
                      </c:pt>
                      <c:pt idx="38">
                        <c:v>87.52394833458996</c:v>
                      </c:pt>
                      <c:pt idx="39">
                        <c:v>107.59903896747105</c:v>
                      </c:pt>
                      <c:pt idx="40">
                        <c:v>82</c:v>
                      </c:pt>
                      <c:pt idx="41">
                        <c:v>91.3</c:v>
                      </c:pt>
                      <c:pt idx="42">
                        <c:v>86.169541853465702</c:v>
                      </c:pt>
                      <c:pt idx="43">
                        <c:v>110.794170202035</c:v>
                      </c:pt>
                      <c:pt idx="44">
                        <c:v>92.108855077210166</c:v>
                      </c:pt>
                      <c:pt idx="45">
                        <c:v>108.21385386022493</c:v>
                      </c:pt>
                      <c:pt idx="46">
                        <c:v>76.900000000000006</c:v>
                      </c:pt>
                      <c:pt idx="47">
                        <c:v>94.10103209321511</c:v>
                      </c:pt>
                      <c:pt idx="48">
                        <c:v>90.458553332186256</c:v>
                      </c:pt>
                      <c:pt idx="49">
                        <c:v>94.3</c:v>
                      </c:pt>
                      <c:pt idx="50">
                        <c:v>86.3</c:v>
                      </c:pt>
                      <c:pt idx="51">
                        <c:v>94.001886603537869</c:v>
                      </c:pt>
                      <c:pt idx="52">
                        <c:v>104.32878490748605</c:v>
                      </c:pt>
                      <c:pt idx="53">
                        <c:v>92.65268711593508</c:v>
                      </c:pt>
                      <c:pt idx="54">
                        <c:v>100.2</c:v>
                      </c:pt>
                      <c:pt idx="55">
                        <c:v>98.578178432661957</c:v>
                      </c:pt>
                      <c:pt idx="56">
                        <c:v>93.775889224491749</c:v>
                      </c:pt>
                      <c:pt idx="57">
                        <c:v>86.607395468991115</c:v>
                      </c:pt>
                      <c:pt idx="58">
                        <c:v>101.34354749024065</c:v>
                      </c:pt>
                      <c:pt idx="59">
                        <c:v>103.39489189548397</c:v>
                      </c:pt>
                      <c:pt idx="60">
                        <c:v>90.612349364619789</c:v>
                      </c:pt>
                      <c:pt idx="61">
                        <c:v>104.57152210421293</c:v>
                      </c:pt>
                      <c:pt idx="62">
                        <c:v>85.971227404397553</c:v>
                      </c:pt>
                      <c:pt idx="63">
                        <c:v>85.667373538400213</c:v>
                      </c:pt>
                      <c:pt idx="64">
                        <c:v>81.591431626423187</c:v>
                      </c:pt>
                      <c:pt idx="65">
                        <c:v>81.589841683136996</c:v>
                      </c:pt>
                      <c:pt idx="66">
                        <c:v>91.2</c:v>
                      </c:pt>
                      <c:pt idx="67">
                        <c:v>88.4</c:v>
                      </c:pt>
                      <c:pt idx="68">
                        <c:v>79.94014639691197</c:v>
                      </c:pt>
                      <c:pt idx="69">
                        <c:v>86.04546330346848</c:v>
                      </c:pt>
                      <c:pt idx="70">
                        <c:v>91.253117907273506</c:v>
                      </c:pt>
                      <c:pt idx="71">
                        <c:v>94.363517717215203</c:v>
                      </c:pt>
                      <c:pt idx="72">
                        <c:v>104.78521536825514</c:v>
                      </c:pt>
                      <c:pt idx="73">
                        <c:v>95.512863687273168</c:v>
                      </c:pt>
                      <c:pt idx="74">
                        <c:v>105.55564977119434</c:v>
                      </c:pt>
                      <c:pt idx="75">
                        <c:v>93.607629525522412</c:v>
                      </c:pt>
                      <c:pt idx="76">
                        <c:v>101.07554147277988</c:v>
                      </c:pt>
                      <c:pt idx="77">
                        <c:v>79.561115286086647</c:v>
                      </c:pt>
                      <c:pt idx="78">
                        <c:v>99.396205709530619</c:v>
                      </c:pt>
                      <c:pt idx="79">
                        <c:v>96.6226900953761</c:v>
                      </c:pt>
                      <c:pt idx="80">
                        <c:v>80.452461531237205</c:v>
                      </c:pt>
                      <c:pt idx="81">
                        <c:v>79.463710082666651</c:v>
                      </c:pt>
                      <c:pt idx="82">
                        <c:v>82.912461882288653</c:v>
                      </c:pt>
                      <c:pt idx="83">
                        <c:v>88.7</c:v>
                      </c:pt>
                      <c:pt idx="84">
                        <c:v>99.389565898455743</c:v>
                      </c:pt>
                      <c:pt idx="85">
                        <c:v>86.082987712134084</c:v>
                      </c:pt>
                      <c:pt idx="86">
                        <c:v>89.839968790885379</c:v>
                      </c:pt>
                      <c:pt idx="87">
                        <c:v>101.95107693031846</c:v>
                      </c:pt>
                      <c:pt idx="88">
                        <c:v>103.52130705511057</c:v>
                      </c:pt>
                      <c:pt idx="89">
                        <c:v>80.330634396299274</c:v>
                      </c:pt>
                      <c:pt idx="90">
                        <c:v>114.87637023460172</c:v>
                      </c:pt>
                      <c:pt idx="91">
                        <c:v>96.2</c:v>
                      </c:pt>
                      <c:pt idx="92">
                        <c:v>82.623937474710331</c:v>
                      </c:pt>
                      <c:pt idx="93">
                        <c:v>82.763439599897566</c:v>
                      </c:pt>
                      <c:pt idx="94">
                        <c:v>85.316982089569422</c:v>
                      </c:pt>
                      <c:pt idx="95">
                        <c:v>84.2</c:v>
                      </c:pt>
                      <c:pt idx="96">
                        <c:v>79.5</c:v>
                      </c:pt>
                      <c:pt idx="97">
                        <c:v>98.4</c:v>
                      </c:pt>
                      <c:pt idx="98">
                        <c:v>93.956443846040855</c:v>
                      </c:pt>
                      <c:pt idx="99">
                        <c:v>81.194690047118058</c:v>
                      </c:pt>
                      <c:pt idx="100">
                        <c:v>84.37475643456709</c:v>
                      </c:pt>
                      <c:pt idx="101">
                        <c:v>101.80852822728619</c:v>
                      </c:pt>
                      <c:pt idx="102">
                        <c:v>91.2</c:v>
                      </c:pt>
                      <c:pt idx="103">
                        <c:v>87.83640228306291</c:v>
                      </c:pt>
                      <c:pt idx="104">
                        <c:v>88.754651431597168</c:v>
                      </c:pt>
                      <c:pt idx="105">
                        <c:v>79.554315511630534</c:v>
                      </c:pt>
                      <c:pt idx="106">
                        <c:v>83.774340656724021</c:v>
                      </c:pt>
                      <c:pt idx="107">
                        <c:v>105.99096511521472</c:v>
                      </c:pt>
                      <c:pt idx="108">
                        <c:v>79.718237645242809</c:v>
                      </c:pt>
                      <c:pt idx="109">
                        <c:v>95.711523839051338</c:v>
                      </c:pt>
                      <c:pt idx="110">
                        <c:v>90.480472542320712</c:v>
                      </c:pt>
                      <c:pt idx="111">
                        <c:v>87.677949319983497</c:v>
                      </c:pt>
                      <c:pt idx="112">
                        <c:v>89.4</c:v>
                      </c:pt>
                      <c:pt idx="113">
                        <c:v>97.879063144192884</c:v>
                      </c:pt>
                      <c:pt idx="114">
                        <c:v>105.08114090354789</c:v>
                      </c:pt>
                      <c:pt idx="115">
                        <c:v>102.08470755497802</c:v>
                      </c:pt>
                      <c:pt idx="116">
                        <c:v>86.5</c:v>
                      </c:pt>
                      <c:pt idx="117">
                        <c:v>94.2</c:v>
                      </c:pt>
                      <c:pt idx="118">
                        <c:v>90.03278748304497</c:v>
                      </c:pt>
                      <c:pt idx="119">
                        <c:v>86.641208886166197</c:v>
                      </c:pt>
                      <c:pt idx="120">
                        <c:v>90.54885538238959</c:v>
                      </c:pt>
                      <c:pt idx="121">
                        <c:v>93.54032016447313</c:v>
                      </c:pt>
                      <c:pt idx="122">
                        <c:v>87.77372085096799</c:v>
                      </c:pt>
                      <c:pt idx="123">
                        <c:v>91.3</c:v>
                      </c:pt>
                      <c:pt idx="124">
                        <c:v>109.82541174469998</c:v>
                      </c:pt>
                      <c:pt idx="125">
                        <c:v>98.6</c:v>
                      </c:pt>
                      <c:pt idx="126">
                        <c:v>85.156801238535479</c:v>
                      </c:pt>
                      <c:pt idx="127">
                        <c:v>84.715474051057868</c:v>
                      </c:pt>
                      <c:pt idx="128">
                        <c:v>88.81354214213043</c:v>
                      </c:pt>
                      <c:pt idx="129">
                        <c:v>83.506968210310006</c:v>
                      </c:pt>
                      <c:pt idx="130">
                        <c:v>88.740319725837423</c:v>
                      </c:pt>
                      <c:pt idx="131">
                        <c:v>96.061090297502375</c:v>
                      </c:pt>
                      <c:pt idx="132">
                        <c:v>94.2</c:v>
                      </c:pt>
                      <c:pt idx="133">
                        <c:v>95.6</c:v>
                      </c:pt>
                      <c:pt idx="134">
                        <c:v>106.99425222617717</c:v>
                      </c:pt>
                      <c:pt idx="135">
                        <c:v>89.7</c:v>
                      </c:pt>
                      <c:pt idx="136">
                        <c:v>90.589639757047252</c:v>
                      </c:pt>
                      <c:pt idx="137">
                        <c:v>84.252269900761746</c:v>
                      </c:pt>
                      <c:pt idx="138">
                        <c:v>89.694778791299299</c:v>
                      </c:pt>
                      <c:pt idx="139">
                        <c:v>83.393793858978512</c:v>
                      </c:pt>
                      <c:pt idx="140">
                        <c:v>104.3682710538753</c:v>
                      </c:pt>
                      <c:pt idx="141">
                        <c:v>97.723085398192126</c:v>
                      </c:pt>
                      <c:pt idx="142">
                        <c:v>103.1933780327241</c:v>
                      </c:pt>
                      <c:pt idx="143">
                        <c:v>92.356326772897972</c:v>
                      </c:pt>
                      <c:pt idx="144">
                        <c:v>114.40358916171884</c:v>
                      </c:pt>
                      <c:pt idx="145">
                        <c:v>84.141151541765524</c:v>
                      </c:pt>
                      <c:pt idx="146">
                        <c:v>83.4553198417169</c:v>
                      </c:pt>
                      <c:pt idx="147">
                        <c:v>84.865552659694828</c:v>
                      </c:pt>
                      <c:pt idx="148">
                        <c:v>98.598927326123714</c:v>
                      </c:pt>
                      <c:pt idx="149">
                        <c:v>99.2</c:v>
                      </c:pt>
                      <c:pt idx="150">
                        <c:v>97.712538296725569</c:v>
                      </c:pt>
                      <c:pt idx="151">
                        <c:v>80.198509850231304</c:v>
                      </c:pt>
                      <c:pt idx="152">
                        <c:v>97.3</c:v>
                      </c:pt>
                      <c:pt idx="153">
                        <c:v>87.820397687437023</c:v>
                      </c:pt>
                      <c:pt idx="154">
                        <c:v>95.787940909991875</c:v>
                      </c:pt>
                      <c:pt idx="155">
                        <c:v>96.431187909934494</c:v>
                      </c:pt>
                      <c:pt idx="156">
                        <c:v>93.51944624072317</c:v>
                      </c:pt>
                      <c:pt idx="157">
                        <c:v>106.35291600647491</c:v>
                      </c:pt>
                      <c:pt idx="158">
                        <c:v>92.880287737126167</c:v>
                      </c:pt>
                      <c:pt idx="159">
                        <c:v>82.964953803157997</c:v>
                      </c:pt>
                      <c:pt idx="160">
                        <c:v>85.6</c:v>
                      </c:pt>
                      <c:pt idx="161">
                        <c:v>83.39362796319763</c:v>
                      </c:pt>
                      <c:pt idx="162">
                        <c:v>82.261798301015901</c:v>
                      </c:pt>
                      <c:pt idx="163">
                        <c:v>80.675902149999743</c:v>
                      </c:pt>
                      <c:pt idx="164">
                        <c:v>102.35205534266217</c:v>
                      </c:pt>
                      <c:pt idx="165">
                        <c:v>95.3</c:v>
                      </c:pt>
                      <c:pt idx="166">
                        <c:v>92.2</c:v>
                      </c:pt>
                      <c:pt idx="167">
                        <c:v>98.2</c:v>
                      </c:pt>
                      <c:pt idx="168">
                        <c:v>105.99409481051345</c:v>
                      </c:pt>
                      <c:pt idx="169">
                        <c:v>96.38341530514856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'1T'!$G$232:$G$401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84.953932861184555</c:v>
                      </c:pt>
                      <c:pt idx="1">
                        <c:v>81.531565451805733</c:v>
                      </c:pt>
                      <c:pt idx="2">
                        <c:v>89.955689154134731</c:v>
                      </c:pt>
                      <c:pt idx="3">
                        <c:v>79.434862129642454</c:v>
                      </c:pt>
                      <c:pt idx="4">
                        <c:v>86.3</c:v>
                      </c:pt>
                      <c:pt idx="5">
                        <c:v>91.3</c:v>
                      </c:pt>
                      <c:pt idx="6">
                        <c:v>99.911579124500946</c:v>
                      </c:pt>
                      <c:pt idx="7">
                        <c:v>89.530388331845998</c:v>
                      </c:pt>
                      <c:pt idx="8">
                        <c:v>91.7</c:v>
                      </c:pt>
                      <c:pt idx="9">
                        <c:v>94.1</c:v>
                      </c:pt>
                      <c:pt idx="10">
                        <c:v>79.900000000000006</c:v>
                      </c:pt>
                      <c:pt idx="11">
                        <c:v>100.93706161582972</c:v>
                      </c:pt>
                      <c:pt idx="12">
                        <c:v>82.8</c:v>
                      </c:pt>
                      <c:pt idx="13">
                        <c:v>93.556399431291936</c:v>
                      </c:pt>
                      <c:pt idx="14">
                        <c:v>93.1</c:v>
                      </c:pt>
                      <c:pt idx="15">
                        <c:v>95.901279539774293</c:v>
                      </c:pt>
                      <c:pt idx="16">
                        <c:v>98.859035077808386</c:v>
                      </c:pt>
                      <c:pt idx="17">
                        <c:v>84.247636226552615</c:v>
                      </c:pt>
                      <c:pt idx="18">
                        <c:v>81.546979032983515</c:v>
                      </c:pt>
                      <c:pt idx="19">
                        <c:v>80.699096507444125</c:v>
                      </c:pt>
                      <c:pt idx="20">
                        <c:v>94.1</c:v>
                      </c:pt>
                      <c:pt idx="21">
                        <c:v>84.071266705782548</c:v>
                      </c:pt>
                      <c:pt idx="22">
                        <c:v>95.952940483748719</c:v>
                      </c:pt>
                      <c:pt idx="23">
                        <c:v>99.560757328873223</c:v>
                      </c:pt>
                      <c:pt idx="24">
                        <c:v>88.6</c:v>
                      </c:pt>
                      <c:pt idx="25">
                        <c:v>94.637080378936844</c:v>
                      </c:pt>
                      <c:pt idx="26">
                        <c:v>98.642723435031584</c:v>
                      </c:pt>
                      <c:pt idx="27">
                        <c:v>92.3</c:v>
                      </c:pt>
                      <c:pt idx="28">
                        <c:v>89.1</c:v>
                      </c:pt>
                      <c:pt idx="29">
                        <c:v>95.691031707524871</c:v>
                      </c:pt>
                      <c:pt idx="30">
                        <c:v>84.3</c:v>
                      </c:pt>
                      <c:pt idx="31">
                        <c:v>81.929188763084412</c:v>
                      </c:pt>
                      <c:pt idx="32">
                        <c:v>99.873246479980196</c:v>
                      </c:pt>
                      <c:pt idx="33">
                        <c:v>87.024569701217672</c:v>
                      </c:pt>
                      <c:pt idx="34">
                        <c:v>94.1</c:v>
                      </c:pt>
                      <c:pt idx="35">
                        <c:v>93.5331278499132</c:v>
                      </c:pt>
                      <c:pt idx="36">
                        <c:v>96.541926542376174</c:v>
                      </c:pt>
                      <c:pt idx="37">
                        <c:v>91.2</c:v>
                      </c:pt>
                      <c:pt idx="38">
                        <c:v>103.48869841656185</c:v>
                      </c:pt>
                      <c:pt idx="39">
                        <c:v>97.204973589542689</c:v>
                      </c:pt>
                      <c:pt idx="40">
                        <c:v>94.7</c:v>
                      </c:pt>
                      <c:pt idx="41">
                        <c:v>95.730180775790615</c:v>
                      </c:pt>
                      <c:pt idx="42">
                        <c:v>81.750669218364635</c:v>
                      </c:pt>
                      <c:pt idx="43">
                        <c:v>117.11382774487763</c:v>
                      </c:pt>
                      <c:pt idx="44">
                        <c:v>97.173660397335439</c:v>
                      </c:pt>
                      <c:pt idx="45">
                        <c:v>105.83079669640179</c:v>
                      </c:pt>
                      <c:pt idx="46">
                        <c:v>96.885383659635352</c:v>
                      </c:pt>
                      <c:pt idx="47">
                        <c:v>82.324308193221526</c:v>
                      </c:pt>
                      <c:pt idx="48">
                        <c:v>88.254663685418024</c:v>
                      </c:pt>
                      <c:pt idx="49">
                        <c:v>97.737149048845751</c:v>
                      </c:pt>
                      <c:pt idx="50">
                        <c:v>80.191058556098199</c:v>
                      </c:pt>
                      <c:pt idx="51">
                        <c:v>108.47657372388802</c:v>
                      </c:pt>
                      <c:pt idx="52">
                        <c:v>91.3</c:v>
                      </c:pt>
                      <c:pt idx="53">
                        <c:v>99.737307697967282</c:v>
                      </c:pt>
                      <c:pt idx="54">
                        <c:v>107.52970751611339</c:v>
                      </c:pt>
                      <c:pt idx="55">
                        <c:v>82.60235593213531</c:v>
                      </c:pt>
                      <c:pt idx="56">
                        <c:v>100.1871281612693</c:v>
                      </c:pt>
                      <c:pt idx="57">
                        <c:v>81.622738683624945</c:v>
                      </c:pt>
                      <c:pt idx="58">
                        <c:v>86.128351243532023</c:v>
                      </c:pt>
                      <c:pt idx="59">
                        <c:v>90.974670905119794</c:v>
                      </c:pt>
                      <c:pt idx="60">
                        <c:v>93.534694719302436</c:v>
                      </c:pt>
                      <c:pt idx="61">
                        <c:v>90.534995349831846</c:v>
                      </c:pt>
                      <c:pt idx="62">
                        <c:v>107.38894016895986</c:v>
                      </c:pt>
                      <c:pt idx="63">
                        <c:v>95.653454678589526</c:v>
                      </c:pt>
                      <c:pt idx="64">
                        <c:v>80.346122063760049</c:v>
                      </c:pt>
                      <c:pt idx="65">
                        <c:v>102.9834714661803</c:v>
                      </c:pt>
                      <c:pt idx="66">
                        <c:v>95.974625041398554</c:v>
                      </c:pt>
                      <c:pt idx="67">
                        <c:v>93.4</c:v>
                      </c:pt>
                      <c:pt idx="68">
                        <c:v>91.2</c:v>
                      </c:pt>
                      <c:pt idx="69">
                        <c:v>87.869382352944015</c:v>
                      </c:pt>
                      <c:pt idx="70">
                        <c:v>87.8</c:v>
                      </c:pt>
                      <c:pt idx="71">
                        <c:v>92.759626109514883</c:v>
                      </c:pt>
                      <c:pt idx="72">
                        <c:v>91.902297090762545</c:v>
                      </c:pt>
                      <c:pt idx="73">
                        <c:v>113.70891670575523</c:v>
                      </c:pt>
                      <c:pt idx="74">
                        <c:v>94.211125675749102</c:v>
                      </c:pt>
                      <c:pt idx="75">
                        <c:v>103.76545831876331</c:v>
                      </c:pt>
                      <c:pt idx="76">
                        <c:v>90.489552557316713</c:v>
                      </c:pt>
                      <c:pt idx="77">
                        <c:v>81.678219298254916</c:v>
                      </c:pt>
                      <c:pt idx="78">
                        <c:v>116.7207097642423</c:v>
                      </c:pt>
                      <c:pt idx="79">
                        <c:v>87.790824839673789</c:v>
                      </c:pt>
                      <c:pt idx="80">
                        <c:v>103.37352709147919</c:v>
                      </c:pt>
                      <c:pt idx="81">
                        <c:v>96.736079804798038</c:v>
                      </c:pt>
                      <c:pt idx="82">
                        <c:v>85.708230343883287</c:v>
                      </c:pt>
                      <c:pt idx="83">
                        <c:v>103.28997718305793</c:v>
                      </c:pt>
                      <c:pt idx="84">
                        <c:v>104.78664150376497</c:v>
                      </c:pt>
                      <c:pt idx="85">
                        <c:v>93.044260970451916</c:v>
                      </c:pt>
                      <c:pt idx="86">
                        <c:v>97.737195284110072</c:v>
                      </c:pt>
                      <c:pt idx="87">
                        <c:v>108.01991834664594</c:v>
                      </c:pt>
                      <c:pt idx="88">
                        <c:v>95.469312717335683</c:v>
                      </c:pt>
                      <c:pt idx="89">
                        <c:v>110.23116477209655</c:v>
                      </c:pt>
                      <c:pt idx="90">
                        <c:v>86.811678539157612</c:v>
                      </c:pt>
                      <c:pt idx="91">
                        <c:v>89.118662676462506</c:v>
                      </c:pt>
                      <c:pt idx="92">
                        <c:v>94.6</c:v>
                      </c:pt>
                      <c:pt idx="93">
                        <c:v>80.051569708977013</c:v>
                      </c:pt>
                      <c:pt idx="94">
                        <c:v>90.991737856889188</c:v>
                      </c:pt>
                      <c:pt idx="95">
                        <c:v>80.400000000000006</c:v>
                      </c:pt>
                      <c:pt idx="96">
                        <c:v>81.26318810174358</c:v>
                      </c:pt>
                      <c:pt idx="97">
                        <c:v>89.031548993351024</c:v>
                      </c:pt>
                      <c:pt idx="98">
                        <c:v>90.216147576071364</c:v>
                      </c:pt>
                      <c:pt idx="99">
                        <c:v>83.658268932311188</c:v>
                      </c:pt>
                      <c:pt idx="100">
                        <c:v>79.599999999999994</c:v>
                      </c:pt>
                      <c:pt idx="101">
                        <c:v>114.30823080329628</c:v>
                      </c:pt>
                      <c:pt idx="102">
                        <c:v>98.081133768114412</c:v>
                      </c:pt>
                      <c:pt idx="103">
                        <c:v>96.221552773136807</c:v>
                      </c:pt>
                      <c:pt idx="104">
                        <c:v>92.909579543785583</c:v>
                      </c:pt>
                      <c:pt idx="105">
                        <c:v>94.329873649335582</c:v>
                      </c:pt>
                      <c:pt idx="106">
                        <c:v>87.05218567246726</c:v>
                      </c:pt>
                      <c:pt idx="107">
                        <c:v>102.43793123866125</c:v>
                      </c:pt>
                      <c:pt idx="108">
                        <c:v>92.791154491511122</c:v>
                      </c:pt>
                      <c:pt idx="109">
                        <c:v>102.47869558193842</c:v>
                      </c:pt>
                      <c:pt idx="110">
                        <c:v>104.59492167877603</c:v>
                      </c:pt>
                      <c:pt idx="111">
                        <c:v>109.24315296344739</c:v>
                      </c:pt>
                      <c:pt idx="112">
                        <c:v>79.23081400825069</c:v>
                      </c:pt>
                      <c:pt idx="113">
                        <c:v>98.750138366368915</c:v>
                      </c:pt>
                      <c:pt idx="114">
                        <c:v>93.087870267448338</c:v>
                      </c:pt>
                      <c:pt idx="115">
                        <c:v>91.3</c:v>
                      </c:pt>
                      <c:pt idx="116">
                        <c:v>112.47841085816319</c:v>
                      </c:pt>
                      <c:pt idx="117">
                        <c:v>106.88297799597751</c:v>
                      </c:pt>
                      <c:pt idx="118">
                        <c:v>87.339434599316888</c:v>
                      </c:pt>
                      <c:pt idx="119">
                        <c:v>81.965333811422695</c:v>
                      </c:pt>
                      <c:pt idx="120">
                        <c:v>84.032402601622081</c:v>
                      </c:pt>
                      <c:pt idx="121">
                        <c:v>111.28429798300942</c:v>
                      </c:pt>
                      <c:pt idx="122">
                        <c:v>91.873381980878463</c:v>
                      </c:pt>
                      <c:pt idx="123">
                        <c:v>91.5</c:v>
                      </c:pt>
                      <c:pt idx="124">
                        <c:v>95.094304371234415</c:v>
                      </c:pt>
                      <c:pt idx="125">
                        <c:v>83.389317557123164</c:v>
                      </c:pt>
                      <c:pt idx="126">
                        <c:v>101.3</c:v>
                      </c:pt>
                      <c:pt idx="127">
                        <c:v>107.42037503679985</c:v>
                      </c:pt>
                      <c:pt idx="128">
                        <c:v>82.67068355690914</c:v>
                      </c:pt>
                      <c:pt idx="129">
                        <c:v>89.541339031983426</c:v>
                      </c:pt>
                      <c:pt idx="130">
                        <c:v>102.43711908996394</c:v>
                      </c:pt>
                      <c:pt idx="131">
                        <c:v>94.2</c:v>
                      </c:pt>
                      <c:pt idx="132">
                        <c:v>90.313725363762458</c:v>
                      </c:pt>
                      <c:pt idx="133">
                        <c:v>103.66770126600454</c:v>
                      </c:pt>
                      <c:pt idx="134">
                        <c:v>104.69619696134188</c:v>
                      </c:pt>
                      <c:pt idx="135">
                        <c:v>99.210731155630597</c:v>
                      </c:pt>
                      <c:pt idx="136">
                        <c:v>102.24386906045274</c:v>
                      </c:pt>
                      <c:pt idx="137">
                        <c:v>102.2084653228508</c:v>
                      </c:pt>
                      <c:pt idx="138">
                        <c:v>90.287268596118565</c:v>
                      </c:pt>
                      <c:pt idx="139">
                        <c:v>92.859488712258596</c:v>
                      </c:pt>
                      <c:pt idx="140">
                        <c:v>95.857822978187826</c:v>
                      </c:pt>
                      <c:pt idx="141">
                        <c:v>102.15595868911817</c:v>
                      </c:pt>
                      <c:pt idx="142">
                        <c:v>88.203430952825798</c:v>
                      </c:pt>
                      <c:pt idx="143">
                        <c:v>85.698999156426069</c:v>
                      </c:pt>
                      <c:pt idx="144">
                        <c:v>112.36641573935881</c:v>
                      </c:pt>
                      <c:pt idx="145">
                        <c:v>87.512255918714729</c:v>
                      </c:pt>
                      <c:pt idx="146">
                        <c:v>96.1</c:v>
                      </c:pt>
                      <c:pt idx="147">
                        <c:v>85.1</c:v>
                      </c:pt>
                      <c:pt idx="148">
                        <c:v>88.2</c:v>
                      </c:pt>
                      <c:pt idx="149">
                        <c:v>97.606674345221279</c:v>
                      </c:pt>
                      <c:pt idx="150">
                        <c:v>80.460567558041134</c:v>
                      </c:pt>
                      <c:pt idx="151">
                        <c:v>96.190873178006342</c:v>
                      </c:pt>
                      <c:pt idx="152">
                        <c:v>100.0847382251556</c:v>
                      </c:pt>
                      <c:pt idx="153">
                        <c:v>87.2</c:v>
                      </c:pt>
                      <c:pt idx="154">
                        <c:v>95.946923306782182</c:v>
                      </c:pt>
                      <c:pt idx="155">
                        <c:v>87.2</c:v>
                      </c:pt>
                      <c:pt idx="156">
                        <c:v>95.638222465707642</c:v>
                      </c:pt>
                      <c:pt idx="157">
                        <c:v>82.921752149993807</c:v>
                      </c:pt>
                      <c:pt idx="158">
                        <c:v>103.85271425652184</c:v>
                      </c:pt>
                      <c:pt idx="159">
                        <c:v>96</c:v>
                      </c:pt>
                      <c:pt idx="160">
                        <c:v>86.989265202502452</c:v>
                      </c:pt>
                      <c:pt idx="161">
                        <c:v>83.423658216396447</c:v>
                      </c:pt>
                      <c:pt idx="162">
                        <c:v>99.69135035202811</c:v>
                      </c:pt>
                      <c:pt idx="163">
                        <c:v>81.404774943374278</c:v>
                      </c:pt>
                      <c:pt idx="164">
                        <c:v>93.46741091249315</c:v>
                      </c:pt>
                      <c:pt idx="165">
                        <c:v>107.44814845162094</c:v>
                      </c:pt>
                      <c:pt idx="166">
                        <c:v>99.948363170036686</c:v>
                      </c:pt>
                      <c:pt idx="167">
                        <c:v>87.507116878869581</c:v>
                      </c:pt>
                      <c:pt idx="168">
                        <c:v>88.049061598295651</c:v>
                      </c:pt>
                      <c:pt idx="169">
                        <c:v>93.1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'1T'!$H$232:$H$401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81.985816975840336</c:v>
                      </c:pt>
                      <c:pt idx="1">
                        <c:v>101.87030365574226</c:v>
                      </c:pt>
                      <c:pt idx="2">
                        <c:v>96.464759381647511</c:v>
                      </c:pt>
                      <c:pt idx="3">
                        <c:v>82.303345472956096</c:v>
                      </c:pt>
                      <c:pt idx="4">
                        <c:v>105.3380452091031</c:v>
                      </c:pt>
                      <c:pt idx="5">
                        <c:v>81.446402089257475</c:v>
                      </c:pt>
                      <c:pt idx="6">
                        <c:v>100.62616141040152</c:v>
                      </c:pt>
                      <c:pt idx="7">
                        <c:v>86.960665220781067</c:v>
                      </c:pt>
                      <c:pt idx="8">
                        <c:v>95.070489876455483</c:v>
                      </c:pt>
                      <c:pt idx="9">
                        <c:v>93.051158471979392</c:v>
                      </c:pt>
                      <c:pt idx="10">
                        <c:v>99.085056723947105</c:v>
                      </c:pt>
                      <c:pt idx="11">
                        <c:v>91.3</c:v>
                      </c:pt>
                      <c:pt idx="12">
                        <c:v>100.8854026376963</c:v>
                      </c:pt>
                      <c:pt idx="13">
                        <c:v>85.2</c:v>
                      </c:pt>
                      <c:pt idx="14">
                        <c:v>84.2</c:v>
                      </c:pt>
                      <c:pt idx="15">
                        <c:v>114.63413688183988</c:v>
                      </c:pt>
                      <c:pt idx="16">
                        <c:v>89.732082616497451</c:v>
                      </c:pt>
                      <c:pt idx="17">
                        <c:v>96.155691878787138</c:v>
                      </c:pt>
                      <c:pt idx="18">
                        <c:v>98.864595213487092</c:v>
                      </c:pt>
                      <c:pt idx="19">
                        <c:v>82.113322027417041</c:v>
                      </c:pt>
                      <c:pt idx="20">
                        <c:v>88.144944585825812</c:v>
                      </c:pt>
                      <c:pt idx="21">
                        <c:v>97.356528181073827</c:v>
                      </c:pt>
                      <c:pt idx="22">
                        <c:v>103.85245784892777</c:v>
                      </c:pt>
                      <c:pt idx="23">
                        <c:v>90.3</c:v>
                      </c:pt>
                      <c:pt idx="24">
                        <c:v>84.071140273092027</c:v>
                      </c:pt>
                      <c:pt idx="25">
                        <c:v>90.9</c:v>
                      </c:pt>
                      <c:pt idx="26">
                        <c:v>92.748599156172759</c:v>
                      </c:pt>
                      <c:pt idx="27">
                        <c:v>86.62725778351637</c:v>
                      </c:pt>
                      <c:pt idx="28">
                        <c:v>84.2</c:v>
                      </c:pt>
                      <c:pt idx="29">
                        <c:v>81.908246907898544</c:v>
                      </c:pt>
                      <c:pt idx="30">
                        <c:v>84.3</c:v>
                      </c:pt>
                      <c:pt idx="31">
                        <c:v>79.403848616274246</c:v>
                      </c:pt>
                      <c:pt idx="32">
                        <c:v>101.76884769621067</c:v>
                      </c:pt>
                      <c:pt idx="33">
                        <c:v>88.164704835457101</c:v>
                      </c:pt>
                      <c:pt idx="34">
                        <c:v>88.3</c:v>
                      </c:pt>
                      <c:pt idx="35">
                        <c:v>79.662032110087537</c:v>
                      </c:pt>
                      <c:pt idx="36">
                        <c:v>91.2</c:v>
                      </c:pt>
                      <c:pt idx="37">
                        <c:v>88.3</c:v>
                      </c:pt>
                      <c:pt idx="38">
                        <c:v>88.51497813884987</c:v>
                      </c:pt>
                      <c:pt idx="39">
                        <c:v>85.6</c:v>
                      </c:pt>
                      <c:pt idx="40">
                        <c:v>84.6</c:v>
                      </c:pt>
                      <c:pt idx="41">
                        <c:v>82.2</c:v>
                      </c:pt>
                      <c:pt idx="42">
                        <c:v>95.549467272345922</c:v>
                      </c:pt>
                      <c:pt idx="43">
                        <c:v>109.57180545699208</c:v>
                      </c:pt>
                      <c:pt idx="44">
                        <c:v>117.59064510342706</c:v>
                      </c:pt>
                      <c:pt idx="45">
                        <c:v>87.630334249964463</c:v>
                      </c:pt>
                      <c:pt idx="46">
                        <c:v>79.404746876327863</c:v>
                      </c:pt>
                      <c:pt idx="47">
                        <c:v>88.1</c:v>
                      </c:pt>
                      <c:pt idx="48">
                        <c:v>84.9</c:v>
                      </c:pt>
                      <c:pt idx="49">
                        <c:v>87.529175604413325</c:v>
                      </c:pt>
                      <c:pt idx="50">
                        <c:v>83.087262283040232</c:v>
                      </c:pt>
                      <c:pt idx="51">
                        <c:v>97.252639359850647</c:v>
                      </c:pt>
                      <c:pt idx="52">
                        <c:v>98.1</c:v>
                      </c:pt>
                      <c:pt idx="53">
                        <c:v>108.57860627225338</c:v>
                      </c:pt>
                      <c:pt idx="54">
                        <c:v>91.3</c:v>
                      </c:pt>
                      <c:pt idx="55">
                        <c:v>98.85228962115734</c:v>
                      </c:pt>
                      <c:pt idx="56">
                        <c:v>87.3</c:v>
                      </c:pt>
                      <c:pt idx="57">
                        <c:v>96.471767529980013</c:v>
                      </c:pt>
                      <c:pt idx="58">
                        <c:v>97.1</c:v>
                      </c:pt>
                      <c:pt idx="59">
                        <c:v>92.97021426176417</c:v>
                      </c:pt>
                      <c:pt idx="60">
                        <c:v>88.998942371625446</c:v>
                      </c:pt>
                      <c:pt idx="61">
                        <c:v>91.621616945236809</c:v>
                      </c:pt>
                      <c:pt idx="62">
                        <c:v>86.243418440716965</c:v>
                      </c:pt>
                      <c:pt idx="63">
                        <c:v>86.959266126039495</c:v>
                      </c:pt>
                      <c:pt idx="64">
                        <c:v>98.5</c:v>
                      </c:pt>
                      <c:pt idx="65">
                        <c:v>89.1</c:v>
                      </c:pt>
                      <c:pt idx="66">
                        <c:v>87</c:v>
                      </c:pt>
                      <c:pt idx="67">
                        <c:v>79.443484557588278</c:v>
                      </c:pt>
                      <c:pt idx="68">
                        <c:v>87.13238200542024</c:v>
                      </c:pt>
                      <c:pt idx="69">
                        <c:v>88.6</c:v>
                      </c:pt>
                      <c:pt idx="70">
                        <c:v>117.08845584162793</c:v>
                      </c:pt>
                      <c:pt idx="71">
                        <c:v>82.784908635334219</c:v>
                      </c:pt>
                      <c:pt idx="72">
                        <c:v>91.651159824332467</c:v>
                      </c:pt>
                      <c:pt idx="73">
                        <c:v>88.9</c:v>
                      </c:pt>
                      <c:pt idx="74">
                        <c:v>97</c:v>
                      </c:pt>
                      <c:pt idx="75">
                        <c:v>100.1</c:v>
                      </c:pt>
                      <c:pt idx="76">
                        <c:v>92.3</c:v>
                      </c:pt>
                      <c:pt idx="77">
                        <c:v>82.509231268728115</c:v>
                      </c:pt>
                      <c:pt idx="78">
                        <c:v>97.154358767219094</c:v>
                      </c:pt>
                      <c:pt idx="79">
                        <c:v>99.39066137828199</c:v>
                      </c:pt>
                      <c:pt idx="80">
                        <c:v>94.645379375083564</c:v>
                      </c:pt>
                      <c:pt idx="81">
                        <c:v>85.957254803860835</c:v>
                      </c:pt>
                      <c:pt idx="82">
                        <c:v>98.4</c:v>
                      </c:pt>
                      <c:pt idx="83">
                        <c:v>97.472681263251133</c:v>
                      </c:pt>
                      <c:pt idx="84">
                        <c:v>89.3</c:v>
                      </c:pt>
                      <c:pt idx="85">
                        <c:v>109.9365066622492</c:v>
                      </c:pt>
                      <c:pt idx="86">
                        <c:v>102.02279042175175</c:v>
                      </c:pt>
                      <c:pt idx="87">
                        <c:v>84.345676205594174</c:v>
                      </c:pt>
                      <c:pt idx="88">
                        <c:v>81.686525124897031</c:v>
                      </c:pt>
                      <c:pt idx="89">
                        <c:v>89.1</c:v>
                      </c:pt>
                      <c:pt idx="90">
                        <c:v>106.84387092663795</c:v>
                      </c:pt>
                      <c:pt idx="91">
                        <c:v>87</c:v>
                      </c:pt>
                      <c:pt idx="92">
                        <c:v>103.15718802767121</c:v>
                      </c:pt>
                      <c:pt idx="93">
                        <c:v>85</c:v>
                      </c:pt>
                      <c:pt idx="94">
                        <c:v>90.752247494589326</c:v>
                      </c:pt>
                      <c:pt idx="95">
                        <c:v>86.2</c:v>
                      </c:pt>
                      <c:pt idx="96">
                        <c:v>92.476706555132651</c:v>
                      </c:pt>
                      <c:pt idx="97">
                        <c:v>113.8978603552699</c:v>
                      </c:pt>
                      <c:pt idx="98">
                        <c:v>96.337118826237514</c:v>
                      </c:pt>
                      <c:pt idx="99">
                        <c:v>84.60236676481675</c:v>
                      </c:pt>
                      <c:pt idx="100">
                        <c:v>88.441143427034774</c:v>
                      </c:pt>
                      <c:pt idx="101">
                        <c:v>82.530383421273399</c:v>
                      </c:pt>
                      <c:pt idx="102">
                        <c:v>79.341331476340812</c:v>
                      </c:pt>
                      <c:pt idx="103">
                        <c:v>91.1</c:v>
                      </c:pt>
                      <c:pt idx="104">
                        <c:v>100.41502096130179</c:v>
                      </c:pt>
                      <c:pt idx="105">
                        <c:v>98.1</c:v>
                      </c:pt>
                      <c:pt idx="106">
                        <c:v>84.989556061479803</c:v>
                      </c:pt>
                      <c:pt idx="107">
                        <c:v>94.435700216368446</c:v>
                      </c:pt>
                      <c:pt idx="108">
                        <c:v>96.096342268295373</c:v>
                      </c:pt>
                      <c:pt idx="109">
                        <c:v>99.496127785849012</c:v>
                      </c:pt>
                      <c:pt idx="110">
                        <c:v>99.250659644017333</c:v>
                      </c:pt>
                      <c:pt idx="111">
                        <c:v>112.85010596431411</c:v>
                      </c:pt>
                      <c:pt idx="112">
                        <c:v>99.259949902759985</c:v>
                      </c:pt>
                      <c:pt idx="113">
                        <c:v>105.42326922829558</c:v>
                      </c:pt>
                      <c:pt idx="114">
                        <c:v>109.17557414400912</c:v>
                      </c:pt>
                      <c:pt idx="115">
                        <c:v>98.801926908451392</c:v>
                      </c:pt>
                      <c:pt idx="116">
                        <c:v>91.136905139870265</c:v>
                      </c:pt>
                      <c:pt idx="117">
                        <c:v>104.93260235231617</c:v>
                      </c:pt>
                      <c:pt idx="118">
                        <c:v>99.89263527407546</c:v>
                      </c:pt>
                      <c:pt idx="119">
                        <c:v>87.48950171623494</c:v>
                      </c:pt>
                      <c:pt idx="120">
                        <c:v>92.1</c:v>
                      </c:pt>
                      <c:pt idx="121">
                        <c:v>87.507951949231398</c:v>
                      </c:pt>
                      <c:pt idx="122">
                        <c:v>93.083883948620965</c:v>
                      </c:pt>
                      <c:pt idx="123">
                        <c:v>89.2</c:v>
                      </c:pt>
                      <c:pt idx="124">
                        <c:v>85.113996945911808</c:v>
                      </c:pt>
                      <c:pt idx="125">
                        <c:v>97.197558485390317</c:v>
                      </c:pt>
                      <c:pt idx="126">
                        <c:v>99.2</c:v>
                      </c:pt>
                      <c:pt idx="127">
                        <c:v>108.33855204424967</c:v>
                      </c:pt>
                      <c:pt idx="128">
                        <c:v>88.4</c:v>
                      </c:pt>
                      <c:pt idx="129">
                        <c:v>95.742709193455653</c:v>
                      </c:pt>
                      <c:pt idx="130">
                        <c:v>96.284328782044909</c:v>
                      </c:pt>
                      <c:pt idx="131">
                        <c:v>96.334881123041825</c:v>
                      </c:pt>
                      <c:pt idx="132">
                        <c:v>105.72621313139689</c:v>
                      </c:pt>
                      <c:pt idx="133">
                        <c:v>89.552948749047474</c:v>
                      </c:pt>
                      <c:pt idx="134">
                        <c:v>88.968496944625315</c:v>
                      </c:pt>
                      <c:pt idx="135">
                        <c:v>81.416870838547794</c:v>
                      </c:pt>
                      <c:pt idx="136">
                        <c:v>83.1</c:v>
                      </c:pt>
                      <c:pt idx="137">
                        <c:v>102.57517287963297</c:v>
                      </c:pt>
                      <c:pt idx="138">
                        <c:v>104.74183902347896</c:v>
                      </c:pt>
                      <c:pt idx="139">
                        <c:v>95.725737504056326</c:v>
                      </c:pt>
                      <c:pt idx="140">
                        <c:v>103.24811893323856</c:v>
                      </c:pt>
                      <c:pt idx="141">
                        <c:v>91.951177123310231</c:v>
                      </c:pt>
                      <c:pt idx="142">
                        <c:v>93.875276854435469</c:v>
                      </c:pt>
                      <c:pt idx="143">
                        <c:v>91.2</c:v>
                      </c:pt>
                      <c:pt idx="144">
                        <c:v>104.84720016469376</c:v>
                      </c:pt>
                      <c:pt idx="145">
                        <c:v>91.20581029478366</c:v>
                      </c:pt>
                      <c:pt idx="146">
                        <c:v>87.2</c:v>
                      </c:pt>
                      <c:pt idx="147">
                        <c:v>95.267615921590163</c:v>
                      </c:pt>
                      <c:pt idx="148">
                        <c:v>76.900000000000006</c:v>
                      </c:pt>
                      <c:pt idx="149">
                        <c:v>92.906024481509547</c:v>
                      </c:pt>
                      <c:pt idx="150">
                        <c:v>79.265931296027247</c:v>
                      </c:pt>
                      <c:pt idx="151">
                        <c:v>79.232304417140384</c:v>
                      </c:pt>
                      <c:pt idx="152">
                        <c:v>84.9</c:v>
                      </c:pt>
                      <c:pt idx="153">
                        <c:v>102.35325713977903</c:v>
                      </c:pt>
                      <c:pt idx="154">
                        <c:v>114.57508482650256</c:v>
                      </c:pt>
                      <c:pt idx="155">
                        <c:v>114.34010676907309</c:v>
                      </c:pt>
                      <c:pt idx="156">
                        <c:v>113.52858006780482</c:v>
                      </c:pt>
                      <c:pt idx="157">
                        <c:v>109.63960347517836</c:v>
                      </c:pt>
                      <c:pt idx="158">
                        <c:v>115.27702543740162</c:v>
                      </c:pt>
                      <c:pt idx="159">
                        <c:v>91.280572799382838</c:v>
                      </c:pt>
                      <c:pt idx="160">
                        <c:v>92.843582447368703</c:v>
                      </c:pt>
                      <c:pt idx="161">
                        <c:v>90.202818255156302</c:v>
                      </c:pt>
                      <c:pt idx="162">
                        <c:v>83.973585652450495</c:v>
                      </c:pt>
                      <c:pt idx="163">
                        <c:v>79.320747186487338</c:v>
                      </c:pt>
                      <c:pt idx="164">
                        <c:v>80.277392969893086</c:v>
                      </c:pt>
                      <c:pt idx="165">
                        <c:v>97.3</c:v>
                      </c:pt>
                      <c:pt idx="166">
                        <c:v>91.388719833029157</c:v>
                      </c:pt>
                      <c:pt idx="167">
                        <c:v>95.413273936840056</c:v>
                      </c:pt>
                      <c:pt idx="168">
                        <c:v>100.71290047120802</c:v>
                      </c:pt>
                      <c:pt idx="169">
                        <c:v>112.54101031930006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'1T'!$I$232:$I$401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99.232855111207783</c:v>
                      </c:pt>
                      <c:pt idx="1">
                        <c:v>96.454333017790333</c:v>
                      </c:pt>
                      <c:pt idx="2">
                        <c:v>92.633346626991369</c:v>
                      </c:pt>
                      <c:pt idx="3">
                        <c:v>83.403308650421607</c:v>
                      </c:pt>
                      <c:pt idx="4">
                        <c:v>83.2</c:v>
                      </c:pt>
                      <c:pt idx="5">
                        <c:v>87.565689663491284</c:v>
                      </c:pt>
                      <c:pt idx="6">
                        <c:v>91.5</c:v>
                      </c:pt>
                      <c:pt idx="7">
                        <c:v>80.894241847474149</c:v>
                      </c:pt>
                      <c:pt idx="8">
                        <c:v>86.492727616539568</c:v>
                      </c:pt>
                      <c:pt idx="9">
                        <c:v>93.417406094579121</c:v>
                      </c:pt>
                      <c:pt idx="10">
                        <c:v>88.05995530683775</c:v>
                      </c:pt>
                      <c:pt idx="11">
                        <c:v>82.89721029443902</c:v>
                      </c:pt>
                      <c:pt idx="12">
                        <c:v>95.76153427437535</c:v>
                      </c:pt>
                      <c:pt idx="13">
                        <c:v>85</c:v>
                      </c:pt>
                      <c:pt idx="14">
                        <c:v>86.3</c:v>
                      </c:pt>
                      <c:pt idx="15">
                        <c:v>107.80318984319246</c:v>
                      </c:pt>
                      <c:pt idx="16">
                        <c:v>116.75201210293659</c:v>
                      </c:pt>
                      <c:pt idx="17">
                        <c:v>105.70720468702653</c:v>
                      </c:pt>
                      <c:pt idx="18">
                        <c:v>83.491763603174405</c:v>
                      </c:pt>
                      <c:pt idx="19">
                        <c:v>97.987688024202839</c:v>
                      </c:pt>
                      <c:pt idx="20">
                        <c:v>103.34811411384752</c:v>
                      </c:pt>
                      <c:pt idx="21">
                        <c:v>96.647078460382929</c:v>
                      </c:pt>
                      <c:pt idx="22">
                        <c:v>88.673960114230312</c:v>
                      </c:pt>
                      <c:pt idx="23">
                        <c:v>82.669471253466043</c:v>
                      </c:pt>
                      <c:pt idx="24">
                        <c:v>84.008901642205743</c:v>
                      </c:pt>
                      <c:pt idx="25">
                        <c:v>94.383563880224202</c:v>
                      </c:pt>
                      <c:pt idx="26">
                        <c:v>101.68307734874915</c:v>
                      </c:pt>
                      <c:pt idx="27">
                        <c:v>80.707566484144508</c:v>
                      </c:pt>
                      <c:pt idx="28">
                        <c:v>96.854007754947801</c:v>
                      </c:pt>
                      <c:pt idx="29">
                        <c:v>103.07408616755606</c:v>
                      </c:pt>
                      <c:pt idx="30">
                        <c:v>96.854007754947801</c:v>
                      </c:pt>
                      <c:pt idx="31">
                        <c:v>84.052989811739195</c:v>
                      </c:pt>
                      <c:pt idx="32">
                        <c:v>86.372804329807465</c:v>
                      </c:pt>
                      <c:pt idx="33">
                        <c:v>98.021906174714474</c:v>
                      </c:pt>
                      <c:pt idx="34">
                        <c:v>92.045231852811582</c:v>
                      </c:pt>
                      <c:pt idx="35">
                        <c:v>85.6</c:v>
                      </c:pt>
                      <c:pt idx="36">
                        <c:v>103.21784515908803</c:v>
                      </c:pt>
                      <c:pt idx="37">
                        <c:v>94.3</c:v>
                      </c:pt>
                      <c:pt idx="38">
                        <c:v>83.311892141959277</c:v>
                      </c:pt>
                      <c:pt idx="39">
                        <c:v>102.70457683520175</c:v>
                      </c:pt>
                      <c:pt idx="40">
                        <c:v>87.5</c:v>
                      </c:pt>
                      <c:pt idx="41">
                        <c:v>85.3</c:v>
                      </c:pt>
                      <c:pt idx="42">
                        <c:v>93.3731331353043</c:v>
                      </c:pt>
                      <c:pt idx="43">
                        <c:v>97.150799923995137</c:v>
                      </c:pt>
                      <c:pt idx="44">
                        <c:v>98.759248813658559</c:v>
                      </c:pt>
                      <c:pt idx="45">
                        <c:v>91.895809044063824</c:v>
                      </c:pt>
                      <c:pt idx="46">
                        <c:v>84.843483893890465</c:v>
                      </c:pt>
                      <c:pt idx="47">
                        <c:v>95.73571519369753</c:v>
                      </c:pt>
                      <c:pt idx="48">
                        <c:v>103.65259165182167</c:v>
                      </c:pt>
                      <c:pt idx="49">
                        <c:v>94.118401134948968</c:v>
                      </c:pt>
                      <c:pt idx="50">
                        <c:v>80.440518830601661</c:v>
                      </c:pt>
                      <c:pt idx="51">
                        <c:v>100.90199767872038</c:v>
                      </c:pt>
                      <c:pt idx="52">
                        <c:v>80.3</c:v>
                      </c:pt>
                      <c:pt idx="53">
                        <c:v>81.084120083500778</c:v>
                      </c:pt>
                      <c:pt idx="54">
                        <c:v>84.3</c:v>
                      </c:pt>
                      <c:pt idx="55">
                        <c:v>94.3</c:v>
                      </c:pt>
                      <c:pt idx="56">
                        <c:v>105.29731236934619</c:v>
                      </c:pt>
                      <c:pt idx="57">
                        <c:v>79.362186107965982</c:v>
                      </c:pt>
                      <c:pt idx="58">
                        <c:v>106.64956340649583</c:v>
                      </c:pt>
                      <c:pt idx="59">
                        <c:v>98.558189960710749</c:v>
                      </c:pt>
                      <c:pt idx="60">
                        <c:v>104.40804563989457</c:v>
                      </c:pt>
                      <c:pt idx="61">
                        <c:v>82.364646792641722</c:v>
                      </c:pt>
                      <c:pt idx="62">
                        <c:v>99.148326830260032</c:v>
                      </c:pt>
                      <c:pt idx="63">
                        <c:v>95.3</c:v>
                      </c:pt>
                      <c:pt idx="64">
                        <c:v>80.789131847073776</c:v>
                      </c:pt>
                      <c:pt idx="65">
                        <c:v>94.391132694674837</c:v>
                      </c:pt>
                      <c:pt idx="66">
                        <c:v>79.852249334210768</c:v>
                      </c:pt>
                      <c:pt idx="67">
                        <c:v>91.4</c:v>
                      </c:pt>
                      <c:pt idx="68">
                        <c:v>79.583193071260297</c:v>
                      </c:pt>
                      <c:pt idx="69">
                        <c:v>79.396939466518958</c:v>
                      </c:pt>
                      <c:pt idx="70">
                        <c:v>87.484232775968408</c:v>
                      </c:pt>
                      <c:pt idx="71">
                        <c:v>96.904007898814825</c:v>
                      </c:pt>
                      <c:pt idx="72">
                        <c:v>103.03051505448786</c:v>
                      </c:pt>
                      <c:pt idx="73">
                        <c:v>91.2</c:v>
                      </c:pt>
                      <c:pt idx="74">
                        <c:v>104.77371430260216</c:v>
                      </c:pt>
                      <c:pt idx="75">
                        <c:v>94.697973019204454</c:v>
                      </c:pt>
                      <c:pt idx="76">
                        <c:v>110.3969326894541</c:v>
                      </c:pt>
                      <c:pt idx="77">
                        <c:v>105.52979980252844</c:v>
                      </c:pt>
                      <c:pt idx="78">
                        <c:v>80.777257050648188</c:v>
                      </c:pt>
                      <c:pt idx="79">
                        <c:v>101.69159616560356</c:v>
                      </c:pt>
                      <c:pt idx="80">
                        <c:v>91.2</c:v>
                      </c:pt>
                      <c:pt idx="81">
                        <c:v>84.850543393480635</c:v>
                      </c:pt>
                      <c:pt idx="82">
                        <c:v>110.44467262271014</c:v>
                      </c:pt>
                      <c:pt idx="83">
                        <c:v>95.1</c:v>
                      </c:pt>
                      <c:pt idx="84">
                        <c:v>90.661179236862836</c:v>
                      </c:pt>
                      <c:pt idx="85">
                        <c:v>93.336564474706535</c:v>
                      </c:pt>
                      <c:pt idx="86">
                        <c:v>100.76930139409816</c:v>
                      </c:pt>
                      <c:pt idx="87">
                        <c:v>88.897488917864337</c:v>
                      </c:pt>
                      <c:pt idx="88">
                        <c:v>81.093501710839888</c:v>
                      </c:pt>
                      <c:pt idx="89">
                        <c:v>88.1</c:v>
                      </c:pt>
                      <c:pt idx="90">
                        <c:v>101.33213403144929</c:v>
                      </c:pt>
                      <c:pt idx="91">
                        <c:v>103.8150723312576</c:v>
                      </c:pt>
                      <c:pt idx="92">
                        <c:v>86.4</c:v>
                      </c:pt>
                      <c:pt idx="93">
                        <c:v>95.197641739587525</c:v>
                      </c:pt>
                      <c:pt idx="94">
                        <c:v>90.413999142979733</c:v>
                      </c:pt>
                      <c:pt idx="95">
                        <c:v>100.30791672224257</c:v>
                      </c:pt>
                      <c:pt idx="96">
                        <c:v>93.1</c:v>
                      </c:pt>
                      <c:pt idx="97">
                        <c:v>89.024793806484467</c:v>
                      </c:pt>
                      <c:pt idx="98">
                        <c:v>102.2341658928304</c:v>
                      </c:pt>
                      <c:pt idx="99">
                        <c:v>91.3</c:v>
                      </c:pt>
                      <c:pt idx="100">
                        <c:v>96.891775857790734</c:v>
                      </c:pt>
                      <c:pt idx="101">
                        <c:v>90.09431868888359</c:v>
                      </c:pt>
                      <c:pt idx="102">
                        <c:v>81.891573016128433</c:v>
                      </c:pt>
                      <c:pt idx="103">
                        <c:v>90.787783012021265</c:v>
                      </c:pt>
                      <c:pt idx="104">
                        <c:v>94.517656146153257</c:v>
                      </c:pt>
                      <c:pt idx="105">
                        <c:v>79.408306794450752</c:v>
                      </c:pt>
                      <c:pt idx="106">
                        <c:v>90.486539900170229</c:v>
                      </c:pt>
                      <c:pt idx="107">
                        <c:v>90.57104086946967</c:v>
                      </c:pt>
                      <c:pt idx="108">
                        <c:v>84.340323563730962</c:v>
                      </c:pt>
                      <c:pt idx="109">
                        <c:v>107.11529369231839</c:v>
                      </c:pt>
                      <c:pt idx="110">
                        <c:v>103.80588659134065</c:v>
                      </c:pt>
                      <c:pt idx="111">
                        <c:v>92.1</c:v>
                      </c:pt>
                      <c:pt idx="112">
                        <c:v>101.40592886020062</c:v>
                      </c:pt>
                      <c:pt idx="113">
                        <c:v>88.58735543379052</c:v>
                      </c:pt>
                      <c:pt idx="114">
                        <c:v>85.058405148347745</c:v>
                      </c:pt>
                      <c:pt idx="115">
                        <c:v>110.53457348770527</c:v>
                      </c:pt>
                      <c:pt idx="116">
                        <c:v>97.33047887549732</c:v>
                      </c:pt>
                      <c:pt idx="117">
                        <c:v>84.849597607319723</c:v>
                      </c:pt>
                      <c:pt idx="118">
                        <c:v>89.991263691312156</c:v>
                      </c:pt>
                      <c:pt idx="119">
                        <c:v>98.6</c:v>
                      </c:pt>
                      <c:pt idx="120">
                        <c:v>101.81704177592516</c:v>
                      </c:pt>
                      <c:pt idx="121">
                        <c:v>84.711170297024964</c:v>
                      </c:pt>
                      <c:pt idx="122">
                        <c:v>103.0006291642284</c:v>
                      </c:pt>
                      <c:pt idx="123">
                        <c:v>87.2</c:v>
                      </c:pt>
                      <c:pt idx="124">
                        <c:v>95.634331532574578</c:v>
                      </c:pt>
                      <c:pt idx="125">
                        <c:v>91</c:v>
                      </c:pt>
                      <c:pt idx="126">
                        <c:v>79.62027844679568</c:v>
                      </c:pt>
                      <c:pt idx="127">
                        <c:v>99.651635003219894</c:v>
                      </c:pt>
                      <c:pt idx="128">
                        <c:v>88.381781056080129</c:v>
                      </c:pt>
                      <c:pt idx="129">
                        <c:v>112.1180568398396</c:v>
                      </c:pt>
                      <c:pt idx="130">
                        <c:v>99.458083477629373</c:v>
                      </c:pt>
                      <c:pt idx="131">
                        <c:v>82.50646239755828</c:v>
                      </c:pt>
                      <c:pt idx="132">
                        <c:v>88.042019412820082</c:v>
                      </c:pt>
                      <c:pt idx="133">
                        <c:v>92.561620686332006</c:v>
                      </c:pt>
                      <c:pt idx="134">
                        <c:v>94.3</c:v>
                      </c:pt>
                      <c:pt idx="135">
                        <c:v>86.943400817180134</c:v>
                      </c:pt>
                      <c:pt idx="136">
                        <c:v>102.98638711059311</c:v>
                      </c:pt>
                      <c:pt idx="137">
                        <c:v>82.627123168899459</c:v>
                      </c:pt>
                      <c:pt idx="138">
                        <c:v>102.50706227296826</c:v>
                      </c:pt>
                      <c:pt idx="139">
                        <c:v>102.64327883566196</c:v>
                      </c:pt>
                      <c:pt idx="140">
                        <c:v>109.78657115118607</c:v>
                      </c:pt>
                      <c:pt idx="141">
                        <c:v>107.81762148038661</c:v>
                      </c:pt>
                      <c:pt idx="142">
                        <c:v>81.728636462889796</c:v>
                      </c:pt>
                      <c:pt idx="143">
                        <c:v>94.2</c:v>
                      </c:pt>
                      <c:pt idx="144">
                        <c:v>96.774108056253567</c:v>
                      </c:pt>
                      <c:pt idx="145">
                        <c:v>81.687581552416731</c:v>
                      </c:pt>
                      <c:pt idx="146">
                        <c:v>78.099999999999994</c:v>
                      </c:pt>
                      <c:pt idx="147">
                        <c:v>98.4</c:v>
                      </c:pt>
                      <c:pt idx="148">
                        <c:v>91.946915976884213</c:v>
                      </c:pt>
                      <c:pt idx="149">
                        <c:v>96.2</c:v>
                      </c:pt>
                      <c:pt idx="150">
                        <c:v>84.9</c:v>
                      </c:pt>
                      <c:pt idx="151">
                        <c:v>89.4</c:v>
                      </c:pt>
                      <c:pt idx="152">
                        <c:v>97.2</c:v>
                      </c:pt>
                      <c:pt idx="153">
                        <c:v>101.16715416703209</c:v>
                      </c:pt>
                      <c:pt idx="154">
                        <c:v>117.01648966920084</c:v>
                      </c:pt>
                      <c:pt idx="155">
                        <c:v>83.523915788080728</c:v>
                      </c:pt>
                      <c:pt idx="156">
                        <c:v>108.88442055843744</c:v>
                      </c:pt>
                      <c:pt idx="157">
                        <c:v>84.986401821788661</c:v>
                      </c:pt>
                      <c:pt idx="158">
                        <c:v>102.975418643871</c:v>
                      </c:pt>
                      <c:pt idx="159">
                        <c:v>96.143927797057316</c:v>
                      </c:pt>
                      <c:pt idx="160">
                        <c:v>90.610669047155909</c:v>
                      </c:pt>
                      <c:pt idx="161">
                        <c:v>88.319601641085825</c:v>
                      </c:pt>
                      <c:pt idx="162">
                        <c:v>100.22726179170357</c:v>
                      </c:pt>
                      <c:pt idx="163">
                        <c:v>89.3</c:v>
                      </c:pt>
                      <c:pt idx="164">
                        <c:v>95.7</c:v>
                      </c:pt>
                      <c:pt idx="165">
                        <c:v>81.785230978610116</c:v>
                      </c:pt>
                      <c:pt idx="166">
                        <c:v>89.103735207245492</c:v>
                      </c:pt>
                      <c:pt idx="167">
                        <c:v>91.6</c:v>
                      </c:pt>
                      <c:pt idx="168">
                        <c:v>91.618917897067007</c:v>
                      </c:pt>
                      <c:pt idx="169">
                        <c:v>82.407594501703642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'1T'!$J$232:$J$401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97.296510883959598</c:v>
                      </c:pt>
                      <c:pt idx="1">
                        <c:v>105.28194055522931</c:v>
                      </c:pt>
                      <c:pt idx="2">
                        <c:v>107.6709200722628</c:v>
                      </c:pt>
                      <c:pt idx="3">
                        <c:v>86.264669307992079</c:v>
                      </c:pt>
                      <c:pt idx="4">
                        <c:v>109.42786673564642</c:v>
                      </c:pt>
                      <c:pt idx="5">
                        <c:v>85.346679990970102</c:v>
                      </c:pt>
                      <c:pt idx="6">
                        <c:v>88.543907375735245</c:v>
                      </c:pt>
                      <c:pt idx="7">
                        <c:v>89.153440728381909</c:v>
                      </c:pt>
                      <c:pt idx="8">
                        <c:v>84.3</c:v>
                      </c:pt>
                      <c:pt idx="9">
                        <c:v>87.4</c:v>
                      </c:pt>
                      <c:pt idx="10">
                        <c:v>83</c:v>
                      </c:pt>
                      <c:pt idx="11">
                        <c:v>84.6</c:v>
                      </c:pt>
                      <c:pt idx="12">
                        <c:v>101.12948952716198</c:v>
                      </c:pt>
                      <c:pt idx="13">
                        <c:v>97.144463583170278</c:v>
                      </c:pt>
                      <c:pt idx="14">
                        <c:v>95.552620112755946</c:v>
                      </c:pt>
                      <c:pt idx="15">
                        <c:v>110.55081154995736</c:v>
                      </c:pt>
                      <c:pt idx="16">
                        <c:v>113.10942465868598</c:v>
                      </c:pt>
                      <c:pt idx="17">
                        <c:v>102.06861587202627</c:v>
                      </c:pt>
                      <c:pt idx="18">
                        <c:v>90.848600696393646</c:v>
                      </c:pt>
                      <c:pt idx="19">
                        <c:v>96.78954950671158</c:v>
                      </c:pt>
                      <c:pt idx="20">
                        <c:v>81.400000000000006</c:v>
                      </c:pt>
                      <c:pt idx="21">
                        <c:v>91.27843530703754</c:v>
                      </c:pt>
                      <c:pt idx="22">
                        <c:v>110.59070323696271</c:v>
                      </c:pt>
                      <c:pt idx="23">
                        <c:v>99.321178791495356</c:v>
                      </c:pt>
                      <c:pt idx="24">
                        <c:v>93.745524614591105</c:v>
                      </c:pt>
                      <c:pt idx="25">
                        <c:v>91.596196404456663</c:v>
                      </c:pt>
                      <c:pt idx="26">
                        <c:v>81.736021340935892</c:v>
                      </c:pt>
                      <c:pt idx="27">
                        <c:v>95.424374516653074</c:v>
                      </c:pt>
                      <c:pt idx="28">
                        <c:v>85.537697093546228</c:v>
                      </c:pt>
                      <c:pt idx="29">
                        <c:v>81.3</c:v>
                      </c:pt>
                      <c:pt idx="30">
                        <c:v>85.537697093546228</c:v>
                      </c:pt>
                      <c:pt idx="31">
                        <c:v>95.1</c:v>
                      </c:pt>
                      <c:pt idx="32">
                        <c:v>82.271861754195328</c:v>
                      </c:pt>
                      <c:pt idx="33">
                        <c:v>85.795142618151615</c:v>
                      </c:pt>
                      <c:pt idx="34">
                        <c:v>81.28085987593785</c:v>
                      </c:pt>
                      <c:pt idx="35">
                        <c:v>88.9</c:v>
                      </c:pt>
                      <c:pt idx="36">
                        <c:v>99.53931517637271</c:v>
                      </c:pt>
                      <c:pt idx="37">
                        <c:v>78.599999999999994</c:v>
                      </c:pt>
                      <c:pt idx="38">
                        <c:v>85.6</c:v>
                      </c:pt>
                      <c:pt idx="39">
                        <c:v>104.1596614732331</c:v>
                      </c:pt>
                      <c:pt idx="40">
                        <c:v>99.771522301102607</c:v>
                      </c:pt>
                      <c:pt idx="41">
                        <c:v>81.82598517611919</c:v>
                      </c:pt>
                      <c:pt idx="42">
                        <c:v>111.98751298511456</c:v>
                      </c:pt>
                      <c:pt idx="43">
                        <c:v>97.242184601560609</c:v>
                      </c:pt>
                      <c:pt idx="44">
                        <c:v>84.349778222935214</c:v>
                      </c:pt>
                      <c:pt idx="45">
                        <c:v>86.388138481267745</c:v>
                      </c:pt>
                      <c:pt idx="46">
                        <c:v>88.300045020082308</c:v>
                      </c:pt>
                      <c:pt idx="47">
                        <c:v>89.300141820230351</c:v>
                      </c:pt>
                      <c:pt idx="48">
                        <c:v>107.91091115114617</c:v>
                      </c:pt>
                      <c:pt idx="49">
                        <c:v>112.58336547800548</c:v>
                      </c:pt>
                      <c:pt idx="50">
                        <c:v>89.432196055175339</c:v>
                      </c:pt>
                      <c:pt idx="51">
                        <c:v>105.01082233959703</c:v>
                      </c:pt>
                      <c:pt idx="52">
                        <c:v>99.382306041629903</c:v>
                      </c:pt>
                      <c:pt idx="53">
                        <c:v>89.730107391357876</c:v>
                      </c:pt>
                      <c:pt idx="54">
                        <c:v>87.2</c:v>
                      </c:pt>
                      <c:pt idx="55">
                        <c:v>81.3</c:v>
                      </c:pt>
                      <c:pt idx="56">
                        <c:v>83.256665937001358</c:v>
                      </c:pt>
                      <c:pt idx="57">
                        <c:v>99.589985745615948</c:v>
                      </c:pt>
                      <c:pt idx="58">
                        <c:v>97.468891488264063</c:v>
                      </c:pt>
                      <c:pt idx="59">
                        <c:v>93.15492736140979</c:v>
                      </c:pt>
                      <c:pt idx="60">
                        <c:v>90.889931259144518</c:v>
                      </c:pt>
                      <c:pt idx="61">
                        <c:v>94.967186717559201</c:v>
                      </c:pt>
                      <c:pt idx="62">
                        <c:v>83.796880326339775</c:v>
                      </c:pt>
                      <c:pt idx="63">
                        <c:v>91.097543235019387</c:v>
                      </c:pt>
                      <c:pt idx="64">
                        <c:v>81.036800942054967</c:v>
                      </c:pt>
                      <c:pt idx="65">
                        <c:v>80.077635216760456</c:v>
                      </c:pt>
                      <c:pt idx="66">
                        <c:v>90.428787445730933</c:v>
                      </c:pt>
                      <c:pt idx="67">
                        <c:v>86.3</c:v>
                      </c:pt>
                      <c:pt idx="68">
                        <c:v>96.263238331714987</c:v>
                      </c:pt>
                      <c:pt idx="69">
                        <c:v>97.035518743184298</c:v>
                      </c:pt>
                      <c:pt idx="70">
                        <c:v>91.579523923195779</c:v>
                      </c:pt>
                      <c:pt idx="71">
                        <c:v>108.43551084911157</c:v>
                      </c:pt>
                      <c:pt idx="72">
                        <c:v>100.44952754870525</c:v>
                      </c:pt>
                      <c:pt idx="73">
                        <c:v>89.1</c:v>
                      </c:pt>
                      <c:pt idx="74">
                        <c:v>99.601676080316494</c:v>
                      </c:pt>
                      <c:pt idx="75">
                        <c:v>98.5</c:v>
                      </c:pt>
                      <c:pt idx="76">
                        <c:v>95.2</c:v>
                      </c:pt>
                      <c:pt idx="77">
                        <c:v>91.2</c:v>
                      </c:pt>
                      <c:pt idx="78">
                        <c:v>113.63232410513756</c:v>
                      </c:pt>
                      <c:pt idx="79">
                        <c:v>94.515233252369242</c:v>
                      </c:pt>
                      <c:pt idx="80">
                        <c:v>88.3</c:v>
                      </c:pt>
                      <c:pt idx="81">
                        <c:v>102.98127523935288</c:v>
                      </c:pt>
                      <c:pt idx="82">
                        <c:v>94.135768024825111</c:v>
                      </c:pt>
                      <c:pt idx="83">
                        <c:v>101.68153946856093</c:v>
                      </c:pt>
                      <c:pt idx="84">
                        <c:v>81.237374839333796</c:v>
                      </c:pt>
                      <c:pt idx="85">
                        <c:v>85.480975526397515</c:v>
                      </c:pt>
                      <c:pt idx="86">
                        <c:v>103.10687044034069</c:v>
                      </c:pt>
                      <c:pt idx="87">
                        <c:v>96.1</c:v>
                      </c:pt>
                      <c:pt idx="88">
                        <c:v>81.7</c:v>
                      </c:pt>
                      <c:pt idx="89">
                        <c:v>89.6</c:v>
                      </c:pt>
                      <c:pt idx="90">
                        <c:v>113.10542938492458</c:v>
                      </c:pt>
                      <c:pt idx="91">
                        <c:v>85.037875533485604</c:v>
                      </c:pt>
                      <c:pt idx="92">
                        <c:v>88.237335579057685</c:v>
                      </c:pt>
                      <c:pt idx="93">
                        <c:v>89.4</c:v>
                      </c:pt>
                      <c:pt idx="94">
                        <c:v>95.28706384852174</c:v>
                      </c:pt>
                      <c:pt idx="95">
                        <c:v>108.11399378519252</c:v>
                      </c:pt>
                      <c:pt idx="96">
                        <c:v>80.15807802282194</c:v>
                      </c:pt>
                      <c:pt idx="97">
                        <c:v>87.680321001155448</c:v>
                      </c:pt>
                      <c:pt idx="98">
                        <c:v>110.65203383544444</c:v>
                      </c:pt>
                      <c:pt idx="99">
                        <c:v>89.664639968455333</c:v>
                      </c:pt>
                      <c:pt idx="100">
                        <c:v>88.2</c:v>
                      </c:pt>
                      <c:pt idx="101">
                        <c:v>89.023048313911659</c:v>
                      </c:pt>
                      <c:pt idx="102">
                        <c:v>94.700138781916962</c:v>
                      </c:pt>
                      <c:pt idx="103">
                        <c:v>89.1</c:v>
                      </c:pt>
                      <c:pt idx="104">
                        <c:v>89.1</c:v>
                      </c:pt>
                      <c:pt idx="105">
                        <c:v>91.1</c:v>
                      </c:pt>
                      <c:pt idx="106">
                        <c:v>86.2</c:v>
                      </c:pt>
                      <c:pt idx="107">
                        <c:v>88.202929350747993</c:v>
                      </c:pt>
                      <c:pt idx="108">
                        <c:v>101.34442209811516</c:v>
                      </c:pt>
                      <c:pt idx="109">
                        <c:v>110.88716664191429</c:v>
                      </c:pt>
                      <c:pt idx="110">
                        <c:v>107.17346571413202</c:v>
                      </c:pt>
                      <c:pt idx="111">
                        <c:v>103.68559902857224</c:v>
                      </c:pt>
                      <c:pt idx="112">
                        <c:v>94.7</c:v>
                      </c:pt>
                      <c:pt idx="113">
                        <c:v>96.032066638990102</c:v>
                      </c:pt>
                      <c:pt idx="114">
                        <c:v>85.661599491616528</c:v>
                      </c:pt>
                      <c:pt idx="115">
                        <c:v>94.3</c:v>
                      </c:pt>
                      <c:pt idx="116">
                        <c:v>104.77871786162808</c:v>
                      </c:pt>
                      <c:pt idx="117">
                        <c:v>93.002256305685947</c:v>
                      </c:pt>
                      <c:pt idx="118">
                        <c:v>88.9</c:v>
                      </c:pt>
                      <c:pt idx="119">
                        <c:v>91.4</c:v>
                      </c:pt>
                      <c:pt idx="120">
                        <c:v>95.066360958948692</c:v>
                      </c:pt>
                      <c:pt idx="121">
                        <c:v>101.86440038435234</c:v>
                      </c:pt>
                      <c:pt idx="122">
                        <c:v>116.11520835975625</c:v>
                      </c:pt>
                      <c:pt idx="123">
                        <c:v>86.9</c:v>
                      </c:pt>
                      <c:pt idx="124">
                        <c:v>87.093491353644339</c:v>
                      </c:pt>
                      <c:pt idx="125">
                        <c:v>100.18651215133025</c:v>
                      </c:pt>
                      <c:pt idx="126">
                        <c:v>98.66135385017914</c:v>
                      </c:pt>
                      <c:pt idx="127">
                        <c:v>86.305438883555041</c:v>
                      </c:pt>
                      <c:pt idx="128">
                        <c:v>82.070286095344642</c:v>
                      </c:pt>
                      <c:pt idx="129">
                        <c:v>94.237950669428685</c:v>
                      </c:pt>
                      <c:pt idx="130">
                        <c:v>89.761369010565659</c:v>
                      </c:pt>
                      <c:pt idx="131">
                        <c:v>97.1</c:v>
                      </c:pt>
                      <c:pt idx="132">
                        <c:v>98.6</c:v>
                      </c:pt>
                      <c:pt idx="133">
                        <c:v>86.452457041037121</c:v>
                      </c:pt>
                      <c:pt idx="134">
                        <c:v>112.22610909655779</c:v>
                      </c:pt>
                      <c:pt idx="135">
                        <c:v>100.2</c:v>
                      </c:pt>
                      <c:pt idx="136">
                        <c:v>90.754619899072793</c:v>
                      </c:pt>
                      <c:pt idx="137">
                        <c:v>102.46858113372835</c:v>
                      </c:pt>
                      <c:pt idx="138">
                        <c:v>85.1</c:v>
                      </c:pt>
                      <c:pt idx="139">
                        <c:v>91.042615922209137</c:v>
                      </c:pt>
                      <c:pt idx="140">
                        <c:v>93.190987865428809</c:v>
                      </c:pt>
                      <c:pt idx="141">
                        <c:v>86.831454399815996</c:v>
                      </c:pt>
                      <c:pt idx="142">
                        <c:v>84.856483301423509</c:v>
                      </c:pt>
                      <c:pt idx="143">
                        <c:v>97.2</c:v>
                      </c:pt>
                      <c:pt idx="144">
                        <c:v>114.11523540141715</c:v>
                      </c:pt>
                      <c:pt idx="145">
                        <c:v>84.852452669320158</c:v>
                      </c:pt>
                      <c:pt idx="146">
                        <c:v>103.04111172547725</c:v>
                      </c:pt>
                      <c:pt idx="147">
                        <c:v>110.52001222811042</c:v>
                      </c:pt>
                      <c:pt idx="148">
                        <c:v>99.1</c:v>
                      </c:pt>
                      <c:pt idx="149">
                        <c:v>94.616517664079225</c:v>
                      </c:pt>
                      <c:pt idx="150">
                        <c:v>95.6</c:v>
                      </c:pt>
                      <c:pt idx="151">
                        <c:v>102.07569240330719</c:v>
                      </c:pt>
                      <c:pt idx="152">
                        <c:v>83.385634858813575</c:v>
                      </c:pt>
                      <c:pt idx="153">
                        <c:v>88.202226622353692</c:v>
                      </c:pt>
                      <c:pt idx="154">
                        <c:v>91.197096170784377</c:v>
                      </c:pt>
                      <c:pt idx="155">
                        <c:v>83.512785043878765</c:v>
                      </c:pt>
                      <c:pt idx="156">
                        <c:v>104.863332174832</c:v>
                      </c:pt>
                      <c:pt idx="157">
                        <c:v>84.2</c:v>
                      </c:pt>
                      <c:pt idx="158">
                        <c:v>91.977149761864467</c:v>
                      </c:pt>
                      <c:pt idx="159">
                        <c:v>96.377876092775423</c:v>
                      </c:pt>
                      <c:pt idx="160">
                        <c:v>112.83936462786829</c:v>
                      </c:pt>
                      <c:pt idx="161">
                        <c:v>91.2</c:v>
                      </c:pt>
                      <c:pt idx="162">
                        <c:v>86.1</c:v>
                      </c:pt>
                      <c:pt idx="163">
                        <c:v>90.050125854034121</c:v>
                      </c:pt>
                      <c:pt idx="164">
                        <c:v>104.32226538902606</c:v>
                      </c:pt>
                      <c:pt idx="165">
                        <c:v>88.533054016752914</c:v>
                      </c:pt>
                      <c:pt idx="166">
                        <c:v>81.732791286914193</c:v>
                      </c:pt>
                      <c:pt idx="167">
                        <c:v>80.680554142384651</c:v>
                      </c:pt>
                      <c:pt idx="168">
                        <c:v>103.82176398464826</c:v>
                      </c:pt>
                      <c:pt idx="169">
                        <c:v>86.3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'1T'!$K$232:$K$401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100.40843431889108</c:v>
                      </c:pt>
                      <c:pt idx="1">
                        <c:v>81.599999999999994</c:v>
                      </c:pt>
                      <c:pt idx="2">
                        <c:v>91.036090045894611</c:v>
                      </c:pt>
                      <c:pt idx="3">
                        <c:v>98.291054754474999</c:v>
                      </c:pt>
                      <c:pt idx="4">
                        <c:v>106.49170416123833</c:v>
                      </c:pt>
                      <c:pt idx="5">
                        <c:v>95.323333018689596</c:v>
                      </c:pt>
                      <c:pt idx="6">
                        <c:v>84.3</c:v>
                      </c:pt>
                      <c:pt idx="7">
                        <c:v>93.170166888166321</c:v>
                      </c:pt>
                      <c:pt idx="8">
                        <c:v>94.3</c:v>
                      </c:pt>
                      <c:pt idx="9">
                        <c:v>103.06918191352054</c:v>
                      </c:pt>
                      <c:pt idx="10">
                        <c:v>90.193493218696915</c:v>
                      </c:pt>
                      <c:pt idx="11">
                        <c:v>102.43118872106747</c:v>
                      </c:pt>
                      <c:pt idx="12">
                        <c:v>82.552318707998495</c:v>
                      </c:pt>
                      <c:pt idx="13">
                        <c:v>94.769474307305032</c:v>
                      </c:pt>
                      <c:pt idx="14">
                        <c:v>81.7</c:v>
                      </c:pt>
                      <c:pt idx="15">
                        <c:v>93.105117884364873</c:v>
                      </c:pt>
                      <c:pt idx="16">
                        <c:v>118.84857000211943</c:v>
                      </c:pt>
                      <c:pt idx="17">
                        <c:v>87.614720948368969</c:v>
                      </c:pt>
                      <c:pt idx="18">
                        <c:v>108.07099874433234</c:v>
                      </c:pt>
                      <c:pt idx="19">
                        <c:v>100.49743635639767</c:v>
                      </c:pt>
                      <c:pt idx="20">
                        <c:v>99.013193779178295</c:v>
                      </c:pt>
                      <c:pt idx="21">
                        <c:v>86.824671244779964</c:v>
                      </c:pt>
                      <c:pt idx="22">
                        <c:v>103.60141809224575</c:v>
                      </c:pt>
                      <c:pt idx="23">
                        <c:v>98.426962251638258</c:v>
                      </c:pt>
                      <c:pt idx="24">
                        <c:v>86.4</c:v>
                      </c:pt>
                      <c:pt idx="25">
                        <c:v>91</c:v>
                      </c:pt>
                      <c:pt idx="26">
                        <c:v>79.314120584011448</c:v>
                      </c:pt>
                      <c:pt idx="27">
                        <c:v>87.840099373896891</c:v>
                      </c:pt>
                      <c:pt idx="28">
                        <c:v>95.1</c:v>
                      </c:pt>
                      <c:pt idx="29">
                        <c:v>80.580862820488491</c:v>
                      </c:pt>
                      <c:pt idx="30">
                        <c:v>98.1</c:v>
                      </c:pt>
                      <c:pt idx="31">
                        <c:v>88.1</c:v>
                      </c:pt>
                      <c:pt idx="32">
                        <c:v>84.3</c:v>
                      </c:pt>
                      <c:pt idx="33">
                        <c:v>93.4</c:v>
                      </c:pt>
                      <c:pt idx="34">
                        <c:v>91.2</c:v>
                      </c:pt>
                      <c:pt idx="35">
                        <c:v>88.258673480344896</c:v>
                      </c:pt>
                      <c:pt idx="36">
                        <c:v>91.2</c:v>
                      </c:pt>
                      <c:pt idx="37">
                        <c:v>89.000777882675663</c:v>
                      </c:pt>
                      <c:pt idx="38">
                        <c:v>91.3</c:v>
                      </c:pt>
                      <c:pt idx="39">
                        <c:v>84.968251897834747</c:v>
                      </c:pt>
                      <c:pt idx="40">
                        <c:v>94.9</c:v>
                      </c:pt>
                      <c:pt idx="41">
                        <c:v>97.30842755276862</c:v>
                      </c:pt>
                      <c:pt idx="42">
                        <c:v>81.142435945660409</c:v>
                      </c:pt>
                      <c:pt idx="43">
                        <c:v>105.6732165575678</c:v>
                      </c:pt>
                      <c:pt idx="44">
                        <c:v>90.308720476991581</c:v>
                      </c:pt>
                      <c:pt idx="45">
                        <c:v>102.44349053778922</c:v>
                      </c:pt>
                      <c:pt idx="46">
                        <c:v>88.3</c:v>
                      </c:pt>
                      <c:pt idx="47">
                        <c:v>85.6</c:v>
                      </c:pt>
                      <c:pt idx="48">
                        <c:v>105.69572379023515</c:v>
                      </c:pt>
                      <c:pt idx="49">
                        <c:v>110.57341558375717</c:v>
                      </c:pt>
                      <c:pt idx="50">
                        <c:v>80.769984375487994</c:v>
                      </c:pt>
                      <c:pt idx="51">
                        <c:v>110.05271826933362</c:v>
                      </c:pt>
                      <c:pt idx="52">
                        <c:v>95.2</c:v>
                      </c:pt>
                      <c:pt idx="53">
                        <c:v>92.1</c:v>
                      </c:pt>
                      <c:pt idx="54">
                        <c:v>81.838895787345066</c:v>
                      </c:pt>
                      <c:pt idx="55">
                        <c:v>92.381484204440966</c:v>
                      </c:pt>
                      <c:pt idx="56">
                        <c:v>101.04105535683097</c:v>
                      </c:pt>
                      <c:pt idx="57">
                        <c:v>87.1</c:v>
                      </c:pt>
                      <c:pt idx="58">
                        <c:v>79.285978264513062</c:v>
                      </c:pt>
                      <c:pt idx="59">
                        <c:v>86.2</c:v>
                      </c:pt>
                      <c:pt idx="60">
                        <c:v>100.65940389216243</c:v>
                      </c:pt>
                      <c:pt idx="61">
                        <c:v>115.8118723348972</c:v>
                      </c:pt>
                      <c:pt idx="62">
                        <c:v>96.305507337919323</c:v>
                      </c:pt>
                      <c:pt idx="63">
                        <c:v>92.925287601809174</c:v>
                      </c:pt>
                      <c:pt idx="64">
                        <c:v>92.743498299752304</c:v>
                      </c:pt>
                      <c:pt idx="65">
                        <c:v>98.95967401961326</c:v>
                      </c:pt>
                      <c:pt idx="66">
                        <c:v>84.7</c:v>
                      </c:pt>
                      <c:pt idx="67">
                        <c:v>96.476642122675187</c:v>
                      </c:pt>
                      <c:pt idx="68">
                        <c:v>83.171694191291678</c:v>
                      </c:pt>
                      <c:pt idx="69">
                        <c:v>92.619911323478988</c:v>
                      </c:pt>
                      <c:pt idx="70">
                        <c:v>83.159533112178423</c:v>
                      </c:pt>
                      <c:pt idx="71">
                        <c:v>102.56180845197987</c:v>
                      </c:pt>
                      <c:pt idx="72">
                        <c:v>84.302124010670639</c:v>
                      </c:pt>
                      <c:pt idx="73">
                        <c:v>91.851879860399606</c:v>
                      </c:pt>
                      <c:pt idx="74">
                        <c:v>98.2</c:v>
                      </c:pt>
                      <c:pt idx="75">
                        <c:v>84.551576905887771</c:v>
                      </c:pt>
                      <c:pt idx="76">
                        <c:v>93.823765057146986</c:v>
                      </c:pt>
                      <c:pt idx="77">
                        <c:v>97.2</c:v>
                      </c:pt>
                      <c:pt idx="78">
                        <c:v>105.31228227087313</c:v>
                      </c:pt>
                      <c:pt idx="79">
                        <c:v>99.99502899754529</c:v>
                      </c:pt>
                      <c:pt idx="80">
                        <c:v>99.686143495994614</c:v>
                      </c:pt>
                      <c:pt idx="81">
                        <c:v>91.2</c:v>
                      </c:pt>
                      <c:pt idx="82">
                        <c:v>89.318208063690065</c:v>
                      </c:pt>
                      <c:pt idx="83">
                        <c:v>116.64808896355991</c:v>
                      </c:pt>
                      <c:pt idx="84">
                        <c:v>91.048570978701818</c:v>
                      </c:pt>
                      <c:pt idx="85">
                        <c:v>93.759303898233753</c:v>
                      </c:pt>
                      <c:pt idx="86">
                        <c:v>113.04644255873608</c:v>
                      </c:pt>
                      <c:pt idx="87">
                        <c:v>113.78900401696293</c:v>
                      </c:pt>
                      <c:pt idx="88">
                        <c:v>99.532478288328889</c:v>
                      </c:pt>
                      <c:pt idx="89">
                        <c:v>93.1</c:v>
                      </c:pt>
                      <c:pt idx="90">
                        <c:v>90.128430336585197</c:v>
                      </c:pt>
                      <c:pt idx="91">
                        <c:v>116.51785281117971</c:v>
                      </c:pt>
                      <c:pt idx="92">
                        <c:v>85.481312644447783</c:v>
                      </c:pt>
                      <c:pt idx="93">
                        <c:v>91</c:v>
                      </c:pt>
                      <c:pt idx="94">
                        <c:v>90.110645127278516</c:v>
                      </c:pt>
                      <c:pt idx="95">
                        <c:v>94.2</c:v>
                      </c:pt>
                      <c:pt idx="96">
                        <c:v>83.3</c:v>
                      </c:pt>
                      <c:pt idx="97">
                        <c:v>97.6</c:v>
                      </c:pt>
                      <c:pt idx="98">
                        <c:v>81.886824289654811</c:v>
                      </c:pt>
                      <c:pt idx="99">
                        <c:v>91.2</c:v>
                      </c:pt>
                      <c:pt idx="100">
                        <c:v>98.7</c:v>
                      </c:pt>
                      <c:pt idx="101">
                        <c:v>102.64449292756539</c:v>
                      </c:pt>
                      <c:pt idx="102">
                        <c:v>106.31646746746108</c:v>
                      </c:pt>
                      <c:pt idx="103">
                        <c:v>86.260799306412395</c:v>
                      </c:pt>
                      <c:pt idx="104">
                        <c:v>116.4604389881851</c:v>
                      </c:pt>
                      <c:pt idx="105">
                        <c:v>106.99494847340591</c:v>
                      </c:pt>
                      <c:pt idx="106">
                        <c:v>82.406943120825929</c:v>
                      </c:pt>
                      <c:pt idx="107">
                        <c:v>82.161516073178788</c:v>
                      </c:pt>
                      <c:pt idx="108">
                        <c:v>91.440164118610326</c:v>
                      </c:pt>
                      <c:pt idx="109">
                        <c:v>101.20858208837859</c:v>
                      </c:pt>
                      <c:pt idx="110">
                        <c:v>98.492110653262444</c:v>
                      </c:pt>
                      <c:pt idx="111">
                        <c:v>97.261971194494578</c:v>
                      </c:pt>
                      <c:pt idx="112">
                        <c:v>98.637027586630907</c:v>
                      </c:pt>
                      <c:pt idx="113">
                        <c:v>98.673089449548286</c:v>
                      </c:pt>
                      <c:pt idx="114">
                        <c:v>81.651009020585931</c:v>
                      </c:pt>
                      <c:pt idx="115">
                        <c:v>87.1</c:v>
                      </c:pt>
                      <c:pt idx="116">
                        <c:v>88.1</c:v>
                      </c:pt>
                      <c:pt idx="117">
                        <c:v>96.793397791541565</c:v>
                      </c:pt>
                      <c:pt idx="118">
                        <c:v>116.89477965926437</c:v>
                      </c:pt>
                      <c:pt idx="119">
                        <c:v>88.6</c:v>
                      </c:pt>
                      <c:pt idx="120">
                        <c:v>85.034229408594896</c:v>
                      </c:pt>
                      <c:pt idx="121">
                        <c:v>101.77905304435552</c:v>
                      </c:pt>
                      <c:pt idx="122">
                        <c:v>95.231296945644374</c:v>
                      </c:pt>
                      <c:pt idx="123">
                        <c:v>93.2</c:v>
                      </c:pt>
                      <c:pt idx="124">
                        <c:v>94.570498621115746</c:v>
                      </c:pt>
                      <c:pt idx="125">
                        <c:v>89.824451902168406</c:v>
                      </c:pt>
                      <c:pt idx="126">
                        <c:v>82.6</c:v>
                      </c:pt>
                      <c:pt idx="127">
                        <c:v>93.959843853992226</c:v>
                      </c:pt>
                      <c:pt idx="128">
                        <c:v>114.14723396407186</c:v>
                      </c:pt>
                      <c:pt idx="129">
                        <c:v>90.499508627362076</c:v>
                      </c:pt>
                      <c:pt idx="130">
                        <c:v>106.03147300165399</c:v>
                      </c:pt>
                      <c:pt idx="131">
                        <c:v>110.99005250975216</c:v>
                      </c:pt>
                      <c:pt idx="132">
                        <c:v>116.02353472464996</c:v>
                      </c:pt>
                      <c:pt idx="133">
                        <c:v>103.83617784962576</c:v>
                      </c:pt>
                      <c:pt idx="134">
                        <c:v>101.55785432816873</c:v>
                      </c:pt>
                      <c:pt idx="135">
                        <c:v>92.1</c:v>
                      </c:pt>
                      <c:pt idx="136">
                        <c:v>84.3</c:v>
                      </c:pt>
                      <c:pt idx="137">
                        <c:v>82.989128602443799</c:v>
                      </c:pt>
                      <c:pt idx="138">
                        <c:v>83.433228012310508</c:v>
                      </c:pt>
                      <c:pt idx="139">
                        <c:v>98.229528460711379</c:v>
                      </c:pt>
                      <c:pt idx="140">
                        <c:v>95.936241864356731</c:v>
                      </c:pt>
                      <c:pt idx="141">
                        <c:v>83.309348523101832</c:v>
                      </c:pt>
                      <c:pt idx="142">
                        <c:v>104.83294906434034</c:v>
                      </c:pt>
                      <c:pt idx="143">
                        <c:v>87.634117206374242</c:v>
                      </c:pt>
                      <c:pt idx="144">
                        <c:v>100.88231489821746</c:v>
                      </c:pt>
                      <c:pt idx="145">
                        <c:v>104.48855092519338</c:v>
                      </c:pt>
                      <c:pt idx="146">
                        <c:v>97.660799332687574</c:v>
                      </c:pt>
                      <c:pt idx="147">
                        <c:v>88.409046740482452</c:v>
                      </c:pt>
                      <c:pt idx="148">
                        <c:v>98.006475411003052</c:v>
                      </c:pt>
                      <c:pt idx="149">
                        <c:v>85.502496760173301</c:v>
                      </c:pt>
                      <c:pt idx="150">
                        <c:v>96.5</c:v>
                      </c:pt>
                      <c:pt idx="151">
                        <c:v>87.950736080576917</c:v>
                      </c:pt>
                      <c:pt idx="152">
                        <c:v>89.736377316052838</c:v>
                      </c:pt>
                      <c:pt idx="153">
                        <c:v>84.799783381132642</c:v>
                      </c:pt>
                      <c:pt idx="154">
                        <c:v>94.152590373353163</c:v>
                      </c:pt>
                      <c:pt idx="155">
                        <c:v>97.569887054533609</c:v>
                      </c:pt>
                      <c:pt idx="156">
                        <c:v>105.42397447889599</c:v>
                      </c:pt>
                      <c:pt idx="157">
                        <c:v>96.67634693132311</c:v>
                      </c:pt>
                      <c:pt idx="158">
                        <c:v>85.570238260832269</c:v>
                      </c:pt>
                      <c:pt idx="159">
                        <c:v>84.2</c:v>
                      </c:pt>
                      <c:pt idx="160">
                        <c:v>110.95402667457284</c:v>
                      </c:pt>
                      <c:pt idx="161">
                        <c:v>87.356926207896322</c:v>
                      </c:pt>
                      <c:pt idx="162">
                        <c:v>84.1</c:v>
                      </c:pt>
                      <c:pt idx="163">
                        <c:v>82.3</c:v>
                      </c:pt>
                      <c:pt idx="164">
                        <c:v>100.3</c:v>
                      </c:pt>
                      <c:pt idx="165">
                        <c:v>89.1</c:v>
                      </c:pt>
                      <c:pt idx="166">
                        <c:v>94.603985525903369</c:v>
                      </c:pt>
                      <c:pt idx="167">
                        <c:v>85.584980176321523</c:v>
                      </c:pt>
                      <c:pt idx="168">
                        <c:v>93.18064371848682</c:v>
                      </c:pt>
                      <c:pt idx="169">
                        <c:v>87.774160265753835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'1T'!$L$232:$L$401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104.15354320327361</c:v>
                      </c:pt>
                      <c:pt idx="1">
                        <c:v>83.419996267248877</c:v>
                      </c:pt>
                      <c:pt idx="2">
                        <c:v>93.370574927554529</c:v>
                      </c:pt>
                      <c:pt idx="3">
                        <c:v>89.645439379140853</c:v>
                      </c:pt>
                      <c:pt idx="4">
                        <c:v>81.599999999999994</c:v>
                      </c:pt>
                      <c:pt idx="5">
                        <c:v>85.3</c:v>
                      </c:pt>
                      <c:pt idx="6">
                        <c:v>98.183047521258061</c:v>
                      </c:pt>
                      <c:pt idx="7">
                        <c:v>88.4</c:v>
                      </c:pt>
                      <c:pt idx="8">
                        <c:v>112.10381633101007</c:v>
                      </c:pt>
                      <c:pt idx="9">
                        <c:v>84.875425070131485</c:v>
                      </c:pt>
                      <c:pt idx="10">
                        <c:v>99.289739808901516</c:v>
                      </c:pt>
                      <c:pt idx="11">
                        <c:v>97.478660290616943</c:v>
                      </c:pt>
                      <c:pt idx="12">
                        <c:v>84.6</c:v>
                      </c:pt>
                      <c:pt idx="13">
                        <c:v>93.7</c:v>
                      </c:pt>
                      <c:pt idx="14">
                        <c:v>85.2</c:v>
                      </c:pt>
                      <c:pt idx="15">
                        <c:v>81.694666557398776</c:v>
                      </c:pt>
                      <c:pt idx="16">
                        <c:v>115.48928921279543</c:v>
                      </c:pt>
                      <c:pt idx="17">
                        <c:v>102.88160416566683</c:v>
                      </c:pt>
                      <c:pt idx="18">
                        <c:v>101.40454956839559</c:v>
                      </c:pt>
                      <c:pt idx="19">
                        <c:v>104.97990809593712</c:v>
                      </c:pt>
                      <c:pt idx="20">
                        <c:v>94.883201398351545</c:v>
                      </c:pt>
                      <c:pt idx="21">
                        <c:v>104.78976743393972</c:v>
                      </c:pt>
                      <c:pt idx="22">
                        <c:v>93.800081961528832</c:v>
                      </c:pt>
                      <c:pt idx="23">
                        <c:v>98.166034961678236</c:v>
                      </c:pt>
                      <c:pt idx="24">
                        <c:v>81</c:v>
                      </c:pt>
                      <c:pt idx="25">
                        <c:v>82.751574825504761</c:v>
                      </c:pt>
                      <c:pt idx="26">
                        <c:v>86.5</c:v>
                      </c:pt>
                      <c:pt idx="27">
                        <c:v>83.5</c:v>
                      </c:pt>
                      <c:pt idx="28">
                        <c:v>85.2</c:v>
                      </c:pt>
                      <c:pt idx="29">
                        <c:v>88.3</c:v>
                      </c:pt>
                      <c:pt idx="30">
                        <c:v>79.599999999999994</c:v>
                      </c:pt>
                      <c:pt idx="31">
                        <c:v>84.5</c:v>
                      </c:pt>
                      <c:pt idx="32">
                        <c:v>98.336150705746505</c:v>
                      </c:pt>
                      <c:pt idx="33">
                        <c:v>87.1</c:v>
                      </c:pt>
                      <c:pt idx="34">
                        <c:v>87.6</c:v>
                      </c:pt>
                      <c:pt idx="35">
                        <c:v>85.6</c:v>
                      </c:pt>
                      <c:pt idx="36">
                        <c:v>109.05420040390851</c:v>
                      </c:pt>
                      <c:pt idx="37">
                        <c:v>105.31421268899386</c:v>
                      </c:pt>
                      <c:pt idx="38">
                        <c:v>84.720947737434543</c:v>
                      </c:pt>
                      <c:pt idx="39">
                        <c:v>88.599626371443364</c:v>
                      </c:pt>
                      <c:pt idx="40">
                        <c:v>95.543789036286128</c:v>
                      </c:pt>
                      <c:pt idx="41">
                        <c:v>105.07268130468749</c:v>
                      </c:pt>
                      <c:pt idx="42">
                        <c:v>102.17564222936764</c:v>
                      </c:pt>
                      <c:pt idx="43">
                        <c:v>95.821982044272289</c:v>
                      </c:pt>
                      <c:pt idx="44">
                        <c:v>108.7292135801149</c:v>
                      </c:pt>
                      <c:pt idx="45">
                        <c:v>99.60175833814759</c:v>
                      </c:pt>
                      <c:pt idx="46">
                        <c:v>94.2</c:v>
                      </c:pt>
                      <c:pt idx="47">
                        <c:v>80.915439204602407</c:v>
                      </c:pt>
                      <c:pt idx="48">
                        <c:v>80.674681842545255</c:v>
                      </c:pt>
                      <c:pt idx="49">
                        <c:v>99.188882516265011</c:v>
                      </c:pt>
                      <c:pt idx="50">
                        <c:v>89.1</c:v>
                      </c:pt>
                      <c:pt idx="51">
                        <c:v>92.3</c:v>
                      </c:pt>
                      <c:pt idx="52">
                        <c:v>84.3</c:v>
                      </c:pt>
                      <c:pt idx="53">
                        <c:v>84.1</c:v>
                      </c:pt>
                      <c:pt idx="54">
                        <c:v>92.614083949947712</c:v>
                      </c:pt>
                      <c:pt idx="55">
                        <c:v>95.85327799313319</c:v>
                      </c:pt>
                      <c:pt idx="56">
                        <c:v>84.796387329622235</c:v>
                      </c:pt>
                      <c:pt idx="57">
                        <c:v>86.2</c:v>
                      </c:pt>
                      <c:pt idx="58">
                        <c:v>97.409783059046418</c:v>
                      </c:pt>
                      <c:pt idx="59">
                        <c:v>99.158429518274332</c:v>
                      </c:pt>
                      <c:pt idx="60">
                        <c:v>93.435475880348193</c:v>
                      </c:pt>
                      <c:pt idx="61">
                        <c:v>82.206427512196441</c:v>
                      </c:pt>
                      <c:pt idx="62">
                        <c:v>92.378034069727903</c:v>
                      </c:pt>
                      <c:pt idx="63">
                        <c:v>102.14376429316077</c:v>
                      </c:pt>
                      <c:pt idx="64">
                        <c:v>91.2</c:v>
                      </c:pt>
                      <c:pt idx="65">
                        <c:v>85.052994578888075</c:v>
                      </c:pt>
                      <c:pt idx="66">
                        <c:v>107.68231317716621</c:v>
                      </c:pt>
                      <c:pt idx="67">
                        <c:v>79.099999999999994</c:v>
                      </c:pt>
                      <c:pt idx="68">
                        <c:v>91.1</c:v>
                      </c:pt>
                      <c:pt idx="69">
                        <c:v>83.675964265655324</c:v>
                      </c:pt>
                      <c:pt idx="70">
                        <c:v>84.223815370286601</c:v>
                      </c:pt>
                      <c:pt idx="71">
                        <c:v>117.72709860663031</c:v>
                      </c:pt>
                      <c:pt idx="72">
                        <c:v>99.609318520809708</c:v>
                      </c:pt>
                      <c:pt idx="73">
                        <c:v>81.396786223455734</c:v>
                      </c:pt>
                      <c:pt idx="74">
                        <c:v>88.1</c:v>
                      </c:pt>
                      <c:pt idx="75">
                        <c:v>98.6</c:v>
                      </c:pt>
                      <c:pt idx="76">
                        <c:v>97.382229513859784</c:v>
                      </c:pt>
                      <c:pt idx="77">
                        <c:v>93.6</c:v>
                      </c:pt>
                      <c:pt idx="78">
                        <c:v>95.128560205170373</c:v>
                      </c:pt>
                      <c:pt idx="79">
                        <c:v>110.73021508849456</c:v>
                      </c:pt>
                      <c:pt idx="80">
                        <c:v>82.1</c:v>
                      </c:pt>
                      <c:pt idx="81">
                        <c:v>82.989859541708412</c:v>
                      </c:pt>
                      <c:pt idx="82">
                        <c:v>98.604321482098896</c:v>
                      </c:pt>
                      <c:pt idx="83">
                        <c:v>95.289526719884435</c:v>
                      </c:pt>
                      <c:pt idx="84">
                        <c:v>90.153825999456416</c:v>
                      </c:pt>
                      <c:pt idx="85">
                        <c:v>110.36536072878644</c:v>
                      </c:pt>
                      <c:pt idx="86">
                        <c:v>107.4181360803781</c:v>
                      </c:pt>
                      <c:pt idx="87">
                        <c:v>88.999839088309869</c:v>
                      </c:pt>
                      <c:pt idx="88">
                        <c:v>82.1</c:v>
                      </c:pt>
                      <c:pt idx="89">
                        <c:v>85.72315788165821</c:v>
                      </c:pt>
                      <c:pt idx="90">
                        <c:v>91.723639775487115</c:v>
                      </c:pt>
                      <c:pt idx="91">
                        <c:v>82</c:v>
                      </c:pt>
                      <c:pt idx="92">
                        <c:v>91.193465651324715</c:v>
                      </c:pt>
                      <c:pt idx="93">
                        <c:v>87.598173226420883</c:v>
                      </c:pt>
                      <c:pt idx="94">
                        <c:v>94.701138976439807</c:v>
                      </c:pt>
                      <c:pt idx="95">
                        <c:v>90.247513767645017</c:v>
                      </c:pt>
                      <c:pt idx="96">
                        <c:v>92.193132150596938</c:v>
                      </c:pt>
                      <c:pt idx="97">
                        <c:v>100</c:v>
                      </c:pt>
                      <c:pt idx="98">
                        <c:v>98.1</c:v>
                      </c:pt>
                      <c:pt idx="99">
                        <c:v>97.783943978321275</c:v>
                      </c:pt>
                      <c:pt idx="100">
                        <c:v>94.022545387887149</c:v>
                      </c:pt>
                      <c:pt idx="101">
                        <c:v>97.176640747442718</c:v>
                      </c:pt>
                      <c:pt idx="102">
                        <c:v>98.2</c:v>
                      </c:pt>
                      <c:pt idx="103">
                        <c:v>110.72320573547279</c:v>
                      </c:pt>
                      <c:pt idx="104">
                        <c:v>95.102195680117006</c:v>
                      </c:pt>
                      <c:pt idx="105">
                        <c:v>98.898210910062375</c:v>
                      </c:pt>
                      <c:pt idx="106">
                        <c:v>98.7</c:v>
                      </c:pt>
                      <c:pt idx="107">
                        <c:v>102.70470740499303</c:v>
                      </c:pt>
                      <c:pt idx="108">
                        <c:v>99.67252038427732</c:v>
                      </c:pt>
                      <c:pt idx="109">
                        <c:v>89.480039291198949</c:v>
                      </c:pt>
                      <c:pt idx="110">
                        <c:v>93.7</c:v>
                      </c:pt>
                      <c:pt idx="111">
                        <c:v>83.167725464406345</c:v>
                      </c:pt>
                      <c:pt idx="112">
                        <c:v>88.352757170399798</c:v>
                      </c:pt>
                      <c:pt idx="113">
                        <c:v>84.322047875908012</c:v>
                      </c:pt>
                      <c:pt idx="114">
                        <c:v>88.6</c:v>
                      </c:pt>
                      <c:pt idx="115">
                        <c:v>83.010412374208414</c:v>
                      </c:pt>
                      <c:pt idx="116">
                        <c:v>89.4</c:v>
                      </c:pt>
                      <c:pt idx="117">
                        <c:v>98.1</c:v>
                      </c:pt>
                      <c:pt idx="118">
                        <c:v>96.339207677390448</c:v>
                      </c:pt>
                      <c:pt idx="119">
                        <c:v>85.571673397706334</c:v>
                      </c:pt>
                      <c:pt idx="120">
                        <c:v>83.551487482071835</c:v>
                      </c:pt>
                      <c:pt idx="121">
                        <c:v>91.615150768416413</c:v>
                      </c:pt>
                      <c:pt idx="122">
                        <c:v>90.164262230135378</c:v>
                      </c:pt>
                      <c:pt idx="123">
                        <c:v>85.359499418004518</c:v>
                      </c:pt>
                      <c:pt idx="124">
                        <c:v>91.03816032177906</c:v>
                      </c:pt>
                      <c:pt idx="125">
                        <c:v>88.9</c:v>
                      </c:pt>
                      <c:pt idx="126">
                        <c:v>99.368900224416791</c:v>
                      </c:pt>
                      <c:pt idx="127">
                        <c:v>87.3</c:v>
                      </c:pt>
                      <c:pt idx="128">
                        <c:v>99.058344087468299</c:v>
                      </c:pt>
                      <c:pt idx="129">
                        <c:v>84.357307730172622</c:v>
                      </c:pt>
                      <c:pt idx="130">
                        <c:v>83.9943149141493</c:v>
                      </c:pt>
                      <c:pt idx="131">
                        <c:v>88.4</c:v>
                      </c:pt>
                      <c:pt idx="132">
                        <c:v>94.1</c:v>
                      </c:pt>
                      <c:pt idx="133">
                        <c:v>99.139486995548339</c:v>
                      </c:pt>
                      <c:pt idx="134">
                        <c:v>87.2</c:v>
                      </c:pt>
                      <c:pt idx="135">
                        <c:v>92.015809178898536</c:v>
                      </c:pt>
                      <c:pt idx="136">
                        <c:v>98.114757069389071</c:v>
                      </c:pt>
                      <c:pt idx="137">
                        <c:v>98.2</c:v>
                      </c:pt>
                      <c:pt idx="138">
                        <c:v>80.7</c:v>
                      </c:pt>
                      <c:pt idx="139">
                        <c:v>80.769340886960549</c:v>
                      </c:pt>
                      <c:pt idx="140">
                        <c:v>95.7</c:v>
                      </c:pt>
                      <c:pt idx="141">
                        <c:v>115.48123809973842</c:v>
                      </c:pt>
                      <c:pt idx="142">
                        <c:v>94.816002531031984</c:v>
                      </c:pt>
                      <c:pt idx="143">
                        <c:v>82.3</c:v>
                      </c:pt>
                      <c:pt idx="144">
                        <c:v>97.897514681800558</c:v>
                      </c:pt>
                      <c:pt idx="145">
                        <c:v>88.148393251557508</c:v>
                      </c:pt>
                      <c:pt idx="146">
                        <c:v>80.073612737725441</c:v>
                      </c:pt>
                      <c:pt idx="147">
                        <c:v>81.71873737742871</c:v>
                      </c:pt>
                      <c:pt idx="148">
                        <c:v>80.661842533363938</c:v>
                      </c:pt>
                      <c:pt idx="149">
                        <c:v>89.253089487141764</c:v>
                      </c:pt>
                      <c:pt idx="150">
                        <c:v>83.9</c:v>
                      </c:pt>
                      <c:pt idx="151">
                        <c:v>95.062727941710605</c:v>
                      </c:pt>
                      <c:pt idx="152">
                        <c:v>102.59648038396236</c:v>
                      </c:pt>
                      <c:pt idx="153">
                        <c:v>88.066591846461662</c:v>
                      </c:pt>
                      <c:pt idx="154">
                        <c:v>116.85808088196819</c:v>
                      </c:pt>
                      <c:pt idx="155">
                        <c:v>102.87679464090034</c:v>
                      </c:pt>
                      <c:pt idx="156">
                        <c:v>118.36224097894836</c:v>
                      </c:pt>
                      <c:pt idx="157">
                        <c:v>86.519726022217142</c:v>
                      </c:pt>
                      <c:pt idx="158">
                        <c:v>106.79662634897764</c:v>
                      </c:pt>
                      <c:pt idx="159">
                        <c:v>79.903308267094076</c:v>
                      </c:pt>
                      <c:pt idx="160">
                        <c:v>84.915507050224164</c:v>
                      </c:pt>
                      <c:pt idx="161">
                        <c:v>98.121045567815301</c:v>
                      </c:pt>
                      <c:pt idx="162">
                        <c:v>92.32147864413956</c:v>
                      </c:pt>
                      <c:pt idx="163">
                        <c:v>96.685636223298474</c:v>
                      </c:pt>
                      <c:pt idx="164">
                        <c:v>84.035129283638312</c:v>
                      </c:pt>
                      <c:pt idx="165">
                        <c:v>88.2</c:v>
                      </c:pt>
                      <c:pt idx="166">
                        <c:v>84.2</c:v>
                      </c:pt>
                      <c:pt idx="167">
                        <c:v>80.779247965367446</c:v>
                      </c:pt>
                      <c:pt idx="168">
                        <c:v>89.169271269178481</c:v>
                      </c:pt>
                      <c:pt idx="169">
                        <c:v>108.28782895105962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'1T'!$M$232:$M$401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85.29423270922095</c:v>
                      </c:pt>
                      <c:pt idx="1">
                        <c:v>94.764713044676398</c:v>
                      </c:pt>
                      <c:pt idx="2">
                        <c:v>83.1</c:v>
                      </c:pt>
                      <c:pt idx="3">
                        <c:v>93.221261295600044</c:v>
                      </c:pt>
                      <c:pt idx="4">
                        <c:v>88</c:v>
                      </c:pt>
                      <c:pt idx="5">
                        <c:v>93.2</c:v>
                      </c:pt>
                      <c:pt idx="6">
                        <c:v>80.813067861262894</c:v>
                      </c:pt>
                      <c:pt idx="7">
                        <c:v>94.005366009655091</c:v>
                      </c:pt>
                      <c:pt idx="8">
                        <c:v>83.1</c:v>
                      </c:pt>
                      <c:pt idx="9">
                        <c:v>85.2</c:v>
                      </c:pt>
                      <c:pt idx="10">
                        <c:v>105.79710311714628</c:v>
                      </c:pt>
                      <c:pt idx="11">
                        <c:v>100.60078176152442</c:v>
                      </c:pt>
                      <c:pt idx="12">
                        <c:v>105.77573251232594</c:v>
                      </c:pt>
                      <c:pt idx="13">
                        <c:v>87</c:v>
                      </c:pt>
                      <c:pt idx="14">
                        <c:v>80.337912599744087</c:v>
                      </c:pt>
                      <c:pt idx="15">
                        <c:v>106.37028330676941</c:v>
                      </c:pt>
                      <c:pt idx="16">
                        <c:v>101.95147812387491</c:v>
                      </c:pt>
                      <c:pt idx="17">
                        <c:v>103.03067478941024</c:v>
                      </c:pt>
                      <c:pt idx="18">
                        <c:v>86.2746626058467</c:v>
                      </c:pt>
                      <c:pt idx="19">
                        <c:v>114.31012004021771</c:v>
                      </c:pt>
                      <c:pt idx="20">
                        <c:v>84.9</c:v>
                      </c:pt>
                      <c:pt idx="21">
                        <c:v>89.992061638091599</c:v>
                      </c:pt>
                      <c:pt idx="22">
                        <c:v>86.7</c:v>
                      </c:pt>
                      <c:pt idx="23">
                        <c:v>88.520571107992126</c:v>
                      </c:pt>
                      <c:pt idx="24">
                        <c:v>98.036841600630822</c:v>
                      </c:pt>
                      <c:pt idx="25">
                        <c:v>79.954795306098532</c:v>
                      </c:pt>
                      <c:pt idx="26">
                        <c:v>91.1</c:v>
                      </c:pt>
                      <c:pt idx="27">
                        <c:v>98.908889080606997</c:v>
                      </c:pt>
                      <c:pt idx="28">
                        <c:v>100.89965751936811</c:v>
                      </c:pt>
                      <c:pt idx="29">
                        <c:v>86.096813073788695</c:v>
                      </c:pt>
                      <c:pt idx="30">
                        <c:v>78.599999999999994</c:v>
                      </c:pt>
                      <c:pt idx="31">
                        <c:v>94.030535760274333</c:v>
                      </c:pt>
                      <c:pt idx="32">
                        <c:v>85.2</c:v>
                      </c:pt>
                      <c:pt idx="33">
                        <c:v>80.333346200300383</c:v>
                      </c:pt>
                      <c:pt idx="34">
                        <c:v>87.910043488457234</c:v>
                      </c:pt>
                      <c:pt idx="35">
                        <c:v>97.2</c:v>
                      </c:pt>
                      <c:pt idx="36">
                        <c:v>90.199100439425123</c:v>
                      </c:pt>
                      <c:pt idx="37">
                        <c:v>101.54522415386614</c:v>
                      </c:pt>
                      <c:pt idx="38">
                        <c:v>88.3</c:v>
                      </c:pt>
                      <c:pt idx="39">
                        <c:v>87.968068222527791</c:v>
                      </c:pt>
                      <c:pt idx="40">
                        <c:v>89.421955336696556</c:v>
                      </c:pt>
                      <c:pt idx="41">
                        <c:v>81.011666992324734</c:v>
                      </c:pt>
                      <c:pt idx="42">
                        <c:v>96.256013990951402</c:v>
                      </c:pt>
                      <c:pt idx="43">
                        <c:v>94.452176463319063</c:v>
                      </c:pt>
                      <c:pt idx="44">
                        <c:v>92.51303769200716</c:v>
                      </c:pt>
                      <c:pt idx="45">
                        <c:v>86.393840688518736</c:v>
                      </c:pt>
                      <c:pt idx="46">
                        <c:v>91.2</c:v>
                      </c:pt>
                      <c:pt idx="47">
                        <c:v>90.819114371349215</c:v>
                      </c:pt>
                      <c:pt idx="48">
                        <c:v>89.413740055495211</c:v>
                      </c:pt>
                      <c:pt idx="49">
                        <c:v>86.6</c:v>
                      </c:pt>
                      <c:pt idx="50">
                        <c:v>84.156687016379664</c:v>
                      </c:pt>
                      <c:pt idx="51">
                        <c:v>107.96271425199549</c:v>
                      </c:pt>
                      <c:pt idx="52">
                        <c:v>87.1</c:v>
                      </c:pt>
                      <c:pt idx="53">
                        <c:v>91.3</c:v>
                      </c:pt>
                      <c:pt idx="54">
                        <c:v>81.7</c:v>
                      </c:pt>
                      <c:pt idx="55">
                        <c:v>110.20059887562883</c:v>
                      </c:pt>
                      <c:pt idx="56">
                        <c:v>82.493966278278521</c:v>
                      </c:pt>
                      <c:pt idx="57">
                        <c:v>83.925505315771289</c:v>
                      </c:pt>
                      <c:pt idx="58">
                        <c:v>110.39663706593385</c:v>
                      </c:pt>
                      <c:pt idx="59">
                        <c:v>98.6</c:v>
                      </c:pt>
                      <c:pt idx="60">
                        <c:v>86.896988791526013</c:v>
                      </c:pt>
                      <c:pt idx="61">
                        <c:v>93.867443566271533</c:v>
                      </c:pt>
                      <c:pt idx="62">
                        <c:v>85.170814989219309</c:v>
                      </c:pt>
                      <c:pt idx="63">
                        <c:v>95.9096983601506</c:v>
                      </c:pt>
                      <c:pt idx="64">
                        <c:v>93.1</c:v>
                      </c:pt>
                      <c:pt idx="65">
                        <c:v>88.202800111072861</c:v>
                      </c:pt>
                      <c:pt idx="66">
                        <c:v>97.938980605121259</c:v>
                      </c:pt>
                      <c:pt idx="67">
                        <c:v>89.424831146498846</c:v>
                      </c:pt>
                      <c:pt idx="68">
                        <c:v>87.4</c:v>
                      </c:pt>
                      <c:pt idx="69">
                        <c:v>92.715782032611514</c:v>
                      </c:pt>
                      <c:pt idx="70">
                        <c:v>82.348502742002779</c:v>
                      </c:pt>
                      <c:pt idx="71">
                        <c:v>103.43904588548602</c:v>
                      </c:pt>
                      <c:pt idx="72">
                        <c:v>104.06418068097662</c:v>
                      </c:pt>
                      <c:pt idx="73">
                        <c:v>94.1</c:v>
                      </c:pt>
                      <c:pt idx="74">
                        <c:v>81.916096452369956</c:v>
                      </c:pt>
                      <c:pt idx="75">
                        <c:v>105.05805765389754</c:v>
                      </c:pt>
                      <c:pt idx="76">
                        <c:v>86.798196246279787</c:v>
                      </c:pt>
                      <c:pt idx="77">
                        <c:v>88.6</c:v>
                      </c:pt>
                      <c:pt idx="78">
                        <c:v>109.0137325052464</c:v>
                      </c:pt>
                      <c:pt idx="79">
                        <c:v>93.596991503970031</c:v>
                      </c:pt>
                      <c:pt idx="80">
                        <c:v>89.743853755962164</c:v>
                      </c:pt>
                      <c:pt idx="81">
                        <c:v>84.221063826457424</c:v>
                      </c:pt>
                      <c:pt idx="82">
                        <c:v>85.1</c:v>
                      </c:pt>
                      <c:pt idx="83">
                        <c:v>97.1</c:v>
                      </c:pt>
                      <c:pt idx="84">
                        <c:v>96.3</c:v>
                      </c:pt>
                      <c:pt idx="85">
                        <c:v>94.448876205135605</c:v>
                      </c:pt>
                      <c:pt idx="86">
                        <c:v>106.62966721485597</c:v>
                      </c:pt>
                      <c:pt idx="87">
                        <c:v>98.59911122438109</c:v>
                      </c:pt>
                      <c:pt idx="88">
                        <c:v>84.061708129515736</c:v>
                      </c:pt>
                      <c:pt idx="89">
                        <c:v>79.330902286582031</c:v>
                      </c:pt>
                      <c:pt idx="90">
                        <c:v>108.75385001118487</c:v>
                      </c:pt>
                      <c:pt idx="91">
                        <c:v>84.95182708716672</c:v>
                      </c:pt>
                      <c:pt idx="92">
                        <c:v>90.301971613998887</c:v>
                      </c:pt>
                      <c:pt idx="93">
                        <c:v>83.937680943812239</c:v>
                      </c:pt>
                      <c:pt idx="94">
                        <c:v>104.38510600661832</c:v>
                      </c:pt>
                      <c:pt idx="95">
                        <c:v>94.3</c:v>
                      </c:pt>
                      <c:pt idx="96">
                        <c:v>93.306065544944346</c:v>
                      </c:pt>
                      <c:pt idx="97">
                        <c:v>116.3966945236855</c:v>
                      </c:pt>
                      <c:pt idx="98">
                        <c:v>99.398330344115507</c:v>
                      </c:pt>
                      <c:pt idx="99">
                        <c:v>98.3</c:v>
                      </c:pt>
                      <c:pt idx="100">
                        <c:v>90.035194116124984</c:v>
                      </c:pt>
                      <c:pt idx="101">
                        <c:v>89.546064434702302</c:v>
                      </c:pt>
                      <c:pt idx="102">
                        <c:v>99.916367836231544</c:v>
                      </c:pt>
                      <c:pt idx="103">
                        <c:v>94.594232949361839</c:v>
                      </c:pt>
                      <c:pt idx="104">
                        <c:v>94.1</c:v>
                      </c:pt>
                      <c:pt idx="105">
                        <c:v>88.6</c:v>
                      </c:pt>
                      <c:pt idx="106">
                        <c:v>86.603276695908107</c:v>
                      </c:pt>
                      <c:pt idx="107">
                        <c:v>100.1</c:v>
                      </c:pt>
                      <c:pt idx="108">
                        <c:v>111.25093092512303</c:v>
                      </c:pt>
                      <c:pt idx="109">
                        <c:v>80.976580645614575</c:v>
                      </c:pt>
                      <c:pt idx="110">
                        <c:v>118.15048776337153</c:v>
                      </c:pt>
                      <c:pt idx="111">
                        <c:v>90.734639062868268</c:v>
                      </c:pt>
                      <c:pt idx="112">
                        <c:v>96.928125053413268</c:v>
                      </c:pt>
                      <c:pt idx="113">
                        <c:v>91.802499000955052</c:v>
                      </c:pt>
                      <c:pt idx="114">
                        <c:v>105.7904866336864</c:v>
                      </c:pt>
                      <c:pt idx="115">
                        <c:v>86.370385658621302</c:v>
                      </c:pt>
                      <c:pt idx="116">
                        <c:v>94.256601807720386</c:v>
                      </c:pt>
                      <c:pt idx="117">
                        <c:v>80.385198589134461</c:v>
                      </c:pt>
                      <c:pt idx="118">
                        <c:v>83.239993136742328</c:v>
                      </c:pt>
                      <c:pt idx="119">
                        <c:v>100.27539727358382</c:v>
                      </c:pt>
                      <c:pt idx="120">
                        <c:v>92.979734962375701</c:v>
                      </c:pt>
                      <c:pt idx="121">
                        <c:v>91.604890796351583</c:v>
                      </c:pt>
                      <c:pt idx="122">
                        <c:v>109.16092332958947</c:v>
                      </c:pt>
                      <c:pt idx="123">
                        <c:v>91.2</c:v>
                      </c:pt>
                      <c:pt idx="124">
                        <c:v>89.119735032379509</c:v>
                      </c:pt>
                      <c:pt idx="125">
                        <c:v>91.1</c:v>
                      </c:pt>
                      <c:pt idx="126">
                        <c:v>106.50923548862335</c:v>
                      </c:pt>
                      <c:pt idx="127">
                        <c:v>111.35948032400141</c:v>
                      </c:pt>
                      <c:pt idx="128">
                        <c:v>93.1</c:v>
                      </c:pt>
                      <c:pt idx="129">
                        <c:v>97.277179571606737</c:v>
                      </c:pt>
                      <c:pt idx="130">
                        <c:v>81.197751501081996</c:v>
                      </c:pt>
                      <c:pt idx="131">
                        <c:v>89.825073673195661</c:v>
                      </c:pt>
                      <c:pt idx="132">
                        <c:v>95.123514291917175</c:v>
                      </c:pt>
                      <c:pt idx="133">
                        <c:v>98.993041637730187</c:v>
                      </c:pt>
                      <c:pt idx="134">
                        <c:v>81.232737583162319</c:v>
                      </c:pt>
                      <c:pt idx="135">
                        <c:v>83.116485888374086</c:v>
                      </c:pt>
                      <c:pt idx="136">
                        <c:v>98.458876780502891</c:v>
                      </c:pt>
                      <c:pt idx="137">
                        <c:v>97.613602833339272</c:v>
                      </c:pt>
                      <c:pt idx="138">
                        <c:v>80.11890502109587</c:v>
                      </c:pt>
                      <c:pt idx="139">
                        <c:v>97.352530856862543</c:v>
                      </c:pt>
                      <c:pt idx="140">
                        <c:v>106.6903735183887</c:v>
                      </c:pt>
                      <c:pt idx="141">
                        <c:v>87.352521338450586</c:v>
                      </c:pt>
                      <c:pt idx="142">
                        <c:v>100.61207460907184</c:v>
                      </c:pt>
                      <c:pt idx="143">
                        <c:v>84.2</c:v>
                      </c:pt>
                      <c:pt idx="144">
                        <c:v>102.25607327475778</c:v>
                      </c:pt>
                      <c:pt idx="145">
                        <c:v>94.254518371930445</c:v>
                      </c:pt>
                      <c:pt idx="146">
                        <c:v>82.843752130841722</c:v>
                      </c:pt>
                      <c:pt idx="147">
                        <c:v>88.357448569334935</c:v>
                      </c:pt>
                      <c:pt idx="148">
                        <c:v>86.1</c:v>
                      </c:pt>
                      <c:pt idx="149">
                        <c:v>88.2</c:v>
                      </c:pt>
                      <c:pt idx="150">
                        <c:v>92.19722488471308</c:v>
                      </c:pt>
                      <c:pt idx="151">
                        <c:v>94.925977894678937</c:v>
                      </c:pt>
                      <c:pt idx="152">
                        <c:v>109.94864135760818</c:v>
                      </c:pt>
                      <c:pt idx="153">
                        <c:v>90.464783811135035</c:v>
                      </c:pt>
                      <c:pt idx="154">
                        <c:v>99.866458125220404</c:v>
                      </c:pt>
                      <c:pt idx="155">
                        <c:v>100.83451215196132</c:v>
                      </c:pt>
                      <c:pt idx="156">
                        <c:v>95.356746501452349</c:v>
                      </c:pt>
                      <c:pt idx="157">
                        <c:v>98.641090367936499</c:v>
                      </c:pt>
                      <c:pt idx="158">
                        <c:v>113.11949703288214</c:v>
                      </c:pt>
                      <c:pt idx="159">
                        <c:v>80.599999999999994</c:v>
                      </c:pt>
                      <c:pt idx="160">
                        <c:v>102.99166730825466</c:v>
                      </c:pt>
                      <c:pt idx="161">
                        <c:v>89.505544820038949</c:v>
                      </c:pt>
                      <c:pt idx="162">
                        <c:v>86.9</c:v>
                      </c:pt>
                      <c:pt idx="163">
                        <c:v>92.7</c:v>
                      </c:pt>
                      <c:pt idx="164">
                        <c:v>79.376846330052942</c:v>
                      </c:pt>
                      <c:pt idx="165">
                        <c:v>79.665196637416841</c:v>
                      </c:pt>
                      <c:pt idx="166">
                        <c:v>90.666564897558345</c:v>
                      </c:pt>
                      <c:pt idx="167">
                        <c:v>89.1</c:v>
                      </c:pt>
                      <c:pt idx="168">
                        <c:v>102.73124275888246</c:v>
                      </c:pt>
                      <c:pt idx="169">
                        <c:v>92.21259643859868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'1T'!$N$232:$N$401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109.92792610037849</c:v>
                      </c:pt>
                      <c:pt idx="1">
                        <c:v>95.197449782226528</c:v>
                      </c:pt>
                      <c:pt idx="2">
                        <c:v>100.98053380717579</c:v>
                      </c:pt>
                      <c:pt idx="3">
                        <c:v>80.776539511877061</c:v>
                      </c:pt>
                      <c:pt idx="4">
                        <c:v>97.4</c:v>
                      </c:pt>
                      <c:pt idx="5">
                        <c:v>80.2</c:v>
                      </c:pt>
                      <c:pt idx="6">
                        <c:v>102.30451004241017</c:v>
                      </c:pt>
                      <c:pt idx="7">
                        <c:v>83.622859312468691</c:v>
                      </c:pt>
                      <c:pt idx="8">
                        <c:v>83.130799286562777</c:v>
                      </c:pt>
                      <c:pt idx="9">
                        <c:v>87.079059043557294</c:v>
                      </c:pt>
                      <c:pt idx="10">
                        <c:v>94.309190986689956</c:v>
                      </c:pt>
                      <c:pt idx="11">
                        <c:v>95.381474454990709</c:v>
                      </c:pt>
                      <c:pt idx="12">
                        <c:v>103.12100697781854</c:v>
                      </c:pt>
                      <c:pt idx="13">
                        <c:v>89.052793553719312</c:v>
                      </c:pt>
                      <c:pt idx="14">
                        <c:v>91.688716954321677</c:v>
                      </c:pt>
                      <c:pt idx="15">
                        <c:v>110.62430461273672</c:v>
                      </c:pt>
                      <c:pt idx="16">
                        <c:v>106.55996464141313</c:v>
                      </c:pt>
                      <c:pt idx="17">
                        <c:v>105.65352226507542</c:v>
                      </c:pt>
                      <c:pt idx="18">
                        <c:v>96.832274971020951</c:v>
                      </c:pt>
                      <c:pt idx="19">
                        <c:v>88.9</c:v>
                      </c:pt>
                      <c:pt idx="20">
                        <c:v>80.780283551181697</c:v>
                      </c:pt>
                      <c:pt idx="21">
                        <c:v>87.2</c:v>
                      </c:pt>
                      <c:pt idx="22">
                        <c:v>86.086115204742413</c:v>
                      </c:pt>
                      <c:pt idx="23">
                        <c:v>88.9</c:v>
                      </c:pt>
                      <c:pt idx="24">
                        <c:v>93.903308649836603</c:v>
                      </c:pt>
                      <c:pt idx="25">
                        <c:v>86.187916977505878</c:v>
                      </c:pt>
                      <c:pt idx="26">
                        <c:v>98.460388349380082</c:v>
                      </c:pt>
                      <c:pt idx="27">
                        <c:v>104.25236689563482</c:v>
                      </c:pt>
                      <c:pt idx="28">
                        <c:v>79.599999999999994</c:v>
                      </c:pt>
                      <c:pt idx="29">
                        <c:v>90.302259955272135</c:v>
                      </c:pt>
                      <c:pt idx="30">
                        <c:v>88.3</c:v>
                      </c:pt>
                      <c:pt idx="31">
                        <c:v>104.94143259307474</c:v>
                      </c:pt>
                      <c:pt idx="32">
                        <c:v>82.800868127279728</c:v>
                      </c:pt>
                      <c:pt idx="33">
                        <c:v>97.937957565077966</c:v>
                      </c:pt>
                      <c:pt idx="34">
                        <c:v>90.777993998430588</c:v>
                      </c:pt>
                      <c:pt idx="35">
                        <c:v>84.57796754231336</c:v>
                      </c:pt>
                      <c:pt idx="36">
                        <c:v>83.329239704692441</c:v>
                      </c:pt>
                      <c:pt idx="37">
                        <c:v>89.209727022400244</c:v>
                      </c:pt>
                      <c:pt idx="38">
                        <c:v>97.2</c:v>
                      </c:pt>
                      <c:pt idx="39">
                        <c:v>80.961120664101784</c:v>
                      </c:pt>
                      <c:pt idx="40">
                        <c:v>88.297762066067122</c:v>
                      </c:pt>
                      <c:pt idx="41">
                        <c:v>109.650619396378</c:v>
                      </c:pt>
                      <c:pt idx="42">
                        <c:v>92.606604070977227</c:v>
                      </c:pt>
                      <c:pt idx="43">
                        <c:v>106.25326914257327</c:v>
                      </c:pt>
                      <c:pt idx="44">
                        <c:v>86.974789530571442</c:v>
                      </c:pt>
                      <c:pt idx="45">
                        <c:v>106.22142296546042</c:v>
                      </c:pt>
                      <c:pt idx="46">
                        <c:v>79.011862891818211</c:v>
                      </c:pt>
                      <c:pt idx="47">
                        <c:v>94.3</c:v>
                      </c:pt>
                      <c:pt idx="48">
                        <c:v>99.808183958687081</c:v>
                      </c:pt>
                      <c:pt idx="49">
                        <c:v>98.5271295383167</c:v>
                      </c:pt>
                      <c:pt idx="50">
                        <c:v>91.1</c:v>
                      </c:pt>
                      <c:pt idx="51">
                        <c:v>106.74803496477131</c:v>
                      </c:pt>
                      <c:pt idx="52">
                        <c:v>97.048346877957286</c:v>
                      </c:pt>
                      <c:pt idx="53">
                        <c:v>85.275236190410254</c:v>
                      </c:pt>
                      <c:pt idx="54">
                        <c:v>83.812820560110154</c:v>
                      </c:pt>
                      <c:pt idx="55">
                        <c:v>85.952598674700681</c:v>
                      </c:pt>
                      <c:pt idx="56">
                        <c:v>96.886658899593726</c:v>
                      </c:pt>
                      <c:pt idx="57">
                        <c:v>79.597193259148469</c:v>
                      </c:pt>
                      <c:pt idx="58">
                        <c:v>99.2</c:v>
                      </c:pt>
                      <c:pt idx="59">
                        <c:v>100.2</c:v>
                      </c:pt>
                      <c:pt idx="60">
                        <c:v>97.051423311316853</c:v>
                      </c:pt>
                      <c:pt idx="61">
                        <c:v>101.21665117720192</c:v>
                      </c:pt>
                      <c:pt idx="62">
                        <c:v>86.23301144002177</c:v>
                      </c:pt>
                      <c:pt idx="63">
                        <c:v>86.9</c:v>
                      </c:pt>
                      <c:pt idx="64">
                        <c:v>80.442243429923408</c:v>
                      </c:pt>
                      <c:pt idx="65">
                        <c:v>84.07256758305499</c:v>
                      </c:pt>
                      <c:pt idx="66">
                        <c:v>83.760388541826799</c:v>
                      </c:pt>
                      <c:pt idx="67">
                        <c:v>80.012533133928841</c:v>
                      </c:pt>
                      <c:pt idx="68">
                        <c:v>94.942798002188837</c:v>
                      </c:pt>
                      <c:pt idx="69">
                        <c:v>95.1</c:v>
                      </c:pt>
                      <c:pt idx="70">
                        <c:v>94.708980203874191</c:v>
                      </c:pt>
                      <c:pt idx="71">
                        <c:v>112.70923707000614</c:v>
                      </c:pt>
                      <c:pt idx="72">
                        <c:v>80.83529651971449</c:v>
                      </c:pt>
                      <c:pt idx="73">
                        <c:v>99.681724401342564</c:v>
                      </c:pt>
                      <c:pt idx="74">
                        <c:v>90.826170166626241</c:v>
                      </c:pt>
                      <c:pt idx="75">
                        <c:v>100.51219338591092</c:v>
                      </c:pt>
                      <c:pt idx="76">
                        <c:v>98.406830093455937</c:v>
                      </c:pt>
                      <c:pt idx="77">
                        <c:v>97.1</c:v>
                      </c:pt>
                      <c:pt idx="78">
                        <c:v>94.989431316851537</c:v>
                      </c:pt>
                      <c:pt idx="79">
                        <c:v>80.579508284845119</c:v>
                      </c:pt>
                      <c:pt idx="80">
                        <c:v>87.1</c:v>
                      </c:pt>
                      <c:pt idx="81">
                        <c:v>98.1</c:v>
                      </c:pt>
                      <c:pt idx="82">
                        <c:v>91.642454639585736</c:v>
                      </c:pt>
                      <c:pt idx="83">
                        <c:v>86.081051113253594</c:v>
                      </c:pt>
                      <c:pt idx="84">
                        <c:v>100.13843167240439</c:v>
                      </c:pt>
                      <c:pt idx="85">
                        <c:v>107.7267136794048</c:v>
                      </c:pt>
                      <c:pt idx="86">
                        <c:v>83.369743186737153</c:v>
                      </c:pt>
                      <c:pt idx="87">
                        <c:v>86.150997752630644</c:v>
                      </c:pt>
                      <c:pt idx="88">
                        <c:v>95.1</c:v>
                      </c:pt>
                      <c:pt idx="89">
                        <c:v>94.214784180519018</c:v>
                      </c:pt>
                      <c:pt idx="90">
                        <c:v>100.56442361830402</c:v>
                      </c:pt>
                      <c:pt idx="91">
                        <c:v>94.1</c:v>
                      </c:pt>
                      <c:pt idx="92">
                        <c:v>96.219650014560614</c:v>
                      </c:pt>
                      <c:pt idx="93">
                        <c:v>98.381529958825197</c:v>
                      </c:pt>
                      <c:pt idx="94">
                        <c:v>98.6</c:v>
                      </c:pt>
                      <c:pt idx="95">
                        <c:v>89.3</c:v>
                      </c:pt>
                      <c:pt idx="96">
                        <c:v>88.8</c:v>
                      </c:pt>
                      <c:pt idx="97">
                        <c:v>95.79412977914933</c:v>
                      </c:pt>
                      <c:pt idx="98">
                        <c:v>87.366702169522554</c:v>
                      </c:pt>
                      <c:pt idx="99">
                        <c:v>98.437475379393419</c:v>
                      </c:pt>
                      <c:pt idx="100">
                        <c:v>82.909202430137668</c:v>
                      </c:pt>
                      <c:pt idx="101">
                        <c:v>104.24166427706878</c:v>
                      </c:pt>
                      <c:pt idx="102">
                        <c:v>91.9</c:v>
                      </c:pt>
                      <c:pt idx="103">
                        <c:v>92.44273765830971</c:v>
                      </c:pt>
                      <c:pt idx="104">
                        <c:v>92.209133277777482</c:v>
                      </c:pt>
                      <c:pt idx="105">
                        <c:v>85.6</c:v>
                      </c:pt>
                      <c:pt idx="106">
                        <c:v>114.89303019557724</c:v>
                      </c:pt>
                      <c:pt idx="107">
                        <c:v>89.5</c:v>
                      </c:pt>
                      <c:pt idx="108">
                        <c:v>84.342192520311329</c:v>
                      </c:pt>
                      <c:pt idx="109">
                        <c:v>93.797896444308975</c:v>
                      </c:pt>
                      <c:pt idx="110">
                        <c:v>110.35428619215949</c:v>
                      </c:pt>
                      <c:pt idx="111">
                        <c:v>89.6</c:v>
                      </c:pt>
                      <c:pt idx="112">
                        <c:v>84.907286375090905</c:v>
                      </c:pt>
                      <c:pt idx="113">
                        <c:v>86.698801772889695</c:v>
                      </c:pt>
                      <c:pt idx="114">
                        <c:v>92.136676213937946</c:v>
                      </c:pt>
                      <c:pt idx="115">
                        <c:v>86.2</c:v>
                      </c:pt>
                      <c:pt idx="116">
                        <c:v>88.559581817882261</c:v>
                      </c:pt>
                      <c:pt idx="117">
                        <c:v>92.942571543170644</c:v>
                      </c:pt>
                      <c:pt idx="118">
                        <c:v>92.6</c:v>
                      </c:pt>
                      <c:pt idx="119">
                        <c:v>78.900000000000006</c:v>
                      </c:pt>
                      <c:pt idx="120">
                        <c:v>92.8</c:v>
                      </c:pt>
                      <c:pt idx="121">
                        <c:v>102.22696261580316</c:v>
                      </c:pt>
                      <c:pt idx="122">
                        <c:v>91.3</c:v>
                      </c:pt>
                      <c:pt idx="123">
                        <c:v>98.669352362231933</c:v>
                      </c:pt>
                      <c:pt idx="124">
                        <c:v>98.6</c:v>
                      </c:pt>
                      <c:pt idx="125">
                        <c:v>84.7</c:v>
                      </c:pt>
                      <c:pt idx="126">
                        <c:v>80.921112433832505</c:v>
                      </c:pt>
                      <c:pt idx="127">
                        <c:v>96.865395773484494</c:v>
                      </c:pt>
                      <c:pt idx="128">
                        <c:v>101.05989560898442</c:v>
                      </c:pt>
                      <c:pt idx="129">
                        <c:v>104.88729763272991</c:v>
                      </c:pt>
                      <c:pt idx="130">
                        <c:v>101.34651669344495</c:v>
                      </c:pt>
                      <c:pt idx="131">
                        <c:v>100.42701516785294</c:v>
                      </c:pt>
                      <c:pt idx="132">
                        <c:v>81.599999999999994</c:v>
                      </c:pt>
                      <c:pt idx="133">
                        <c:v>99.390908838583996</c:v>
                      </c:pt>
                      <c:pt idx="134">
                        <c:v>94.627526129106684</c:v>
                      </c:pt>
                      <c:pt idx="135">
                        <c:v>96.3</c:v>
                      </c:pt>
                      <c:pt idx="136">
                        <c:v>80.600051150787408</c:v>
                      </c:pt>
                      <c:pt idx="137">
                        <c:v>90.023848002357411</c:v>
                      </c:pt>
                      <c:pt idx="138">
                        <c:v>94.1</c:v>
                      </c:pt>
                      <c:pt idx="139">
                        <c:v>82.773824281798127</c:v>
                      </c:pt>
                      <c:pt idx="140">
                        <c:v>87.6</c:v>
                      </c:pt>
                      <c:pt idx="141">
                        <c:v>89.4</c:v>
                      </c:pt>
                      <c:pt idx="142">
                        <c:v>94.7</c:v>
                      </c:pt>
                      <c:pt idx="143">
                        <c:v>88.6</c:v>
                      </c:pt>
                      <c:pt idx="144">
                        <c:v>114.13286968978157</c:v>
                      </c:pt>
                      <c:pt idx="145">
                        <c:v>89.809323331226466</c:v>
                      </c:pt>
                      <c:pt idx="146">
                        <c:v>92</c:v>
                      </c:pt>
                      <c:pt idx="147">
                        <c:v>79.11480332805202</c:v>
                      </c:pt>
                      <c:pt idx="148">
                        <c:v>89.1</c:v>
                      </c:pt>
                      <c:pt idx="149">
                        <c:v>101.35415602879999</c:v>
                      </c:pt>
                      <c:pt idx="150">
                        <c:v>92.5</c:v>
                      </c:pt>
                      <c:pt idx="151">
                        <c:v>88.522150043784649</c:v>
                      </c:pt>
                      <c:pt idx="152">
                        <c:v>85.714575681412853</c:v>
                      </c:pt>
                      <c:pt idx="153">
                        <c:v>82.762728026200605</c:v>
                      </c:pt>
                      <c:pt idx="154">
                        <c:v>101.44653049606379</c:v>
                      </c:pt>
                      <c:pt idx="155">
                        <c:v>86.5</c:v>
                      </c:pt>
                      <c:pt idx="156">
                        <c:v>103.94969649570346</c:v>
                      </c:pt>
                      <c:pt idx="157">
                        <c:v>87.3</c:v>
                      </c:pt>
                      <c:pt idx="158">
                        <c:v>100.46360928385839</c:v>
                      </c:pt>
                      <c:pt idx="159">
                        <c:v>92.616066793046045</c:v>
                      </c:pt>
                      <c:pt idx="160">
                        <c:v>106.9419901720028</c:v>
                      </c:pt>
                      <c:pt idx="161">
                        <c:v>92.59077818577579</c:v>
                      </c:pt>
                      <c:pt idx="162">
                        <c:v>88.6</c:v>
                      </c:pt>
                      <c:pt idx="163">
                        <c:v>79.529859245053927</c:v>
                      </c:pt>
                      <c:pt idx="164">
                        <c:v>101.49610431303455</c:v>
                      </c:pt>
                      <c:pt idx="165">
                        <c:v>79.700611861377666</c:v>
                      </c:pt>
                      <c:pt idx="166">
                        <c:v>97.213400067784647</c:v>
                      </c:pt>
                      <c:pt idx="167">
                        <c:v>86.445222812788074</c:v>
                      </c:pt>
                      <c:pt idx="168">
                        <c:v>84.654927428449795</c:v>
                      </c:pt>
                      <c:pt idx="169">
                        <c:v>98.349107198049296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'1T'!$P$232:$P$401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9.3839380548409945</c:v>
                      </c:pt>
                      <c:pt idx="1">
                        <c:v>9.9718103759183983</c:v>
                      </c:pt>
                      <c:pt idx="2">
                        <c:v>8.4198698855539291</c:v>
                      </c:pt>
                      <c:pt idx="3">
                        <c:v>7.9819951783605019</c:v>
                      </c:pt>
                      <c:pt idx="4">
                        <c:v>10.135194088722093</c:v>
                      </c:pt>
                      <c:pt idx="5">
                        <c:v>7.5779405460921838</c:v>
                      </c:pt>
                      <c:pt idx="6">
                        <c:v>8.670805045223597</c:v>
                      </c:pt>
                      <c:pt idx="7">
                        <c:v>6.0701709690010208</c:v>
                      </c:pt>
                      <c:pt idx="8">
                        <c:v>9.670140285134103</c:v>
                      </c:pt>
                      <c:pt idx="9">
                        <c:v>5.4317144134102708</c:v>
                      </c:pt>
                      <c:pt idx="10">
                        <c:v>8.0112526358126264</c:v>
                      </c:pt>
                      <c:pt idx="11">
                        <c:v>8.1598516623596424</c:v>
                      </c:pt>
                      <c:pt idx="12">
                        <c:v>9.4374329214542669</c:v>
                      </c:pt>
                      <c:pt idx="13">
                        <c:v>6.4418503778882927</c:v>
                      </c:pt>
                      <c:pt idx="14">
                        <c:v>5.733891197418532</c:v>
                      </c:pt>
                      <c:pt idx="15">
                        <c:v>10.686364288674328</c:v>
                      </c:pt>
                      <c:pt idx="16">
                        <c:v>10.596726148587827</c:v>
                      </c:pt>
                      <c:pt idx="17">
                        <c:v>9.4916775306480385</c:v>
                      </c:pt>
                      <c:pt idx="18">
                        <c:v>9.0492734188116568</c:v>
                      </c:pt>
                      <c:pt idx="19">
                        <c:v>10.220284595952648</c:v>
                      </c:pt>
                      <c:pt idx="20">
                        <c:v>8.2721315521468792</c:v>
                      </c:pt>
                      <c:pt idx="21">
                        <c:v>6.6202652838521168</c:v>
                      </c:pt>
                      <c:pt idx="22">
                        <c:v>8.1035482013359985</c:v>
                      </c:pt>
                      <c:pt idx="23">
                        <c:v>9.0477290101577932</c:v>
                      </c:pt>
                      <c:pt idx="24">
                        <c:v>6.1731460741436086</c:v>
                      </c:pt>
                      <c:pt idx="25">
                        <c:v>4.9457656970139059</c:v>
                      </c:pt>
                      <c:pt idx="26">
                        <c:v>8.1439462986884905</c:v>
                      </c:pt>
                      <c:pt idx="27">
                        <c:v>7.9493462524769081</c:v>
                      </c:pt>
                      <c:pt idx="28">
                        <c:v>6.7044592115637061</c:v>
                      </c:pt>
                      <c:pt idx="29">
                        <c:v>7.1819114599378659</c:v>
                      </c:pt>
                      <c:pt idx="30">
                        <c:v>6.4639194683063659</c:v>
                      </c:pt>
                      <c:pt idx="31">
                        <c:v>8.0307609826683599</c:v>
                      </c:pt>
                      <c:pt idx="32">
                        <c:v>7.6438710315857259</c:v>
                      </c:pt>
                      <c:pt idx="33">
                        <c:v>7.4247130272184938</c:v>
                      </c:pt>
                      <c:pt idx="34">
                        <c:v>4.6203369824800999</c:v>
                      </c:pt>
                      <c:pt idx="35">
                        <c:v>7.0529392227005685</c:v>
                      </c:pt>
                      <c:pt idx="36">
                        <c:v>7.9215023028024971</c:v>
                      </c:pt>
                      <c:pt idx="37">
                        <c:v>8.0010007415651874</c:v>
                      </c:pt>
                      <c:pt idx="38">
                        <c:v>6.1441045342851668</c:v>
                      </c:pt>
                      <c:pt idx="39">
                        <c:v>9.4016685522356518</c:v>
                      </c:pt>
                      <c:pt idx="40">
                        <c:v>5.9603546866801915</c:v>
                      </c:pt>
                      <c:pt idx="41">
                        <c:v>10.048033472036431</c:v>
                      </c:pt>
                      <c:pt idx="42">
                        <c:v>9.7475713968241529</c:v>
                      </c:pt>
                      <c:pt idx="43">
                        <c:v>9.3532345758063347</c:v>
                      </c:pt>
                      <c:pt idx="44">
                        <c:v>10.76823270075192</c:v>
                      </c:pt>
                      <c:pt idx="45">
                        <c:v>9.5309122080943602</c:v>
                      </c:pt>
                      <c:pt idx="46">
                        <c:v>6.8704724954389418</c:v>
                      </c:pt>
                      <c:pt idx="47">
                        <c:v>5.6710169140955626</c:v>
                      </c:pt>
                      <c:pt idx="48">
                        <c:v>9.3199917811029618</c:v>
                      </c:pt>
                      <c:pt idx="49">
                        <c:v>8.7207859632925029</c:v>
                      </c:pt>
                      <c:pt idx="50">
                        <c:v>6.8198327237053373</c:v>
                      </c:pt>
                      <c:pt idx="51">
                        <c:v>8.9382734606290555</c:v>
                      </c:pt>
                      <c:pt idx="52">
                        <c:v>9.9850489792300081</c:v>
                      </c:pt>
                      <c:pt idx="53">
                        <c:v>8.2927167293941064</c:v>
                      </c:pt>
                      <c:pt idx="54">
                        <c:v>8.5738839269713729</c:v>
                      </c:pt>
                      <c:pt idx="55">
                        <c:v>9.215432462707339</c:v>
                      </c:pt>
                      <c:pt idx="56">
                        <c:v>8.2978677657325299</c:v>
                      </c:pt>
                      <c:pt idx="57">
                        <c:v>6.7574908555102748</c:v>
                      </c:pt>
                      <c:pt idx="58">
                        <c:v>9.0054195289241523</c:v>
                      </c:pt>
                      <c:pt idx="59">
                        <c:v>6.4374249284848588</c:v>
                      </c:pt>
                      <c:pt idx="60">
                        <c:v>7.9622313391813018</c:v>
                      </c:pt>
                      <c:pt idx="61">
                        <c:v>10.128503895346423</c:v>
                      </c:pt>
                      <c:pt idx="62">
                        <c:v>8.2538585450809663</c:v>
                      </c:pt>
                      <c:pt idx="63">
                        <c:v>5.6428777585852075</c:v>
                      </c:pt>
                      <c:pt idx="64">
                        <c:v>6.7716463895419254</c:v>
                      </c:pt>
                      <c:pt idx="65">
                        <c:v>8.5957373078985988</c:v>
                      </c:pt>
                      <c:pt idx="66">
                        <c:v>8.3956603873206141</c:v>
                      </c:pt>
                      <c:pt idx="67">
                        <c:v>6.0366740975762365</c:v>
                      </c:pt>
                      <c:pt idx="68">
                        <c:v>5.9819685008742098</c:v>
                      </c:pt>
                      <c:pt idx="69">
                        <c:v>5.6264859561601579</c:v>
                      </c:pt>
                      <c:pt idx="70">
                        <c:v>10.019654981967982</c:v>
                      </c:pt>
                      <c:pt idx="71">
                        <c:v>10.293908937525254</c:v>
                      </c:pt>
                      <c:pt idx="72">
                        <c:v>8.3451322051072712</c:v>
                      </c:pt>
                      <c:pt idx="73">
                        <c:v>8.5419069835063084</c:v>
                      </c:pt>
                      <c:pt idx="74">
                        <c:v>7.2881769935776841</c:v>
                      </c:pt>
                      <c:pt idx="75">
                        <c:v>6.9656526274381525</c:v>
                      </c:pt>
                      <c:pt idx="76">
                        <c:v>6.8940529679610059</c:v>
                      </c:pt>
                      <c:pt idx="77">
                        <c:v>8.2743052528894605</c:v>
                      </c:pt>
                      <c:pt idx="78">
                        <c:v>10.637602411789205</c:v>
                      </c:pt>
                      <c:pt idx="79">
                        <c:v>8.9097127161832574</c:v>
                      </c:pt>
                      <c:pt idx="80">
                        <c:v>7.1798967125331687</c:v>
                      </c:pt>
                      <c:pt idx="81">
                        <c:v>9.7467133412693361</c:v>
                      </c:pt>
                      <c:pt idx="82">
                        <c:v>9.1573979277950723</c:v>
                      </c:pt>
                      <c:pt idx="83">
                        <c:v>9.5198359120430656</c:v>
                      </c:pt>
                      <c:pt idx="84">
                        <c:v>6.7261106343362451</c:v>
                      </c:pt>
                      <c:pt idx="85">
                        <c:v>10.086563165901659</c:v>
                      </c:pt>
                      <c:pt idx="86">
                        <c:v>9.2479613810340524</c:v>
                      </c:pt>
                      <c:pt idx="87">
                        <c:v>9.6502092939768165</c:v>
                      </c:pt>
                      <c:pt idx="88">
                        <c:v>9.6732739996727837</c:v>
                      </c:pt>
                      <c:pt idx="89">
                        <c:v>8.6227803706136701</c:v>
                      </c:pt>
                      <c:pt idx="90">
                        <c:v>10.263501384743865</c:v>
                      </c:pt>
                      <c:pt idx="91">
                        <c:v>10.45451753082861</c:v>
                      </c:pt>
                      <c:pt idx="92">
                        <c:v>8.2378853468368476</c:v>
                      </c:pt>
                      <c:pt idx="93">
                        <c:v>5.8373540783738695</c:v>
                      </c:pt>
                      <c:pt idx="94">
                        <c:v>5.9477900367691889</c:v>
                      </c:pt>
                      <c:pt idx="95">
                        <c:v>9.5620295003797899</c:v>
                      </c:pt>
                      <c:pt idx="96">
                        <c:v>5.7896104703076894</c:v>
                      </c:pt>
                      <c:pt idx="97">
                        <c:v>10.207549101647846</c:v>
                      </c:pt>
                      <c:pt idx="98">
                        <c:v>8.0345462978145274</c:v>
                      </c:pt>
                      <c:pt idx="99">
                        <c:v>6.2060598990461848</c:v>
                      </c:pt>
                      <c:pt idx="100">
                        <c:v>6.2532033867738628</c:v>
                      </c:pt>
                      <c:pt idx="101">
                        <c:v>9.3940928669029429</c:v>
                      </c:pt>
                      <c:pt idx="102">
                        <c:v>8.6670272254670948</c:v>
                      </c:pt>
                      <c:pt idx="103">
                        <c:v>7.2892907188946836</c:v>
                      </c:pt>
                      <c:pt idx="104">
                        <c:v>9.4682736590674121</c:v>
                      </c:pt>
                      <c:pt idx="105">
                        <c:v>8.8268230659993066</c:v>
                      </c:pt>
                      <c:pt idx="106">
                        <c:v>9.9062135769274242</c:v>
                      </c:pt>
                      <c:pt idx="107">
                        <c:v>8.6205035502726997</c:v>
                      </c:pt>
                      <c:pt idx="108">
                        <c:v>9.4004530715099719</c:v>
                      </c:pt>
                      <c:pt idx="109">
                        <c:v>8.6085992534748517</c:v>
                      </c:pt>
                      <c:pt idx="110">
                        <c:v>9.7813905079208183</c:v>
                      </c:pt>
                      <c:pt idx="111">
                        <c:v>9.6506326518405707</c:v>
                      </c:pt>
                      <c:pt idx="112">
                        <c:v>7.4591894548186666</c:v>
                      </c:pt>
                      <c:pt idx="113">
                        <c:v>6.8329607775546286</c:v>
                      </c:pt>
                      <c:pt idx="114">
                        <c:v>10.079979084780794</c:v>
                      </c:pt>
                      <c:pt idx="115">
                        <c:v>9.1472944003682386</c:v>
                      </c:pt>
                      <c:pt idx="116">
                        <c:v>9.0806290862726904</c:v>
                      </c:pt>
                      <c:pt idx="117">
                        <c:v>9.1346456402845035</c:v>
                      </c:pt>
                      <c:pt idx="118">
                        <c:v>9.3632898666505557</c:v>
                      </c:pt>
                      <c:pt idx="119">
                        <c:v>6.6338756766935951</c:v>
                      </c:pt>
                      <c:pt idx="120">
                        <c:v>5.8377011539886219</c:v>
                      </c:pt>
                      <c:pt idx="121">
                        <c:v>8.0595302493842826</c:v>
                      </c:pt>
                      <c:pt idx="122">
                        <c:v>9.32852742519324</c:v>
                      </c:pt>
                      <c:pt idx="123">
                        <c:v>3.8538349814313442</c:v>
                      </c:pt>
                      <c:pt idx="124">
                        <c:v>6.9868057914010606</c:v>
                      </c:pt>
                      <c:pt idx="125">
                        <c:v>5.5941697711795157</c:v>
                      </c:pt>
                      <c:pt idx="126">
                        <c:v>10.104699476958972</c:v>
                      </c:pt>
                      <c:pt idx="127">
                        <c:v>9.5761500881760391</c:v>
                      </c:pt>
                      <c:pt idx="128">
                        <c:v>9.6503779015830737</c:v>
                      </c:pt>
                      <c:pt idx="129">
                        <c:v>9.4667919067841435</c:v>
                      </c:pt>
                      <c:pt idx="130">
                        <c:v>8.8562776627005082</c:v>
                      </c:pt>
                      <c:pt idx="131">
                        <c:v>8.1930664490836609</c:v>
                      </c:pt>
                      <c:pt idx="132">
                        <c:v>10.475639960185582</c:v>
                      </c:pt>
                      <c:pt idx="133">
                        <c:v>5.7325405090130968</c:v>
                      </c:pt>
                      <c:pt idx="134">
                        <c:v>9.9692174668648619</c:v>
                      </c:pt>
                      <c:pt idx="135">
                        <c:v>6.292625864583699</c:v>
                      </c:pt>
                      <c:pt idx="136">
                        <c:v>8.0803706971576403</c:v>
                      </c:pt>
                      <c:pt idx="137">
                        <c:v>8.2270857241959341</c:v>
                      </c:pt>
                      <c:pt idx="138">
                        <c:v>9.3718232075312979</c:v>
                      </c:pt>
                      <c:pt idx="139">
                        <c:v>7.6035396099080605</c:v>
                      </c:pt>
                      <c:pt idx="140">
                        <c:v>7.6445711473548084</c:v>
                      </c:pt>
                      <c:pt idx="141">
                        <c:v>10.227544034416976</c:v>
                      </c:pt>
                      <c:pt idx="142">
                        <c:v>9.3144273219208085</c:v>
                      </c:pt>
                      <c:pt idx="143">
                        <c:v>5.8405667062408435</c:v>
                      </c:pt>
                      <c:pt idx="144">
                        <c:v>8.3367746279544388</c:v>
                      </c:pt>
                      <c:pt idx="145">
                        <c:v>6.4468851692320737</c:v>
                      </c:pt>
                      <c:pt idx="146">
                        <c:v>8.2586637305690545</c:v>
                      </c:pt>
                      <c:pt idx="147">
                        <c:v>10.021490368418988</c:v>
                      </c:pt>
                      <c:pt idx="148">
                        <c:v>7.5123845695038138</c:v>
                      </c:pt>
                      <c:pt idx="149">
                        <c:v>5.1379971344970059</c:v>
                      </c:pt>
                      <c:pt idx="150">
                        <c:v>8.4065243433198251</c:v>
                      </c:pt>
                      <c:pt idx="151">
                        <c:v>9.9455985054193512</c:v>
                      </c:pt>
                      <c:pt idx="152">
                        <c:v>9.7720575699982977</c:v>
                      </c:pt>
                      <c:pt idx="153">
                        <c:v>6.7481807763803756</c:v>
                      </c:pt>
                      <c:pt idx="154">
                        <c:v>10.353027895270609</c:v>
                      </c:pt>
                      <c:pt idx="155">
                        <c:v>10.890369793343043</c:v>
                      </c:pt>
                      <c:pt idx="156">
                        <c:v>8.7476832141709693</c:v>
                      </c:pt>
                      <c:pt idx="157">
                        <c:v>9.6153252706447088</c:v>
                      </c:pt>
                      <c:pt idx="158">
                        <c:v>10.364567680820929</c:v>
                      </c:pt>
                      <c:pt idx="159">
                        <c:v>6.9681274492165075</c:v>
                      </c:pt>
                      <c:pt idx="160">
                        <c:v>10.766197296963167</c:v>
                      </c:pt>
                      <c:pt idx="161">
                        <c:v>4.3210996032934252</c:v>
                      </c:pt>
                      <c:pt idx="162">
                        <c:v>7.0385045672809348</c:v>
                      </c:pt>
                      <c:pt idx="163">
                        <c:v>6.2434681637457636</c:v>
                      </c:pt>
                      <c:pt idx="164">
                        <c:v>9.6072749898460099</c:v>
                      </c:pt>
                      <c:pt idx="165">
                        <c:v>9.1634392350403289</c:v>
                      </c:pt>
                      <c:pt idx="166">
                        <c:v>6.2977322624989753</c:v>
                      </c:pt>
                      <c:pt idx="167">
                        <c:v>5.8507955996413186</c:v>
                      </c:pt>
                      <c:pt idx="168">
                        <c:v>7.3973021260418701</c:v>
                      </c:pt>
                      <c:pt idx="169">
                        <c:v>9.5724597317504276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'1T'!$Q$232:$Q$401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109.92792610037849</c:v>
                      </c:pt>
                      <c:pt idx="1">
                        <c:v>111.53677802888021</c:v>
                      </c:pt>
                      <c:pt idx="2">
                        <c:v>112.98843964521174</c:v>
                      </c:pt>
                      <c:pt idx="3">
                        <c:v>104.07280605655457</c:v>
                      </c:pt>
                      <c:pt idx="4">
                        <c:v>112.9730287625592</c:v>
                      </c:pt>
                      <c:pt idx="5">
                        <c:v>110.96008336647643</c:v>
                      </c:pt>
                      <c:pt idx="6">
                        <c:v>111.54096188370153</c:v>
                      </c:pt>
                      <c:pt idx="7">
                        <c:v>108.37554951758466</c:v>
                      </c:pt>
                      <c:pt idx="8">
                        <c:v>116.20102316663544</c:v>
                      </c:pt>
                      <c:pt idx="9">
                        <c:v>115.42122048592151</c:v>
                      </c:pt>
                      <c:pt idx="10">
                        <c:v>118.02194478932601</c:v>
                      </c:pt>
                      <c:pt idx="11">
                        <c:v>114.87897330572962</c:v>
                      </c:pt>
                      <c:pt idx="12">
                        <c:v>112.8070889879158</c:v>
                      </c:pt>
                      <c:pt idx="13">
                        <c:v>116.51078143038794</c:v>
                      </c:pt>
                      <c:pt idx="14">
                        <c:v>117.48677046963353</c:v>
                      </c:pt>
                      <c:pt idx="15">
                        <c:v>114.63413688183988</c:v>
                      </c:pt>
                      <c:pt idx="16">
                        <c:v>118.84857000211943</c:v>
                      </c:pt>
                      <c:pt idx="17">
                        <c:v>117.48736159129362</c:v>
                      </c:pt>
                      <c:pt idx="18">
                        <c:v>108.07099874433234</c:v>
                      </c:pt>
                      <c:pt idx="19">
                        <c:v>118.93771607115831</c:v>
                      </c:pt>
                      <c:pt idx="20">
                        <c:v>113.84628628000009</c:v>
                      </c:pt>
                      <c:pt idx="21">
                        <c:v>116.96534764311386</c:v>
                      </c:pt>
                      <c:pt idx="22">
                        <c:v>110.59070323696271</c:v>
                      </c:pt>
                      <c:pt idx="23">
                        <c:v>115.32641203188521</c:v>
                      </c:pt>
                      <c:pt idx="24">
                        <c:v>108.44847443879993</c:v>
                      </c:pt>
                      <c:pt idx="25">
                        <c:v>113.22359658321956</c:v>
                      </c:pt>
                      <c:pt idx="26">
                        <c:v>116.48996043421656</c:v>
                      </c:pt>
                      <c:pt idx="27">
                        <c:v>115.6368243720426</c:v>
                      </c:pt>
                      <c:pt idx="28">
                        <c:v>115.33548065678666</c:v>
                      </c:pt>
                      <c:pt idx="29">
                        <c:v>118.9054231266152</c:v>
                      </c:pt>
                      <c:pt idx="30">
                        <c:v>115.33548065678666</c:v>
                      </c:pt>
                      <c:pt idx="31">
                        <c:v>115.14410543014634</c:v>
                      </c:pt>
                      <c:pt idx="32">
                        <c:v>116.32429075079497</c:v>
                      </c:pt>
                      <c:pt idx="33">
                        <c:v>118.85287300277994</c:v>
                      </c:pt>
                      <c:pt idx="34">
                        <c:v>118.63421987171373</c:v>
                      </c:pt>
                      <c:pt idx="35">
                        <c:v>116.49779977476375</c:v>
                      </c:pt>
                      <c:pt idx="36">
                        <c:v>117.33338921310769</c:v>
                      </c:pt>
                      <c:pt idx="37">
                        <c:v>113.13161730132023</c:v>
                      </c:pt>
                      <c:pt idx="38">
                        <c:v>114.82183191428729</c:v>
                      </c:pt>
                      <c:pt idx="39">
                        <c:v>116.2911038931168</c:v>
                      </c:pt>
                      <c:pt idx="40">
                        <c:v>118.71550437834824</c:v>
                      </c:pt>
                      <c:pt idx="41">
                        <c:v>117.59338478395748</c:v>
                      </c:pt>
                      <c:pt idx="42">
                        <c:v>111.98751298511456</c:v>
                      </c:pt>
                      <c:pt idx="43">
                        <c:v>117.11382774487763</c:v>
                      </c:pt>
                      <c:pt idx="44">
                        <c:v>117.59064510342706</c:v>
                      </c:pt>
                      <c:pt idx="45">
                        <c:v>110.24904949026315</c:v>
                      </c:pt>
                      <c:pt idx="46">
                        <c:v>116.91174562898891</c:v>
                      </c:pt>
                      <c:pt idx="47">
                        <c:v>117.95008537882643</c:v>
                      </c:pt>
                      <c:pt idx="48">
                        <c:v>117.03128422255089</c:v>
                      </c:pt>
                      <c:pt idx="49">
                        <c:v>112.58336547800548</c:v>
                      </c:pt>
                      <c:pt idx="50">
                        <c:v>116.3767296459847</c:v>
                      </c:pt>
                      <c:pt idx="51">
                        <c:v>110.05271826933362</c:v>
                      </c:pt>
                      <c:pt idx="52">
                        <c:v>117.63734155742807</c:v>
                      </c:pt>
                      <c:pt idx="53">
                        <c:v>117.82185605671648</c:v>
                      </c:pt>
                      <c:pt idx="54">
                        <c:v>115.56676476440472</c:v>
                      </c:pt>
                      <c:pt idx="55">
                        <c:v>114.88999888274864</c:v>
                      </c:pt>
                      <c:pt idx="56">
                        <c:v>112.40624667503545</c:v>
                      </c:pt>
                      <c:pt idx="57">
                        <c:v>117.21327611287074</c:v>
                      </c:pt>
                      <c:pt idx="58">
                        <c:v>110.39663706593385</c:v>
                      </c:pt>
                      <c:pt idx="59">
                        <c:v>118.8703323133179</c:v>
                      </c:pt>
                      <c:pt idx="60">
                        <c:v>112.65721645101279</c:v>
                      </c:pt>
                      <c:pt idx="61">
                        <c:v>115.8118723348972</c:v>
                      </c:pt>
                      <c:pt idx="62">
                        <c:v>107.38894016895986</c:v>
                      </c:pt>
                      <c:pt idx="63">
                        <c:v>117.8246837887334</c:v>
                      </c:pt>
                      <c:pt idx="64">
                        <c:v>118.01926263189995</c:v>
                      </c:pt>
                      <c:pt idx="65">
                        <c:v>109.11908761790258</c:v>
                      </c:pt>
                      <c:pt idx="66">
                        <c:v>118.13283175265366</c:v>
                      </c:pt>
                      <c:pt idx="67">
                        <c:v>118.37505686891198</c:v>
                      </c:pt>
                      <c:pt idx="68">
                        <c:v>116.96389569743084</c:v>
                      </c:pt>
                      <c:pt idx="69">
                        <c:v>117.18612739251657</c:v>
                      </c:pt>
                      <c:pt idx="70">
                        <c:v>117.08845584162793</c:v>
                      </c:pt>
                      <c:pt idx="71">
                        <c:v>117.72709860663031</c:v>
                      </c:pt>
                      <c:pt idx="72">
                        <c:v>104.78521536825514</c:v>
                      </c:pt>
                      <c:pt idx="73">
                        <c:v>117.20587725159456</c:v>
                      </c:pt>
                      <c:pt idx="74">
                        <c:v>117.6292734864668</c:v>
                      </c:pt>
                      <c:pt idx="75">
                        <c:v>117.47237021166993</c:v>
                      </c:pt>
                      <c:pt idx="76">
                        <c:v>115.13763469269462</c:v>
                      </c:pt>
                      <c:pt idx="77">
                        <c:v>117.81824580742817</c:v>
                      </c:pt>
                      <c:pt idx="78">
                        <c:v>116.7207097642423</c:v>
                      </c:pt>
                      <c:pt idx="79">
                        <c:v>110.73021508849456</c:v>
                      </c:pt>
                      <c:pt idx="80">
                        <c:v>118.65068353707724</c:v>
                      </c:pt>
                      <c:pt idx="81">
                        <c:v>111.0815780741695</c:v>
                      </c:pt>
                      <c:pt idx="82">
                        <c:v>118.88118610111682</c:v>
                      </c:pt>
                      <c:pt idx="83">
                        <c:v>116.64808896355991</c:v>
                      </c:pt>
                      <c:pt idx="84">
                        <c:v>116.54619498780292</c:v>
                      </c:pt>
                      <c:pt idx="85">
                        <c:v>110.36536072878644</c:v>
                      </c:pt>
                      <c:pt idx="86">
                        <c:v>113.04644255873608</c:v>
                      </c:pt>
                      <c:pt idx="87">
                        <c:v>113.78900401696293</c:v>
                      </c:pt>
                      <c:pt idx="88">
                        <c:v>115.29507548924552</c:v>
                      </c:pt>
                      <c:pt idx="89">
                        <c:v>112.28611751856852</c:v>
                      </c:pt>
                      <c:pt idx="90">
                        <c:v>114.87637023460172</c:v>
                      </c:pt>
                      <c:pt idx="91">
                        <c:v>116.98966732181437</c:v>
                      </c:pt>
                      <c:pt idx="92">
                        <c:v>116.34201812247643</c:v>
                      </c:pt>
                      <c:pt idx="93">
                        <c:v>111.00256744397805</c:v>
                      </c:pt>
                      <c:pt idx="94">
                        <c:v>106.00453379152502</c:v>
                      </c:pt>
                      <c:pt idx="95">
                        <c:v>118.98271868191763</c:v>
                      </c:pt>
                      <c:pt idx="96">
                        <c:v>118.15718659032687</c:v>
                      </c:pt>
                      <c:pt idx="97">
                        <c:v>116.3966945236855</c:v>
                      </c:pt>
                      <c:pt idx="98">
                        <c:v>110.65203383544444</c:v>
                      </c:pt>
                      <c:pt idx="99">
                        <c:v>111.87320618013479</c:v>
                      </c:pt>
                      <c:pt idx="100">
                        <c:v>118.02621233537678</c:v>
                      </c:pt>
                      <c:pt idx="101">
                        <c:v>114.30823080329628</c:v>
                      </c:pt>
                      <c:pt idx="102">
                        <c:v>116.6966008449975</c:v>
                      </c:pt>
                      <c:pt idx="103">
                        <c:v>112.66706898735846</c:v>
                      </c:pt>
                      <c:pt idx="104">
                        <c:v>117.10394982971094</c:v>
                      </c:pt>
                      <c:pt idx="105">
                        <c:v>116.13646786402285</c:v>
                      </c:pt>
                      <c:pt idx="106">
                        <c:v>116.32405895092185</c:v>
                      </c:pt>
                      <c:pt idx="107">
                        <c:v>117.92853523294009</c:v>
                      </c:pt>
                      <c:pt idx="108">
                        <c:v>111.25093092512303</c:v>
                      </c:pt>
                      <c:pt idx="109">
                        <c:v>110.88716664191429</c:v>
                      </c:pt>
                      <c:pt idx="110">
                        <c:v>118.15048776337153</c:v>
                      </c:pt>
                      <c:pt idx="111">
                        <c:v>115.01460640725819</c:v>
                      </c:pt>
                      <c:pt idx="112">
                        <c:v>116.81185571603507</c:v>
                      </c:pt>
                      <c:pt idx="113">
                        <c:v>105.42326922829558</c:v>
                      </c:pt>
                      <c:pt idx="114">
                        <c:v>118.34939500754766</c:v>
                      </c:pt>
                      <c:pt idx="115">
                        <c:v>118.98868683330861</c:v>
                      </c:pt>
                      <c:pt idx="116">
                        <c:v>116.75961094610997</c:v>
                      </c:pt>
                      <c:pt idx="117">
                        <c:v>114.10621044963176</c:v>
                      </c:pt>
                      <c:pt idx="118">
                        <c:v>118.91991966538237</c:v>
                      </c:pt>
                      <c:pt idx="119">
                        <c:v>118.80178608121332</c:v>
                      </c:pt>
                      <c:pt idx="120">
                        <c:v>115.45072241508639</c:v>
                      </c:pt>
                      <c:pt idx="121">
                        <c:v>115.83889871723552</c:v>
                      </c:pt>
                      <c:pt idx="122">
                        <c:v>116.11520835975625</c:v>
                      </c:pt>
                      <c:pt idx="123">
                        <c:v>115.92051961258881</c:v>
                      </c:pt>
                      <c:pt idx="124">
                        <c:v>118.71673333347418</c:v>
                      </c:pt>
                      <c:pt idx="125">
                        <c:v>118.78327260212981</c:v>
                      </c:pt>
                      <c:pt idx="126">
                        <c:v>116.19810617545345</c:v>
                      </c:pt>
                      <c:pt idx="127">
                        <c:v>118.24716701287106</c:v>
                      </c:pt>
                      <c:pt idx="128">
                        <c:v>114.14723396407186</c:v>
                      </c:pt>
                      <c:pt idx="129">
                        <c:v>112.1180568398396</c:v>
                      </c:pt>
                      <c:pt idx="130">
                        <c:v>106.03147300165399</c:v>
                      </c:pt>
                      <c:pt idx="131">
                        <c:v>118.72415210350556</c:v>
                      </c:pt>
                      <c:pt idx="132">
                        <c:v>116.4408040760818</c:v>
                      </c:pt>
                      <c:pt idx="133">
                        <c:v>118.10400792017728</c:v>
                      </c:pt>
                      <c:pt idx="134">
                        <c:v>113.34638332966443</c:v>
                      </c:pt>
                      <c:pt idx="135">
                        <c:v>117.19216086568272</c:v>
                      </c:pt>
                      <c:pt idx="136">
                        <c:v>118.70247124753627</c:v>
                      </c:pt>
                      <c:pt idx="137">
                        <c:v>115.91085029539082</c:v>
                      </c:pt>
                      <c:pt idx="138">
                        <c:v>115.78982863645641</c:v>
                      </c:pt>
                      <c:pt idx="139">
                        <c:v>116.21910813106005</c:v>
                      </c:pt>
                      <c:pt idx="140">
                        <c:v>117.35797682488231</c:v>
                      </c:pt>
                      <c:pt idx="141">
                        <c:v>115.48123809973842</c:v>
                      </c:pt>
                      <c:pt idx="142">
                        <c:v>114.7374145846444</c:v>
                      </c:pt>
                      <c:pt idx="143">
                        <c:v>118.68176970936838</c:v>
                      </c:pt>
                      <c:pt idx="144">
                        <c:v>114.40358916171884</c:v>
                      </c:pt>
                      <c:pt idx="145">
                        <c:v>104.48855092519338</c:v>
                      </c:pt>
                      <c:pt idx="146">
                        <c:v>117.9098485916618</c:v>
                      </c:pt>
                      <c:pt idx="147">
                        <c:v>115.71278340281134</c:v>
                      </c:pt>
                      <c:pt idx="148">
                        <c:v>118.34201913934069</c:v>
                      </c:pt>
                      <c:pt idx="149">
                        <c:v>118.26738501085651</c:v>
                      </c:pt>
                      <c:pt idx="150">
                        <c:v>116.49733622653565</c:v>
                      </c:pt>
                      <c:pt idx="151">
                        <c:v>112.77921714720418</c:v>
                      </c:pt>
                      <c:pt idx="152">
                        <c:v>117.26046188459021</c:v>
                      </c:pt>
                      <c:pt idx="153">
                        <c:v>117.81462632053126</c:v>
                      </c:pt>
                      <c:pt idx="154">
                        <c:v>117.01648966920084</c:v>
                      </c:pt>
                      <c:pt idx="155">
                        <c:v>117.56020584713571</c:v>
                      </c:pt>
                      <c:pt idx="156">
                        <c:v>118.36224097894836</c:v>
                      </c:pt>
                      <c:pt idx="157">
                        <c:v>117.23444125571521</c:v>
                      </c:pt>
                      <c:pt idx="158">
                        <c:v>115.27702543740162</c:v>
                      </c:pt>
                      <c:pt idx="159">
                        <c:v>114.03933035820864</c:v>
                      </c:pt>
                      <c:pt idx="160">
                        <c:v>115.42578277397304</c:v>
                      </c:pt>
                      <c:pt idx="161">
                        <c:v>118.51701772889655</c:v>
                      </c:pt>
                      <c:pt idx="162">
                        <c:v>116.64706434493726</c:v>
                      </c:pt>
                      <c:pt idx="163">
                        <c:v>112.89276621075811</c:v>
                      </c:pt>
                      <c:pt idx="164">
                        <c:v>115.7431457699342</c:v>
                      </c:pt>
                      <c:pt idx="165">
                        <c:v>114.84306796011251</c:v>
                      </c:pt>
                      <c:pt idx="166">
                        <c:v>116.04409872532081</c:v>
                      </c:pt>
                      <c:pt idx="167">
                        <c:v>115.84705544785071</c:v>
                      </c:pt>
                      <c:pt idx="168">
                        <c:v>105.99409481051345</c:v>
                      </c:pt>
                      <c:pt idx="169">
                        <c:v>116.52797866254524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'1T'!$D$232:$D$401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43103</c:v>
                      </c:pt>
                      <c:pt idx="1">
                        <c:v>43103</c:v>
                      </c:pt>
                      <c:pt idx="2">
                        <c:v>43103</c:v>
                      </c:pt>
                      <c:pt idx="3">
                        <c:v>43104</c:v>
                      </c:pt>
                      <c:pt idx="4">
                        <c:v>43104</c:v>
                      </c:pt>
                      <c:pt idx="5">
                        <c:v>43104</c:v>
                      </c:pt>
                      <c:pt idx="6">
                        <c:v>43105</c:v>
                      </c:pt>
                      <c:pt idx="7">
                        <c:v>43105</c:v>
                      </c:pt>
                      <c:pt idx="8">
                        <c:v>43105</c:v>
                      </c:pt>
                      <c:pt idx="9">
                        <c:v>43108</c:v>
                      </c:pt>
                      <c:pt idx="10">
                        <c:v>43108</c:v>
                      </c:pt>
                      <c:pt idx="11">
                        <c:v>43108</c:v>
                      </c:pt>
                      <c:pt idx="12">
                        <c:v>43109</c:v>
                      </c:pt>
                      <c:pt idx="13">
                        <c:v>43109</c:v>
                      </c:pt>
                      <c:pt idx="14">
                        <c:v>43109</c:v>
                      </c:pt>
                      <c:pt idx="15">
                        <c:v>43110</c:v>
                      </c:pt>
                      <c:pt idx="16">
                        <c:v>43110</c:v>
                      </c:pt>
                      <c:pt idx="17">
                        <c:v>43110</c:v>
                      </c:pt>
                      <c:pt idx="18">
                        <c:v>43111</c:v>
                      </c:pt>
                      <c:pt idx="19">
                        <c:v>43111</c:v>
                      </c:pt>
                      <c:pt idx="20">
                        <c:v>43111</c:v>
                      </c:pt>
                      <c:pt idx="21">
                        <c:v>43112</c:v>
                      </c:pt>
                      <c:pt idx="22">
                        <c:v>43115</c:v>
                      </c:pt>
                      <c:pt idx="23">
                        <c:v>43115</c:v>
                      </c:pt>
                      <c:pt idx="24">
                        <c:v>43115</c:v>
                      </c:pt>
                      <c:pt idx="25">
                        <c:v>43116</c:v>
                      </c:pt>
                      <c:pt idx="26">
                        <c:v>43116</c:v>
                      </c:pt>
                      <c:pt idx="27">
                        <c:v>43116</c:v>
                      </c:pt>
                      <c:pt idx="28">
                        <c:v>43117</c:v>
                      </c:pt>
                      <c:pt idx="29">
                        <c:v>43117</c:v>
                      </c:pt>
                      <c:pt idx="30">
                        <c:v>43117</c:v>
                      </c:pt>
                      <c:pt idx="31">
                        <c:v>43118</c:v>
                      </c:pt>
                      <c:pt idx="32">
                        <c:v>43118</c:v>
                      </c:pt>
                      <c:pt idx="33">
                        <c:v>43119</c:v>
                      </c:pt>
                      <c:pt idx="34">
                        <c:v>43119</c:v>
                      </c:pt>
                      <c:pt idx="35">
                        <c:v>43119</c:v>
                      </c:pt>
                      <c:pt idx="36">
                        <c:v>43122</c:v>
                      </c:pt>
                      <c:pt idx="37">
                        <c:v>43122</c:v>
                      </c:pt>
                      <c:pt idx="38">
                        <c:v>43122</c:v>
                      </c:pt>
                      <c:pt idx="39">
                        <c:v>43123</c:v>
                      </c:pt>
                      <c:pt idx="40">
                        <c:v>43123</c:v>
                      </c:pt>
                      <c:pt idx="41">
                        <c:v>43123</c:v>
                      </c:pt>
                      <c:pt idx="42">
                        <c:v>43124</c:v>
                      </c:pt>
                      <c:pt idx="43">
                        <c:v>43124</c:v>
                      </c:pt>
                      <c:pt idx="44">
                        <c:v>43124</c:v>
                      </c:pt>
                      <c:pt idx="45">
                        <c:v>43125</c:v>
                      </c:pt>
                      <c:pt idx="46">
                        <c:v>43125</c:v>
                      </c:pt>
                      <c:pt idx="47">
                        <c:v>43126</c:v>
                      </c:pt>
                      <c:pt idx="48">
                        <c:v>43126</c:v>
                      </c:pt>
                      <c:pt idx="49">
                        <c:v>43126</c:v>
                      </c:pt>
                      <c:pt idx="50">
                        <c:v>43129</c:v>
                      </c:pt>
                      <c:pt idx="51">
                        <c:v>43129</c:v>
                      </c:pt>
                      <c:pt idx="52">
                        <c:v>43129</c:v>
                      </c:pt>
                      <c:pt idx="53">
                        <c:v>43130</c:v>
                      </c:pt>
                      <c:pt idx="54">
                        <c:v>43130</c:v>
                      </c:pt>
                      <c:pt idx="55">
                        <c:v>43130</c:v>
                      </c:pt>
                      <c:pt idx="56">
                        <c:v>43131</c:v>
                      </c:pt>
                      <c:pt idx="57">
                        <c:v>43131</c:v>
                      </c:pt>
                      <c:pt idx="58">
                        <c:v>43131</c:v>
                      </c:pt>
                      <c:pt idx="59">
                        <c:v>43132</c:v>
                      </c:pt>
                      <c:pt idx="60">
                        <c:v>43132</c:v>
                      </c:pt>
                      <c:pt idx="61">
                        <c:v>43132</c:v>
                      </c:pt>
                      <c:pt idx="62">
                        <c:v>43133</c:v>
                      </c:pt>
                      <c:pt idx="63">
                        <c:v>43133</c:v>
                      </c:pt>
                      <c:pt idx="64">
                        <c:v>43133</c:v>
                      </c:pt>
                      <c:pt idx="65">
                        <c:v>43136</c:v>
                      </c:pt>
                      <c:pt idx="66">
                        <c:v>43136</c:v>
                      </c:pt>
                      <c:pt idx="67">
                        <c:v>43136</c:v>
                      </c:pt>
                      <c:pt idx="68">
                        <c:v>43137</c:v>
                      </c:pt>
                      <c:pt idx="69">
                        <c:v>43137</c:v>
                      </c:pt>
                      <c:pt idx="70">
                        <c:v>43137</c:v>
                      </c:pt>
                      <c:pt idx="71">
                        <c:v>43138</c:v>
                      </c:pt>
                      <c:pt idx="72">
                        <c:v>43138</c:v>
                      </c:pt>
                      <c:pt idx="73">
                        <c:v>43138</c:v>
                      </c:pt>
                      <c:pt idx="74">
                        <c:v>43139</c:v>
                      </c:pt>
                      <c:pt idx="75">
                        <c:v>43139</c:v>
                      </c:pt>
                      <c:pt idx="76">
                        <c:v>43139</c:v>
                      </c:pt>
                      <c:pt idx="77">
                        <c:v>43140</c:v>
                      </c:pt>
                      <c:pt idx="78">
                        <c:v>43140</c:v>
                      </c:pt>
                      <c:pt idx="79">
                        <c:v>43140</c:v>
                      </c:pt>
                      <c:pt idx="80">
                        <c:v>43143</c:v>
                      </c:pt>
                      <c:pt idx="81">
                        <c:v>43143</c:v>
                      </c:pt>
                      <c:pt idx="82">
                        <c:v>43143</c:v>
                      </c:pt>
                      <c:pt idx="83">
                        <c:v>43144</c:v>
                      </c:pt>
                      <c:pt idx="84">
                        <c:v>43144</c:v>
                      </c:pt>
                      <c:pt idx="85">
                        <c:v>43144</c:v>
                      </c:pt>
                      <c:pt idx="86">
                        <c:v>43145</c:v>
                      </c:pt>
                      <c:pt idx="87">
                        <c:v>43145</c:v>
                      </c:pt>
                      <c:pt idx="88">
                        <c:v>43145</c:v>
                      </c:pt>
                      <c:pt idx="89">
                        <c:v>43146</c:v>
                      </c:pt>
                      <c:pt idx="90">
                        <c:v>43146</c:v>
                      </c:pt>
                      <c:pt idx="91">
                        <c:v>43146</c:v>
                      </c:pt>
                      <c:pt idx="92">
                        <c:v>43147</c:v>
                      </c:pt>
                      <c:pt idx="93">
                        <c:v>43147</c:v>
                      </c:pt>
                      <c:pt idx="94">
                        <c:v>43147</c:v>
                      </c:pt>
                      <c:pt idx="95">
                        <c:v>43150</c:v>
                      </c:pt>
                      <c:pt idx="96">
                        <c:v>43150</c:v>
                      </c:pt>
                      <c:pt idx="97">
                        <c:v>43150</c:v>
                      </c:pt>
                      <c:pt idx="98">
                        <c:v>43151</c:v>
                      </c:pt>
                      <c:pt idx="99">
                        <c:v>43151</c:v>
                      </c:pt>
                      <c:pt idx="100">
                        <c:v>43151</c:v>
                      </c:pt>
                      <c:pt idx="101">
                        <c:v>43152</c:v>
                      </c:pt>
                      <c:pt idx="102">
                        <c:v>43152</c:v>
                      </c:pt>
                      <c:pt idx="103">
                        <c:v>43152</c:v>
                      </c:pt>
                      <c:pt idx="104">
                        <c:v>43153</c:v>
                      </c:pt>
                      <c:pt idx="105">
                        <c:v>43153</c:v>
                      </c:pt>
                      <c:pt idx="106">
                        <c:v>43153</c:v>
                      </c:pt>
                      <c:pt idx="107">
                        <c:v>43154</c:v>
                      </c:pt>
                      <c:pt idx="108">
                        <c:v>43154</c:v>
                      </c:pt>
                      <c:pt idx="109">
                        <c:v>43154</c:v>
                      </c:pt>
                      <c:pt idx="110">
                        <c:v>43157</c:v>
                      </c:pt>
                      <c:pt idx="111">
                        <c:v>43157</c:v>
                      </c:pt>
                      <c:pt idx="112">
                        <c:v>43157</c:v>
                      </c:pt>
                      <c:pt idx="113">
                        <c:v>43158</c:v>
                      </c:pt>
                      <c:pt idx="114">
                        <c:v>43158</c:v>
                      </c:pt>
                      <c:pt idx="115">
                        <c:v>43158</c:v>
                      </c:pt>
                      <c:pt idx="116">
                        <c:v>43160</c:v>
                      </c:pt>
                      <c:pt idx="117">
                        <c:v>43160</c:v>
                      </c:pt>
                      <c:pt idx="118">
                        <c:v>43160</c:v>
                      </c:pt>
                      <c:pt idx="119">
                        <c:v>43161</c:v>
                      </c:pt>
                      <c:pt idx="120">
                        <c:v>43161</c:v>
                      </c:pt>
                      <c:pt idx="121">
                        <c:v>43161</c:v>
                      </c:pt>
                      <c:pt idx="122">
                        <c:v>43164</c:v>
                      </c:pt>
                      <c:pt idx="123">
                        <c:v>43164</c:v>
                      </c:pt>
                      <c:pt idx="124">
                        <c:v>43165</c:v>
                      </c:pt>
                      <c:pt idx="125">
                        <c:v>43165</c:v>
                      </c:pt>
                      <c:pt idx="126">
                        <c:v>43165</c:v>
                      </c:pt>
                      <c:pt idx="127">
                        <c:v>43165</c:v>
                      </c:pt>
                      <c:pt idx="128">
                        <c:v>43166</c:v>
                      </c:pt>
                      <c:pt idx="129">
                        <c:v>43166</c:v>
                      </c:pt>
                      <c:pt idx="130">
                        <c:v>43166</c:v>
                      </c:pt>
                      <c:pt idx="131">
                        <c:v>43167</c:v>
                      </c:pt>
                      <c:pt idx="132">
                        <c:v>43167</c:v>
                      </c:pt>
                      <c:pt idx="133">
                        <c:v>43167</c:v>
                      </c:pt>
                      <c:pt idx="134">
                        <c:v>43168</c:v>
                      </c:pt>
                      <c:pt idx="135">
                        <c:v>43168</c:v>
                      </c:pt>
                      <c:pt idx="136">
                        <c:v>43168</c:v>
                      </c:pt>
                      <c:pt idx="137">
                        <c:v>43171</c:v>
                      </c:pt>
                      <c:pt idx="138">
                        <c:v>43171</c:v>
                      </c:pt>
                      <c:pt idx="139">
                        <c:v>43171</c:v>
                      </c:pt>
                      <c:pt idx="140">
                        <c:v>43172</c:v>
                      </c:pt>
                      <c:pt idx="141">
                        <c:v>43172</c:v>
                      </c:pt>
                      <c:pt idx="142">
                        <c:v>43172</c:v>
                      </c:pt>
                      <c:pt idx="143">
                        <c:v>43173</c:v>
                      </c:pt>
                      <c:pt idx="144">
                        <c:v>43173</c:v>
                      </c:pt>
                      <c:pt idx="145">
                        <c:v>43173</c:v>
                      </c:pt>
                      <c:pt idx="146">
                        <c:v>43174</c:v>
                      </c:pt>
                      <c:pt idx="147">
                        <c:v>43174</c:v>
                      </c:pt>
                      <c:pt idx="148">
                        <c:v>43174</c:v>
                      </c:pt>
                      <c:pt idx="149">
                        <c:v>43175</c:v>
                      </c:pt>
                      <c:pt idx="150">
                        <c:v>43175</c:v>
                      </c:pt>
                      <c:pt idx="151">
                        <c:v>43175</c:v>
                      </c:pt>
                      <c:pt idx="152">
                        <c:v>43178</c:v>
                      </c:pt>
                      <c:pt idx="153">
                        <c:v>43178</c:v>
                      </c:pt>
                      <c:pt idx="154">
                        <c:v>43178</c:v>
                      </c:pt>
                      <c:pt idx="155">
                        <c:v>43179</c:v>
                      </c:pt>
                      <c:pt idx="156">
                        <c:v>43179</c:v>
                      </c:pt>
                      <c:pt idx="157">
                        <c:v>43179</c:v>
                      </c:pt>
                      <c:pt idx="158">
                        <c:v>43180</c:v>
                      </c:pt>
                      <c:pt idx="159">
                        <c:v>43180</c:v>
                      </c:pt>
                      <c:pt idx="160">
                        <c:v>43180</c:v>
                      </c:pt>
                      <c:pt idx="161">
                        <c:v>43181</c:v>
                      </c:pt>
                      <c:pt idx="162">
                        <c:v>43181</c:v>
                      </c:pt>
                      <c:pt idx="163">
                        <c:v>43181</c:v>
                      </c:pt>
                      <c:pt idx="164">
                        <c:v>43182</c:v>
                      </c:pt>
                      <c:pt idx="165">
                        <c:v>43182</c:v>
                      </c:pt>
                      <c:pt idx="166">
                        <c:v>43182</c:v>
                      </c:pt>
                      <c:pt idx="167">
                        <c:v>43185</c:v>
                      </c:pt>
                      <c:pt idx="168">
                        <c:v>43185</c:v>
                      </c:pt>
                      <c:pt idx="169">
                        <c:v>43185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'1T'!$R$232:$R$401</c15:sqref>
                        </c15:formulaRef>
                      </c:ext>
                    </c:extLst>
                    <c:numCache>
                      <c:formatCode>0.0</c:formatCode>
                      <c:ptCount val="170"/>
                      <c:pt idx="0">
                        <c:v>81.985816975840336</c:v>
                      </c:pt>
                      <c:pt idx="1">
                        <c:v>81.531565451805733</c:v>
                      </c:pt>
                      <c:pt idx="2">
                        <c:v>89.955689154134731</c:v>
                      </c:pt>
                      <c:pt idx="3">
                        <c:v>79.434862129642454</c:v>
                      </c:pt>
                      <c:pt idx="4">
                        <c:v>89.835921484213728</c:v>
                      </c:pt>
                      <c:pt idx="5">
                        <c:v>81.446402089257475</c:v>
                      </c:pt>
                      <c:pt idx="6">
                        <c:v>80.813067861262894</c:v>
                      </c:pt>
                      <c:pt idx="7">
                        <c:v>80.894241847474149</c:v>
                      </c:pt>
                      <c:pt idx="8">
                        <c:v>79.528619423318418</c:v>
                      </c:pt>
                      <c:pt idx="9">
                        <c:v>84.875425070131485</c:v>
                      </c:pt>
                      <c:pt idx="10">
                        <c:v>88.05995530683775</c:v>
                      </c:pt>
                      <c:pt idx="11">
                        <c:v>79.964332561107383</c:v>
                      </c:pt>
                      <c:pt idx="12">
                        <c:v>82.552318707998495</c:v>
                      </c:pt>
                      <c:pt idx="13">
                        <c:v>89.052793553719312</c:v>
                      </c:pt>
                      <c:pt idx="14">
                        <c:v>80.337912599744087</c:v>
                      </c:pt>
                      <c:pt idx="15">
                        <c:v>81.694666557398776</c:v>
                      </c:pt>
                      <c:pt idx="16">
                        <c:v>89.732082616497451</c:v>
                      </c:pt>
                      <c:pt idx="17">
                        <c:v>84.247636226552615</c:v>
                      </c:pt>
                      <c:pt idx="18">
                        <c:v>81.546979032983515</c:v>
                      </c:pt>
                      <c:pt idx="19">
                        <c:v>80.699096507444125</c:v>
                      </c:pt>
                      <c:pt idx="20">
                        <c:v>80.128522877695218</c:v>
                      </c:pt>
                      <c:pt idx="21">
                        <c:v>84.071266705782548</c:v>
                      </c:pt>
                      <c:pt idx="22">
                        <c:v>86.086115204742413</c:v>
                      </c:pt>
                      <c:pt idx="23">
                        <c:v>82.669471253466043</c:v>
                      </c:pt>
                      <c:pt idx="24">
                        <c:v>79.008528589771359</c:v>
                      </c:pt>
                      <c:pt idx="25">
                        <c:v>79.954795306098532</c:v>
                      </c:pt>
                      <c:pt idx="26">
                        <c:v>79.314120584011448</c:v>
                      </c:pt>
                      <c:pt idx="27">
                        <c:v>80.707566484144508</c:v>
                      </c:pt>
                      <c:pt idx="28">
                        <c:v>85.537697093546228</c:v>
                      </c:pt>
                      <c:pt idx="29">
                        <c:v>80.580862820488491</c:v>
                      </c:pt>
                      <c:pt idx="30">
                        <c:v>85.537697093546228</c:v>
                      </c:pt>
                      <c:pt idx="31">
                        <c:v>79.403848616274246</c:v>
                      </c:pt>
                      <c:pt idx="32">
                        <c:v>82.271861754195328</c:v>
                      </c:pt>
                      <c:pt idx="33">
                        <c:v>80.333346200300383</c:v>
                      </c:pt>
                      <c:pt idx="34">
                        <c:v>81.28085987593785</c:v>
                      </c:pt>
                      <c:pt idx="35">
                        <c:v>79.662032110087537</c:v>
                      </c:pt>
                      <c:pt idx="36">
                        <c:v>83.329239704692441</c:v>
                      </c:pt>
                      <c:pt idx="37">
                        <c:v>89.000777882675663</c:v>
                      </c:pt>
                      <c:pt idx="38">
                        <c:v>83.311892141959277</c:v>
                      </c:pt>
                      <c:pt idx="39">
                        <c:v>80.961120664101784</c:v>
                      </c:pt>
                      <c:pt idx="40">
                        <c:v>83.308613909579222</c:v>
                      </c:pt>
                      <c:pt idx="41">
                        <c:v>81.011666992324734</c:v>
                      </c:pt>
                      <c:pt idx="42">
                        <c:v>81.142435945660409</c:v>
                      </c:pt>
                      <c:pt idx="43">
                        <c:v>86.144957485781731</c:v>
                      </c:pt>
                      <c:pt idx="44">
                        <c:v>84.349778222935214</c:v>
                      </c:pt>
                      <c:pt idx="45">
                        <c:v>86.388138481267745</c:v>
                      </c:pt>
                      <c:pt idx="46">
                        <c:v>79.011862891818211</c:v>
                      </c:pt>
                      <c:pt idx="47">
                        <c:v>80.571009234925043</c:v>
                      </c:pt>
                      <c:pt idx="48">
                        <c:v>80.674681842545255</c:v>
                      </c:pt>
                      <c:pt idx="49">
                        <c:v>87.529175604413325</c:v>
                      </c:pt>
                      <c:pt idx="50">
                        <c:v>80.191058556098199</c:v>
                      </c:pt>
                      <c:pt idx="51">
                        <c:v>82.364262995389367</c:v>
                      </c:pt>
                      <c:pt idx="52">
                        <c:v>97.048346877957286</c:v>
                      </c:pt>
                      <c:pt idx="53">
                        <c:v>81.084120083500778</c:v>
                      </c:pt>
                      <c:pt idx="54">
                        <c:v>81.838895787345066</c:v>
                      </c:pt>
                      <c:pt idx="55">
                        <c:v>82.60235593213531</c:v>
                      </c:pt>
                      <c:pt idx="56">
                        <c:v>82.493966278278521</c:v>
                      </c:pt>
                      <c:pt idx="57">
                        <c:v>79.362186107965982</c:v>
                      </c:pt>
                      <c:pt idx="58">
                        <c:v>79.285978264513062</c:v>
                      </c:pt>
                      <c:pt idx="59">
                        <c:v>83.491032030218804</c:v>
                      </c:pt>
                      <c:pt idx="60">
                        <c:v>86.896988791526013</c:v>
                      </c:pt>
                      <c:pt idx="61">
                        <c:v>82.206427512196441</c:v>
                      </c:pt>
                      <c:pt idx="62">
                        <c:v>83.796880326339775</c:v>
                      </c:pt>
                      <c:pt idx="63">
                        <c:v>85.667373538400213</c:v>
                      </c:pt>
                      <c:pt idx="64">
                        <c:v>80.346122063760049</c:v>
                      </c:pt>
                      <c:pt idx="65">
                        <c:v>80.077635216760456</c:v>
                      </c:pt>
                      <c:pt idx="66">
                        <c:v>79.852249334210768</c:v>
                      </c:pt>
                      <c:pt idx="67">
                        <c:v>79.443484557588278</c:v>
                      </c:pt>
                      <c:pt idx="68">
                        <c:v>79.583193071260297</c:v>
                      </c:pt>
                      <c:pt idx="69">
                        <c:v>79.396939466518958</c:v>
                      </c:pt>
                      <c:pt idx="70">
                        <c:v>82.348502742002779</c:v>
                      </c:pt>
                      <c:pt idx="71">
                        <c:v>82.784908635334219</c:v>
                      </c:pt>
                      <c:pt idx="72">
                        <c:v>80.83529651971449</c:v>
                      </c:pt>
                      <c:pt idx="73">
                        <c:v>81.396786223455734</c:v>
                      </c:pt>
                      <c:pt idx="74">
                        <c:v>81.916096452369956</c:v>
                      </c:pt>
                      <c:pt idx="75">
                        <c:v>84.551576905887771</c:v>
                      </c:pt>
                      <c:pt idx="76">
                        <c:v>86.798196246279787</c:v>
                      </c:pt>
                      <c:pt idx="77">
                        <c:v>79.561115286086647</c:v>
                      </c:pt>
                      <c:pt idx="78">
                        <c:v>80.777257050648188</c:v>
                      </c:pt>
                      <c:pt idx="79">
                        <c:v>80.579508284845119</c:v>
                      </c:pt>
                      <c:pt idx="80">
                        <c:v>80.452461531237205</c:v>
                      </c:pt>
                      <c:pt idx="81">
                        <c:v>79.463710082666651</c:v>
                      </c:pt>
                      <c:pt idx="82">
                        <c:v>79.758356493060205</c:v>
                      </c:pt>
                      <c:pt idx="83">
                        <c:v>86.081051113253594</c:v>
                      </c:pt>
                      <c:pt idx="84">
                        <c:v>81.237374839333796</c:v>
                      </c:pt>
                      <c:pt idx="85">
                        <c:v>83.931644820169026</c:v>
                      </c:pt>
                      <c:pt idx="86">
                        <c:v>83.369743186737153</c:v>
                      </c:pt>
                      <c:pt idx="87">
                        <c:v>84.345676205594174</c:v>
                      </c:pt>
                      <c:pt idx="88">
                        <c:v>81.093501710839888</c:v>
                      </c:pt>
                      <c:pt idx="89">
                        <c:v>79.330902286582031</c:v>
                      </c:pt>
                      <c:pt idx="90">
                        <c:v>86.811678539157612</c:v>
                      </c:pt>
                      <c:pt idx="91">
                        <c:v>84.95182708716672</c:v>
                      </c:pt>
                      <c:pt idx="92">
                        <c:v>82.623937474710331</c:v>
                      </c:pt>
                      <c:pt idx="93">
                        <c:v>80.051569708977013</c:v>
                      </c:pt>
                      <c:pt idx="94">
                        <c:v>84.732746605735215</c:v>
                      </c:pt>
                      <c:pt idx="95">
                        <c:v>90.247513767645017</c:v>
                      </c:pt>
                      <c:pt idx="96">
                        <c:v>80.15807802282194</c:v>
                      </c:pt>
                      <c:pt idx="97">
                        <c:v>87.680321001155448</c:v>
                      </c:pt>
                      <c:pt idx="98">
                        <c:v>81.886824289654811</c:v>
                      </c:pt>
                      <c:pt idx="99">
                        <c:v>81.194690047118058</c:v>
                      </c:pt>
                      <c:pt idx="100">
                        <c:v>82.909202430137668</c:v>
                      </c:pt>
                      <c:pt idx="101">
                        <c:v>82.530383421273399</c:v>
                      </c:pt>
                      <c:pt idx="102">
                        <c:v>79.341331476340812</c:v>
                      </c:pt>
                      <c:pt idx="103">
                        <c:v>85.373822644610129</c:v>
                      </c:pt>
                      <c:pt idx="104">
                        <c:v>79.687160203743204</c:v>
                      </c:pt>
                      <c:pt idx="105">
                        <c:v>79.408306794450752</c:v>
                      </c:pt>
                      <c:pt idx="106">
                        <c:v>82.406943120825929</c:v>
                      </c:pt>
                      <c:pt idx="107">
                        <c:v>82.161516073178788</c:v>
                      </c:pt>
                      <c:pt idx="108">
                        <c:v>79.718237645242809</c:v>
                      </c:pt>
                      <c:pt idx="109">
                        <c:v>80.976580645614575</c:v>
                      </c:pt>
                      <c:pt idx="110">
                        <c:v>85.271287309778117</c:v>
                      </c:pt>
                      <c:pt idx="111">
                        <c:v>83.167725464406345</c:v>
                      </c:pt>
                      <c:pt idx="112">
                        <c:v>79.23081400825069</c:v>
                      </c:pt>
                      <c:pt idx="113">
                        <c:v>84.322047875908012</c:v>
                      </c:pt>
                      <c:pt idx="114">
                        <c:v>81.651009020585931</c:v>
                      </c:pt>
                      <c:pt idx="115">
                        <c:v>82.715171803120128</c:v>
                      </c:pt>
                      <c:pt idx="116">
                        <c:v>82.797880317797876</c:v>
                      </c:pt>
                      <c:pt idx="117">
                        <c:v>80.385198589134461</c:v>
                      </c:pt>
                      <c:pt idx="118">
                        <c:v>83.239993136742328</c:v>
                      </c:pt>
                      <c:pt idx="119">
                        <c:v>81.965333811422695</c:v>
                      </c:pt>
                      <c:pt idx="120">
                        <c:v>83.551487482071835</c:v>
                      </c:pt>
                      <c:pt idx="121">
                        <c:v>84.711170297024964</c:v>
                      </c:pt>
                      <c:pt idx="122">
                        <c:v>87.77372085096799</c:v>
                      </c:pt>
                      <c:pt idx="123">
                        <c:v>85.359499418004518</c:v>
                      </c:pt>
                      <c:pt idx="124">
                        <c:v>85.113996945911808</c:v>
                      </c:pt>
                      <c:pt idx="125">
                        <c:v>83.389317557123164</c:v>
                      </c:pt>
                      <c:pt idx="126">
                        <c:v>79.62027844679568</c:v>
                      </c:pt>
                      <c:pt idx="127">
                        <c:v>84.715474051057868</c:v>
                      </c:pt>
                      <c:pt idx="128">
                        <c:v>82.070286095344642</c:v>
                      </c:pt>
                      <c:pt idx="129">
                        <c:v>83.383461730344649</c:v>
                      </c:pt>
                      <c:pt idx="130">
                        <c:v>81.197751501081996</c:v>
                      </c:pt>
                      <c:pt idx="131">
                        <c:v>82.50646239755828</c:v>
                      </c:pt>
                      <c:pt idx="132">
                        <c:v>82.036839953621907</c:v>
                      </c:pt>
                      <c:pt idx="133">
                        <c:v>86.452457041037121</c:v>
                      </c:pt>
                      <c:pt idx="134">
                        <c:v>81.232737583162319</c:v>
                      </c:pt>
                      <c:pt idx="135">
                        <c:v>81.416870838547794</c:v>
                      </c:pt>
                      <c:pt idx="136">
                        <c:v>80.600051150787408</c:v>
                      </c:pt>
                      <c:pt idx="137">
                        <c:v>82.627123168899459</c:v>
                      </c:pt>
                      <c:pt idx="138">
                        <c:v>80.11890502109587</c:v>
                      </c:pt>
                      <c:pt idx="139">
                        <c:v>80.769340886960549</c:v>
                      </c:pt>
                      <c:pt idx="140">
                        <c:v>93.190987865428809</c:v>
                      </c:pt>
                      <c:pt idx="141">
                        <c:v>83.309348523101832</c:v>
                      </c:pt>
                      <c:pt idx="142">
                        <c:v>81.728636462889796</c:v>
                      </c:pt>
                      <c:pt idx="143">
                        <c:v>85.698999156426069</c:v>
                      </c:pt>
                      <c:pt idx="144">
                        <c:v>91.819140608895538</c:v>
                      </c:pt>
                      <c:pt idx="145">
                        <c:v>81.687581552416731</c:v>
                      </c:pt>
                      <c:pt idx="146">
                        <c:v>80.073612737725441</c:v>
                      </c:pt>
                      <c:pt idx="147">
                        <c:v>79.11480332805202</c:v>
                      </c:pt>
                      <c:pt idx="148">
                        <c:v>80.661842533363938</c:v>
                      </c:pt>
                      <c:pt idx="149">
                        <c:v>85.502496760173301</c:v>
                      </c:pt>
                      <c:pt idx="150">
                        <c:v>79.265931296027247</c:v>
                      </c:pt>
                      <c:pt idx="151">
                        <c:v>79.232304417140384</c:v>
                      </c:pt>
                      <c:pt idx="152">
                        <c:v>83.385634858813575</c:v>
                      </c:pt>
                      <c:pt idx="153">
                        <c:v>82.762728026200605</c:v>
                      </c:pt>
                      <c:pt idx="154">
                        <c:v>91.197096170784377</c:v>
                      </c:pt>
                      <c:pt idx="155">
                        <c:v>80.132450188428678</c:v>
                      </c:pt>
                      <c:pt idx="156">
                        <c:v>93.24079365661774</c:v>
                      </c:pt>
                      <c:pt idx="157">
                        <c:v>82.921752149993807</c:v>
                      </c:pt>
                      <c:pt idx="158">
                        <c:v>85.570238260832269</c:v>
                      </c:pt>
                      <c:pt idx="159">
                        <c:v>79.903308267094076</c:v>
                      </c:pt>
                      <c:pt idx="160">
                        <c:v>84.915507050224164</c:v>
                      </c:pt>
                      <c:pt idx="161">
                        <c:v>83.39362796319763</c:v>
                      </c:pt>
                      <c:pt idx="162">
                        <c:v>79.468020636190815</c:v>
                      </c:pt>
                      <c:pt idx="163">
                        <c:v>79.320747186487338</c:v>
                      </c:pt>
                      <c:pt idx="164">
                        <c:v>79.376846330052942</c:v>
                      </c:pt>
                      <c:pt idx="165">
                        <c:v>79.665196637416841</c:v>
                      </c:pt>
                      <c:pt idx="166">
                        <c:v>81.321506718033362</c:v>
                      </c:pt>
                      <c:pt idx="167">
                        <c:v>80.680554142384651</c:v>
                      </c:pt>
                      <c:pt idx="168">
                        <c:v>84.654927428449795</c:v>
                      </c:pt>
                      <c:pt idx="169">
                        <c:v>82.407594501703642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813482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348800"/>
        <c:crosses val="autoZero"/>
        <c:auto val="1"/>
        <c:lblOffset val="100"/>
        <c:baseTimeUnit val="days"/>
      </c:dateAx>
      <c:valAx>
        <c:axId val="3813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3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ABRIL!$E$2:$E$130</c:f>
              <c:numCache>
                <c:formatCode>0.0</c:formatCode>
                <c:ptCount val="129"/>
                <c:pt idx="0">
                  <c:v>24.059262464538101</c:v>
                </c:pt>
                <c:pt idx="1">
                  <c:v>24.153346352668532</c:v>
                </c:pt>
                <c:pt idx="2">
                  <c:v>24.11992729958704</c:v>
                </c:pt>
                <c:pt idx="3">
                  <c:v>100.1648074522349</c:v>
                </c:pt>
                <c:pt idx="4">
                  <c:v>87.664736744606216</c:v>
                </c:pt>
                <c:pt idx="5">
                  <c:v>105.36722870875289</c:v>
                </c:pt>
                <c:pt idx="6">
                  <c:v>23.257391547408488</c:v>
                </c:pt>
                <c:pt idx="7">
                  <c:v>23.294667395706966</c:v>
                </c:pt>
                <c:pt idx="8">
                  <c:v>22.701055518541864</c:v>
                </c:pt>
                <c:pt idx="9">
                  <c:v>108.90336792306921</c:v>
                </c:pt>
                <c:pt idx="10">
                  <c:v>101.70997078122423</c:v>
                </c:pt>
                <c:pt idx="11">
                  <c:v>88.796816997194213</c:v>
                </c:pt>
                <c:pt idx="12">
                  <c:v>21.437511600264564</c:v>
                </c:pt>
                <c:pt idx="13">
                  <c:v>22.607276541064479</c:v>
                </c:pt>
                <c:pt idx="14">
                  <c:v>23.859018807898725</c:v>
                </c:pt>
                <c:pt idx="15">
                  <c:v>22.090433692237454</c:v>
                </c:pt>
                <c:pt idx="16">
                  <c:v>95.72228101814207</c:v>
                </c:pt>
                <c:pt idx="17">
                  <c:v>86.440108339809967</c:v>
                </c:pt>
                <c:pt idx="18">
                  <c:v>92.09165867601078</c:v>
                </c:pt>
                <c:pt idx="19">
                  <c:v>21.97101283546019</c:v>
                </c:pt>
                <c:pt idx="20">
                  <c:v>22.555055306658488</c:v>
                </c:pt>
                <c:pt idx="21">
                  <c:v>23.963005940962077</c:v>
                </c:pt>
                <c:pt idx="22">
                  <c:v>95.959938858389492</c:v>
                </c:pt>
                <c:pt idx="23">
                  <c:v>95.3150905491039</c:v>
                </c:pt>
                <c:pt idx="24">
                  <c:v>98.698545920600012</c:v>
                </c:pt>
                <c:pt idx="25">
                  <c:v>23.501736124606598</c:v>
                </c:pt>
                <c:pt idx="26">
                  <c:v>24.20362218544366</c:v>
                </c:pt>
                <c:pt idx="27">
                  <c:v>22.885328689054255</c:v>
                </c:pt>
                <c:pt idx="28">
                  <c:v>83.675598620919942</c:v>
                </c:pt>
                <c:pt idx="29">
                  <c:v>117.47227360617818</c:v>
                </c:pt>
                <c:pt idx="30">
                  <c:v>117.88617330207003</c:v>
                </c:pt>
                <c:pt idx="31">
                  <c:v>22.781880709916898</c:v>
                </c:pt>
                <c:pt idx="32">
                  <c:v>21.924959287445734</c:v>
                </c:pt>
                <c:pt idx="33">
                  <c:v>21.599940234643448</c:v>
                </c:pt>
                <c:pt idx="34">
                  <c:v>84.644511156582553</c:v>
                </c:pt>
                <c:pt idx="35">
                  <c:v>92.289890272027094</c:v>
                </c:pt>
                <c:pt idx="36">
                  <c:v>81.220797876464943</c:v>
                </c:pt>
                <c:pt idx="37">
                  <c:v>21.348144159829239</c:v>
                </c:pt>
                <c:pt idx="38">
                  <c:v>23.778383993223567</c:v>
                </c:pt>
                <c:pt idx="39">
                  <c:v>24.8816075051909</c:v>
                </c:pt>
                <c:pt idx="40">
                  <c:v>117.52223388700229</c:v>
                </c:pt>
                <c:pt idx="41">
                  <c:v>94.650465632488164</c:v>
                </c:pt>
                <c:pt idx="42">
                  <c:v>79.395635534877712</c:v>
                </c:pt>
                <c:pt idx="43">
                  <c:v>23.998131086169721</c:v>
                </c:pt>
                <c:pt idx="44">
                  <c:v>22.420509195679674</c:v>
                </c:pt>
                <c:pt idx="45">
                  <c:v>21.000978368793294</c:v>
                </c:pt>
                <c:pt idx="46">
                  <c:v>93.998004582335042</c:v>
                </c:pt>
                <c:pt idx="47">
                  <c:v>94.766602497754221</c:v>
                </c:pt>
                <c:pt idx="48">
                  <c:v>112.1239790569829</c:v>
                </c:pt>
                <c:pt idx="49">
                  <c:v>21.353496070469227</c:v>
                </c:pt>
                <c:pt idx="50">
                  <c:v>21.114097939022731</c:v>
                </c:pt>
                <c:pt idx="51">
                  <c:v>24.325598713788541</c:v>
                </c:pt>
                <c:pt idx="52">
                  <c:v>109.03598304588127</c:v>
                </c:pt>
                <c:pt idx="53">
                  <c:v>110.8221652944938</c:v>
                </c:pt>
                <c:pt idx="54">
                  <c:v>95.898457236170344</c:v>
                </c:pt>
                <c:pt idx="55">
                  <c:v>24.700935098722343</c:v>
                </c:pt>
                <c:pt idx="56">
                  <c:v>24.606222871670447</c:v>
                </c:pt>
                <c:pt idx="57">
                  <c:v>21.530146531952248</c:v>
                </c:pt>
                <c:pt idx="58">
                  <c:v>81.255227772389716</c:v>
                </c:pt>
                <c:pt idx="59">
                  <c:v>109.904885451665</c:v>
                </c:pt>
                <c:pt idx="60">
                  <c:v>84.958544419054832</c:v>
                </c:pt>
                <c:pt idx="61">
                  <c:v>22.94682778727239</c:v>
                </c:pt>
                <c:pt idx="62">
                  <c:v>22.388603646751406</c:v>
                </c:pt>
                <c:pt idx="63">
                  <c:v>22.928244817909061</c:v>
                </c:pt>
                <c:pt idx="64">
                  <c:v>80.401692174792615</c:v>
                </c:pt>
                <c:pt idx="65">
                  <c:v>109.97428462270365</c:v>
                </c:pt>
                <c:pt idx="66">
                  <c:v>106.15684150512404</c:v>
                </c:pt>
                <c:pt idx="67">
                  <c:v>23.595485232091619</c:v>
                </c:pt>
                <c:pt idx="68">
                  <c:v>23.058461907362393</c:v>
                </c:pt>
                <c:pt idx="69">
                  <c:v>21.950773041563764</c:v>
                </c:pt>
                <c:pt idx="70">
                  <c:v>93.963018588798661</c:v>
                </c:pt>
                <c:pt idx="71">
                  <c:v>83.909550140173721</c:v>
                </c:pt>
                <c:pt idx="72">
                  <c:v>98.908213279888955</c:v>
                </c:pt>
                <c:pt idx="73">
                  <c:v>22.831295226991681</c:v>
                </c:pt>
                <c:pt idx="74">
                  <c:v>24.38654510753727</c:v>
                </c:pt>
                <c:pt idx="75">
                  <c:v>22.834035703828722</c:v>
                </c:pt>
                <c:pt idx="76">
                  <c:v>21.575687880180343</c:v>
                </c:pt>
                <c:pt idx="77">
                  <c:v>99.400535801858126</c:v>
                </c:pt>
                <c:pt idx="78">
                  <c:v>116.80522744847451</c:v>
                </c:pt>
                <c:pt idx="79">
                  <c:v>117.39963585058332</c:v>
                </c:pt>
                <c:pt idx="80">
                  <c:v>21.994364633106983</c:v>
                </c:pt>
                <c:pt idx="81">
                  <c:v>24.533292524269687</c:v>
                </c:pt>
                <c:pt idx="82">
                  <c:v>21.4983309558828</c:v>
                </c:pt>
                <c:pt idx="83">
                  <c:v>80.424073496372102</c:v>
                </c:pt>
                <c:pt idx="84">
                  <c:v>118.76645985053514</c:v>
                </c:pt>
                <c:pt idx="85">
                  <c:v>105.28070986225799</c:v>
                </c:pt>
                <c:pt idx="86">
                  <c:v>23.321730990357494</c:v>
                </c:pt>
                <c:pt idx="87">
                  <c:v>22.688126983498378</c:v>
                </c:pt>
                <c:pt idx="88">
                  <c:v>24.153941476382769</c:v>
                </c:pt>
                <c:pt idx="89">
                  <c:v>83.194256490577601</c:v>
                </c:pt>
                <c:pt idx="90">
                  <c:v>115.5097894387535</c:v>
                </c:pt>
                <c:pt idx="91">
                  <c:v>97.473670744151278</c:v>
                </c:pt>
                <c:pt idx="92">
                  <c:v>23.770601295382857</c:v>
                </c:pt>
                <c:pt idx="93">
                  <c:v>21.287189305740178</c:v>
                </c:pt>
                <c:pt idx="94">
                  <c:v>23.480914380623133</c:v>
                </c:pt>
                <c:pt idx="95">
                  <c:v>99.134332189039753</c:v>
                </c:pt>
                <c:pt idx="96">
                  <c:v>96.664151865980415</c:v>
                </c:pt>
                <c:pt idx="97">
                  <c:v>118.98732445972995</c:v>
                </c:pt>
                <c:pt idx="98">
                  <c:v>23.398717197563972</c:v>
                </c:pt>
                <c:pt idx="99">
                  <c:v>21.16087219429825</c:v>
                </c:pt>
                <c:pt idx="100">
                  <c:v>23.681513779969897</c:v>
                </c:pt>
                <c:pt idx="101">
                  <c:v>86.972281827543881</c:v>
                </c:pt>
                <c:pt idx="102">
                  <c:v>88.541042600024156</c:v>
                </c:pt>
                <c:pt idx="103">
                  <c:v>103.57863425344121</c:v>
                </c:pt>
                <c:pt idx="104">
                  <c:v>21.111389009472404</c:v>
                </c:pt>
                <c:pt idx="105">
                  <c:v>22.505988667845326</c:v>
                </c:pt>
                <c:pt idx="106">
                  <c:v>21.828187230464607</c:v>
                </c:pt>
                <c:pt idx="107">
                  <c:v>118.08900853382029</c:v>
                </c:pt>
                <c:pt idx="108">
                  <c:v>96.081037216944921</c:v>
                </c:pt>
                <c:pt idx="109">
                  <c:v>110.26607347946072</c:v>
                </c:pt>
                <c:pt idx="110">
                  <c:v>24.228878840238</c:v>
                </c:pt>
                <c:pt idx="111">
                  <c:v>22.271654315440678</c:v>
                </c:pt>
                <c:pt idx="112">
                  <c:v>23.82992543297674</c:v>
                </c:pt>
                <c:pt idx="113">
                  <c:v>21.311795186291022</c:v>
                </c:pt>
                <c:pt idx="114">
                  <c:v>85.819968982519967</c:v>
                </c:pt>
                <c:pt idx="115">
                  <c:v>93.638718809083116</c:v>
                </c:pt>
                <c:pt idx="116">
                  <c:v>81.189195310331868</c:v>
                </c:pt>
                <c:pt idx="117">
                  <c:v>21.919196314411096</c:v>
                </c:pt>
                <c:pt idx="118">
                  <c:v>23.098954623878857</c:v>
                </c:pt>
                <c:pt idx="119">
                  <c:v>23.575865830121014</c:v>
                </c:pt>
                <c:pt idx="120">
                  <c:v>117.40688506021189</c:v>
                </c:pt>
                <c:pt idx="121">
                  <c:v>79.318292153004208</c:v>
                </c:pt>
                <c:pt idx="122">
                  <c:v>81.119425288292391</c:v>
                </c:pt>
                <c:pt idx="123">
                  <c:v>24.198231306913517</c:v>
                </c:pt>
                <c:pt idx="124">
                  <c:v>23.079915995924445</c:v>
                </c:pt>
                <c:pt idx="125">
                  <c:v>24.204191024491525</c:v>
                </c:pt>
                <c:pt idx="126">
                  <c:v>96.696953745695737</c:v>
                </c:pt>
                <c:pt idx="127">
                  <c:v>80.6171720077609</c:v>
                </c:pt>
                <c:pt idx="128">
                  <c:v>87.848318399060005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ABRIL!$F$2:$F$130</c:f>
              <c:numCache>
                <c:formatCode>0.0</c:formatCode>
                <c:ptCount val="129"/>
                <c:pt idx="0">
                  <c:v>21.909933254660082</c:v>
                </c:pt>
                <c:pt idx="1">
                  <c:v>24.502274380539237</c:v>
                </c:pt>
                <c:pt idx="2">
                  <c:v>22.415410849922864</c:v>
                </c:pt>
                <c:pt idx="3">
                  <c:v>112.62006193196869</c:v>
                </c:pt>
                <c:pt idx="4">
                  <c:v>117.81678217283989</c:v>
                </c:pt>
                <c:pt idx="5">
                  <c:v>104.04069264356045</c:v>
                </c:pt>
                <c:pt idx="6">
                  <c:v>22.347748623825986</c:v>
                </c:pt>
                <c:pt idx="7">
                  <c:v>21.503122274429774</c:v>
                </c:pt>
                <c:pt idx="8">
                  <c:v>22.3209427822413</c:v>
                </c:pt>
                <c:pt idx="9">
                  <c:v>80.553106957438047</c:v>
                </c:pt>
                <c:pt idx="10">
                  <c:v>91.271051862803688</c:v>
                </c:pt>
                <c:pt idx="11">
                  <c:v>92.553385359279815</c:v>
                </c:pt>
                <c:pt idx="12">
                  <c:v>22.018443685521319</c:v>
                </c:pt>
                <c:pt idx="13">
                  <c:v>24.530384583049639</c:v>
                </c:pt>
                <c:pt idx="14">
                  <c:v>21.607435530205809</c:v>
                </c:pt>
                <c:pt idx="15">
                  <c:v>22.258360376850163</c:v>
                </c:pt>
                <c:pt idx="16">
                  <c:v>81.936678126496943</c:v>
                </c:pt>
                <c:pt idx="17">
                  <c:v>96.760381472313128</c:v>
                </c:pt>
                <c:pt idx="18">
                  <c:v>89.436689460008452</c:v>
                </c:pt>
                <c:pt idx="19">
                  <c:v>24.665088224734838</c:v>
                </c:pt>
                <c:pt idx="20">
                  <c:v>24.65219676365075</c:v>
                </c:pt>
                <c:pt idx="21">
                  <c:v>21.292396348912739</c:v>
                </c:pt>
                <c:pt idx="22">
                  <c:v>111.79229400903071</c:v>
                </c:pt>
                <c:pt idx="23">
                  <c:v>85.252423249421383</c:v>
                </c:pt>
                <c:pt idx="24">
                  <c:v>105.96387854521744</c:v>
                </c:pt>
                <c:pt idx="25">
                  <c:v>23.579013380248988</c:v>
                </c:pt>
                <c:pt idx="26">
                  <c:v>21.152407456181834</c:v>
                </c:pt>
                <c:pt idx="27">
                  <c:v>21.548551120712094</c:v>
                </c:pt>
                <c:pt idx="28">
                  <c:v>104.12576904127677</c:v>
                </c:pt>
                <c:pt idx="29">
                  <c:v>105.14648215787574</c:v>
                </c:pt>
                <c:pt idx="30">
                  <c:v>83.193087551639309</c:v>
                </c:pt>
                <c:pt idx="31">
                  <c:v>22.58477592954981</c:v>
                </c:pt>
                <c:pt idx="32">
                  <c:v>23.295282011735644</c:v>
                </c:pt>
                <c:pt idx="33">
                  <c:v>24.060421373326037</c:v>
                </c:pt>
                <c:pt idx="34">
                  <c:v>114.46662071681453</c:v>
                </c:pt>
                <c:pt idx="35">
                  <c:v>115.30960182641812</c:v>
                </c:pt>
                <c:pt idx="36">
                  <c:v>107.91812703243659</c:v>
                </c:pt>
                <c:pt idx="37">
                  <c:v>23.556731838785421</c:v>
                </c:pt>
                <c:pt idx="38">
                  <c:v>22.872337050840876</c:v>
                </c:pt>
                <c:pt idx="39">
                  <c:v>23.768105578825658</c:v>
                </c:pt>
                <c:pt idx="40">
                  <c:v>88.646370509274902</c:v>
                </c:pt>
                <c:pt idx="41">
                  <c:v>111.05782098936652</c:v>
                </c:pt>
                <c:pt idx="42">
                  <c:v>108.12676318201591</c:v>
                </c:pt>
                <c:pt idx="43">
                  <c:v>24.590103578610616</c:v>
                </c:pt>
                <c:pt idx="44">
                  <c:v>23.188383668564924</c:v>
                </c:pt>
                <c:pt idx="45">
                  <c:v>21.33674418254742</c:v>
                </c:pt>
                <c:pt idx="46">
                  <c:v>98.749519504161128</c:v>
                </c:pt>
                <c:pt idx="47">
                  <c:v>92.475817428012988</c:v>
                </c:pt>
                <c:pt idx="48">
                  <c:v>79.048518040957703</c:v>
                </c:pt>
                <c:pt idx="49">
                  <c:v>21.639125745798161</c:v>
                </c:pt>
                <c:pt idx="50">
                  <c:v>21.818380500794852</c:v>
                </c:pt>
                <c:pt idx="51">
                  <c:v>22.261392214595116</c:v>
                </c:pt>
                <c:pt idx="52">
                  <c:v>105.6316751147574</c:v>
                </c:pt>
                <c:pt idx="53">
                  <c:v>104.80277128606602</c:v>
                </c:pt>
                <c:pt idx="54">
                  <c:v>112.66388264072472</c:v>
                </c:pt>
                <c:pt idx="55">
                  <c:v>24.052379884821704</c:v>
                </c:pt>
                <c:pt idx="56">
                  <c:v>24.43809480029817</c:v>
                </c:pt>
                <c:pt idx="57">
                  <c:v>22.222515438543596</c:v>
                </c:pt>
                <c:pt idx="58">
                  <c:v>80.891059816859368</c:v>
                </c:pt>
                <c:pt idx="59">
                  <c:v>105.65415066788981</c:v>
                </c:pt>
                <c:pt idx="60">
                  <c:v>79.17710383613867</c:v>
                </c:pt>
                <c:pt idx="61">
                  <c:v>21.795008164584736</c:v>
                </c:pt>
                <c:pt idx="62">
                  <c:v>23.792205702303558</c:v>
                </c:pt>
                <c:pt idx="63">
                  <c:v>23.350276836586271</c:v>
                </c:pt>
                <c:pt idx="64">
                  <c:v>88.7332990265013</c:v>
                </c:pt>
                <c:pt idx="65">
                  <c:v>90.753130907012263</c:v>
                </c:pt>
                <c:pt idx="66">
                  <c:v>107.64919752177298</c:v>
                </c:pt>
                <c:pt idx="67">
                  <c:v>24.852566271660404</c:v>
                </c:pt>
                <c:pt idx="68">
                  <c:v>21.098201751849814</c:v>
                </c:pt>
                <c:pt idx="69">
                  <c:v>22.020800722189787</c:v>
                </c:pt>
                <c:pt idx="70">
                  <c:v>91.102715083335696</c:v>
                </c:pt>
                <c:pt idx="71">
                  <c:v>84.863406887836263</c:v>
                </c:pt>
                <c:pt idx="72">
                  <c:v>85.072933151273759</c:v>
                </c:pt>
                <c:pt idx="73">
                  <c:v>22.443174997775891</c:v>
                </c:pt>
                <c:pt idx="74">
                  <c:v>23.096250253092371</c:v>
                </c:pt>
                <c:pt idx="75">
                  <c:v>24.000326181395039</c:v>
                </c:pt>
                <c:pt idx="76">
                  <c:v>23.195527464489391</c:v>
                </c:pt>
                <c:pt idx="77">
                  <c:v>108.25761903519412</c:v>
                </c:pt>
                <c:pt idx="78">
                  <c:v>109.96314133857638</c:v>
                </c:pt>
                <c:pt idx="79">
                  <c:v>80.597775804298252</c:v>
                </c:pt>
                <c:pt idx="80">
                  <c:v>24.542298707323909</c:v>
                </c:pt>
                <c:pt idx="81">
                  <c:v>24.939611130826943</c:v>
                </c:pt>
                <c:pt idx="82">
                  <c:v>23.006459670425432</c:v>
                </c:pt>
                <c:pt idx="83">
                  <c:v>82.327930199688552</c:v>
                </c:pt>
                <c:pt idx="84">
                  <c:v>114.51018208307013</c:v>
                </c:pt>
                <c:pt idx="85">
                  <c:v>94.397088318367267</c:v>
                </c:pt>
                <c:pt idx="86">
                  <c:v>24.676827349235236</c:v>
                </c:pt>
                <c:pt idx="87">
                  <c:v>21.436396086970817</c:v>
                </c:pt>
                <c:pt idx="88">
                  <c:v>24.809009109687118</c:v>
                </c:pt>
                <c:pt idx="89">
                  <c:v>95.279086303765666</c:v>
                </c:pt>
                <c:pt idx="90">
                  <c:v>108.73417433918343</c:v>
                </c:pt>
                <c:pt idx="91">
                  <c:v>89.822244720958878</c:v>
                </c:pt>
                <c:pt idx="92">
                  <c:v>21.815840505674551</c:v>
                </c:pt>
                <c:pt idx="93">
                  <c:v>22.129244511851162</c:v>
                </c:pt>
                <c:pt idx="94">
                  <c:v>24.146265112659048</c:v>
                </c:pt>
                <c:pt idx="95">
                  <c:v>106.42367459327596</c:v>
                </c:pt>
                <c:pt idx="96">
                  <c:v>103.46568525444441</c:v>
                </c:pt>
                <c:pt idx="97">
                  <c:v>93.39571503203814</c:v>
                </c:pt>
                <c:pt idx="98">
                  <c:v>22.17317786057702</c:v>
                </c:pt>
                <c:pt idx="99">
                  <c:v>23.711133643271911</c:v>
                </c:pt>
                <c:pt idx="100">
                  <c:v>21.158148032951566</c:v>
                </c:pt>
                <c:pt idx="101">
                  <c:v>91.902955234200675</c:v>
                </c:pt>
                <c:pt idx="102">
                  <c:v>85.694922006254515</c:v>
                </c:pt>
                <c:pt idx="103">
                  <c:v>92.198937373432784</c:v>
                </c:pt>
                <c:pt idx="104">
                  <c:v>23.917542610114413</c:v>
                </c:pt>
                <c:pt idx="105">
                  <c:v>24.778005515958036</c:v>
                </c:pt>
                <c:pt idx="106">
                  <c:v>22.283216751549421</c:v>
                </c:pt>
                <c:pt idx="107">
                  <c:v>79.819207807225339</c:v>
                </c:pt>
                <c:pt idx="108">
                  <c:v>96.764385405405392</c:v>
                </c:pt>
                <c:pt idx="109">
                  <c:v>112.86925596817653</c:v>
                </c:pt>
                <c:pt idx="110">
                  <c:v>24.845325722238087</c:v>
                </c:pt>
                <c:pt idx="111">
                  <c:v>22.244475570771812</c:v>
                </c:pt>
                <c:pt idx="112">
                  <c:v>21.597184555810387</c:v>
                </c:pt>
                <c:pt idx="113">
                  <c:v>22.643624070059001</c:v>
                </c:pt>
                <c:pt idx="114">
                  <c:v>105.07202013497698</c:v>
                </c:pt>
                <c:pt idx="115">
                  <c:v>96.368145279633325</c:v>
                </c:pt>
                <c:pt idx="116">
                  <c:v>108.13586040766654</c:v>
                </c:pt>
                <c:pt idx="117">
                  <c:v>23.813138621445653</c:v>
                </c:pt>
                <c:pt idx="118">
                  <c:v>22.159509200709373</c:v>
                </c:pt>
                <c:pt idx="119">
                  <c:v>22.872578526810809</c:v>
                </c:pt>
                <c:pt idx="120">
                  <c:v>100.40070756583168</c:v>
                </c:pt>
                <c:pt idx="121">
                  <c:v>96.459161219083796</c:v>
                </c:pt>
                <c:pt idx="122">
                  <c:v>86.093915672514825</c:v>
                </c:pt>
                <c:pt idx="123">
                  <c:v>21.8195624616191</c:v>
                </c:pt>
                <c:pt idx="124">
                  <c:v>24.941080330337911</c:v>
                </c:pt>
                <c:pt idx="125">
                  <c:v>24.868083036086997</c:v>
                </c:pt>
                <c:pt idx="126">
                  <c:v>79.228600644404068</c:v>
                </c:pt>
                <c:pt idx="127">
                  <c:v>86.087660231946231</c:v>
                </c:pt>
                <c:pt idx="128">
                  <c:v>90.425330108687518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ABRIL!$G$2:$G$130</c:f>
              <c:numCache>
                <c:formatCode>0.0</c:formatCode>
                <c:ptCount val="129"/>
                <c:pt idx="0">
                  <c:v>22.877322684171855</c:v>
                </c:pt>
                <c:pt idx="1">
                  <c:v>22.565055006867638</c:v>
                </c:pt>
                <c:pt idx="2">
                  <c:v>21.476491843811328</c:v>
                </c:pt>
                <c:pt idx="3">
                  <c:v>87.234347344586482</c:v>
                </c:pt>
                <c:pt idx="4">
                  <c:v>112.39216805936269</c:v>
                </c:pt>
                <c:pt idx="5">
                  <c:v>116.86512965368644</c:v>
                </c:pt>
                <c:pt idx="6">
                  <c:v>22.438720847973322</c:v>
                </c:pt>
                <c:pt idx="7">
                  <c:v>21.418585024271003</c:v>
                </c:pt>
                <c:pt idx="8">
                  <c:v>21.53522650001354</c:v>
                </c:pt>
                <c:pt idx="9">
                  <c:v>85.464445373747168</c:v>
                </c:pt>
                <c:pt idx="10">
                  <c:v>84.959085431806315</c:v>
                </c:pt>
                <c:pt idx="11">
                  <c:v>85.875892854951672</c:v>
                </c:pt>
                <c:pt idx="12">
                  <c:v>22.255502439605138</c:v>
                </c:pt>
                <c:pt idx="13">
                  <c:v>23.419119973090584</c:v>
                </c:pt>
                <c:pt idx="14">
                  <c:v>21.472639396185951</c:v>
                </c:pt>
                <c:pt idx="15">
                  <c:v>24.368181193923498</c:v>
                </c:pt>
                <c:pt idx="16">
                  <c:v>110.24284462447832</c:v>
                </c:pt>
                <c:pt idx="17">
                  <c:v>94.042748043239598</c:v>
                </c:pt>
                <c:pt idx="18">
                  <c:v>97.612817990871378</c:v>
                </c:pt>
                <c:pt idx="19">
                  <c:v>24.089485044378236</c:v>
                </c:pt>
                <c:pt idx="20">
                  <c:v>24.607499060127825</c:v>
                </c:pt>
                <c:pt idx="21">
                  <c:v>21.805661499175738</c:v>
                </c:pt>
                <c:pt idx="22">
                  <c:v>97.901334168990743</c:v>
                </c:pt>
                <c:pt idx="23">
                  <c:v>107.65192122198847</c:v>
                </c:pt>
                <c:pt idx="24">
                  <c:v>109.52989472637017</c:v>
                </c:pt>
                <c:pt idx="25">
                  <c:v>23.964048616827036</c:v>
                </c:pt>
                <c:pt idx="26">
                  <c:v>21.594348972411595</c:v>
                </c:pt>
                <c:pt idx="27">
                  <c:v>21.530125430854095</c:v>
                </c:pt>
                <c:pt idx="28">
                  <c:v>115.95708832312448</c:v>
                </c:pt>
                <c:pt idx="29">
                  <c:v>108.19557010497581</c:v>
                </c:pt>
                <c:pt idx="30">
                  <c:v>106.70738893752974</c:v>
                </c:pt>
                <c:pt idx="31">
                  <c:v>24.473695800804954</c:v>
                </c:pt>
                <c:pt idx="32">
                  <c:v>24.6882067092196</c:v>
                </c:pt>
                <c:pt idx="33">
                  <c:v>22.629965889857459</c:v>
                </c:pt>
                <c:pt idx="34">
                  <c:v>111.21802917425411</c:v>
                </c:pt>
                <c:pt idx="35">
                  <c:v>118.27680675133557</c:v>
                </c:pt>
                <c:pt idx="36">
                  <c:v>100.57995703305818</c:v>
                </c:pt>
                <c:pt idx="37">
                  <c:v>21.794073990965426</c:v>
                </c:pt>
                <c:pt idx="38">
                  <c:v>22.667703180803006</c:v>
                </c:pt>
                <c:pt idx="39">
                  <c:v>23.896674161401297</c:v>
                </c:pt>
                <c:pt idx="40">
                  <c:v>100.640202424026</c:v>
                </c:pt>
                <c:pt idx="41">
                  <c:v>90.023267107184196</c:v>
                </c:pt>
                <c:pt idx="42">
                  <c:v>114.88839874794893</c:v>
                </c:pt>
                <c:pt idx="43">
                  <c:v>24.790119827432601</c:v>
                </c:pt>
                <c:pt idx="44">
                  <c:v>21.372987443011901</c:v>
                </c:pt>
                <c:pt idx="45">
                  <c:v>21.870818848589376</c:v>
                </c:pt>
                <c:pt idx="46">
                  <c:v>110.34975728780913</c:v>
                </c:pt>
                <c:pt idx="47">
                  <c:v>92.266515733075877</c:v>
                </c:pt>
                <c:pt idx="48">
                  <c:v>113.28137761312698</c:v>
                </c:pt>
                <c:pt idx="49">
                  <c:v>24.488503703788435</c:v>
                </c:pt>
                <c:pt idx="50">
                  <c:v>24.820636707862093</c:v>
                </c:pt>
                <c:pt idx="51">
                  <c:v>21.021351294513853</c:v>
                </c:pt>
                <c:pt idx="52">
                  <c:v>88.557445235643513</c:v>
                </c:pt>
                <c:pt idx="53">
                  <c:v>84.696726502067918</c:v>
                </c:pt>
                <c:pt idx="54">
                  <c:v>114.44862725190754</c:v>
                </c:pt>
                <c:pt idx="55">
                  <c:v>23.735924633006245</c:v>
                </c:pt>
                <c:pt idx="56">
                  <c:v>23.626160593754932</c:v>
                </c:pt>
                <c:pt idx="57">
                  <c:v>24.561818339236279</c:v>
                </c:pt>
                <c:pt idx="58">
                  <c:v>111.66792668658995</c:v>
                </c:pt>
                <c:pt idx="59">
                  <c:v>97.812618344694513</c:v>
                </c:pt>
                <c:pt idx="60">
                  <c:v>103.94808888684406</c:v>
                </c:pt>
                <c:pt idx="61">
                  <c:v>22.33933479788903</c:v>
                </c:pt>
                <c:pt idx="62">
                  <c:v>22.022700750027496</c:v>
                </c:pt>
                <c:pt idx="63">
                  <c:v>22.470307440318749</c:v>
                </c:pt>
                <c:pt idx="64">
                  <c:v>106.50770156918017</c:v>
                </c:pt>
                <c:pt idx="65">
                  <c:v>94.477614073897584</c:v>
                </c:pt>
                <c:pt idx="66">
                  <c:v>111.32847298389881</c:v>
                </c:pt>
                <c:pt idx="67">
                  <c:v>21.274818837816692</c:v>
                </c:pt>
                <c:pt idx="68">
                  <c:v>21.926344458042745</c:v>
                </c:pt>
                <c:pt idx="69">
                  <c:v>23.924940735078447</c:v>
                </c:pt>
                <c:pt idx="70">
                  <c:v>80.602661466744266</c:v>
                </c:pt>
                <c:pt idx="71">
                  <c:v>88.982370784269037</c:v>
                </c:pt>
                <c:pt idx="72">
                  <c:v>115.74984645490821</c:v>
                </c:pt>
                <c:pt idx="73">
                  <c:v>24.376375275893626</c:v>
                </c:pt>
                <c:pt idx="74">
                  <c:v>24.511111091848072</c:v>
                </c:pt>
                <c:pt idx="75">
                  <c:v>23.340978223598768</c:v>
                </c:pt>
                <c:pt idx="76">
                  <c:v>23.419656271789453</c:v>
                </c:pt>
                <c:pt idx="77">
                  <c:v>102.03903913999463</c:v>
                </c:pt>
                <c:pt idx="78">
                  <c:v>115.56194104281676</c:v>
                </c:pt>
                <c:pt idx="79">
                  <c:v>92.705304078657832</c:v>
                </c:pt>
                <c:pt idx="80">
                  <c:v>22.46652021366523</c:v>
                </c:pt>
                <c:pt idx="81">
                  <c:v>23.410661666690036</c:v>
                </c:pt>
                <c:pt idx="82">
                  <c:v>22.374325873522654</c:v>
                </c:pt>
                <c:pt idx="83">
                  <c:v>86.453259700125855</c:v>
                </c:pt>
                <c:pt idx="84">
                  <c:v>100.06863784007956</c:v>
                </c:pt>
                <c:pt idx="85">
                  <c:v>84.704266738403717</c:v>
                </c:pt>
                <c:pt idx="86">
                  <c:v>24.705870237536626</c:v>
                </c:pt>
                <c:pt idx="87">
                  <c:v>21.163354650068278</c:v>
                </c:pt>
                <c:pt idx="88">
                  <c:v>21.203024690613155</c:v>
                </c:pt>
                <c:pt idx="89">
                  <c:v>101.07369487844085</c:v>
                </c:pt>
                <c:pt idx="90">
                  <c:v>91.951769051550684</c:v>
                </c:pt>
                <c:pt idx="91">
                  <c:v>96.215680154823701</c:v>
                </c:pt>
                <c:pt idx="92">
                  <c:v>24.552615831556082</c:v>
                </c:pt>
                <c:pt idx="93">
                  <c:v>24.14996304954694</c:v>
                </c:pt>
                <c:pt idx="94">
                  <c:v>22.513118108668611</c:v>
                </c:pt>
                <c:pt idx="95">
                  <c:v>112.8236253776418</c:v>
                </c:pt>
                <c:pt idx="96">
                  <c:v>82.49466394395796</c:v>
                </c:pt>
                <c:pt idx="97">
                  <c:v>109.28953267873393</c:v>
                </c:pt>
                <c:pt idx="98">
                  <c:v>22.517449339838784</c:v>
                </c:pt>
                <c:pt idx="99">
                  <c:v>24.920252528688664</c:v>
                </c:pt>
                <c:pt idx="100">
                  <c:v>22.755752568545368</c:v>
                </c:pt>
                <c:pt idx="101">
                  <c:v>97.604037761293725</c:v>
                </c:pt>
                <c:pt idx="102">
                  <c:v>85.773057907347223</c:v>
                </c:pt>
                <c:pt idx="103">
                  <c:v>118.69285579975687</c:v>
                </c:pt>
                <c:pt idx="104">
                  <c:v>21.248171059457064</c:v>
                </c:pt>
                <c:pt idx="105">
                  <c:v>22.833561481861576</c:v>
                </c:pt>
                <c:pt idx="106">
                  <c:v>23.651884586623982</c:v>
                </c:pt>
                <c:pt idx="107">
                  <c:v>104.39542339331915</c:v>
                </c:pt>
                <c:pt idx="108">
                  <c:v>82.112614391262184</c:v>
                </c:pt>
                <c:pt idx="109">
                  <c:v>90.933842071844595</c:v>
                </c:pt>
                <c:pt idx="110">
                  <c:v>21.043617804342865</c:v>
                </c:pt>
                <c:pt idx="111">
                  <c:v>21.25840220013772</c:v>
                </c:pt>
                <c:pt idx="112">
                  <c:v>23.330528020482177</c:v>
                </c:pt>
                <c:pt idx="113">
                  <c:v>24.766731362473188</c:v>
                </c:pt>
                <c:pt idx="114">
                  <c:v>81.48162900732963</c:v>
                </c:pt>
                <c:pt idx="115">
                  <c:v>89.27613511724914</c:v>
                </c:pt>
                <c:pt idx="116">
                  <c:v>99.613564470964391</c:v>
                </c:pt>
                <c:pt idx="117">
                  <c:v>23.814887250948331</c:v>
                </c:pt>
                <c:pt idx="118">
                  <c:v>22.900644517157986</c:v>
                </c:pt>
                <c:pt idx="119">
                  <c:v>22.193244071068577</c:v>
                </c:pt>
                <c:pt idx="120">
                  <c:v>107.79065313734577</c:v>
                </c:pt>
                <c:pt idx="121">
                  <c:v>116.82052958284578</c:v>
                </c:pt>
                <c:pt idx="122">
                  <c:v>83.754929486836829</c:v>
                </c:pt>
                <c:pt idx="123">
                  <c:v>24.554684274040909</c:v>
                </c:pt>
                <c:pt idx="124">
                  <c:v>22.377582047019953</c:v>
                </c:pt>
                <c:pt idx="125">
                  <c:v>23.266668429088043</c:v>
                </c:pt>
                <c:pt idx="126">
                  <c:v>105.19119787690821</c:v>
                </c:pt>
                <c:pt idx="127">
                  <c:v>83.979221457078268</c:v>
                </c:pt>
                <c:pt idx="128">
                  <c:v>88.51200534427079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ABRIL!$H$2:$H$130</c:f>
              <c:numCache>
                <c:formatCode>0.0</c:formatCode>
                <c:ptCount val="129"/>
                <c:pt idx="0">
                  <c:v>22.725735659154296</c:v>
                </c:pt>
                <c:pt idx="1">
                  <c:v>23.54062727757249</c:v>
                </c:pt>
                <c:pt idx="2">
                  <c:v>23.956583963150873</c:v>
                </c:pt>
                <c:pt idx="3">
                  <c:v>83.889544948211253</c:v>
                </c:pt>
                <c:pt idx="4">
                  <c:v>93.618353637593671</c:v>
                </c:pt>
                <c:pt idx="5">
                  <c:v>117.47045520751487</c:v>
                </c:pt>
                <c:pt idx="6">
                  <c:v>21.518620574230066</c:v>
                </c:pt>
                <c:pt idx="7">
                  <c:v>22.868349839551581</c:v>
                </c:pt>
                <c:pt idx="8">
                  <c:v>22.526369972424352</c:v>
                </c:pt>
                <c:pt idx="9">
                  <c:v>102.44267331900087</c:v>
                </c:pt>
                <c:pt idx="10">
                  <c:v>113.45057708259134</c:v>
                </c:pt>
                <c:pt idx="11">
                  <c:v>114.17754010491815</c:v>
                </c:pt>
                <c:pt idx="12">
                  <c:v>21.908260940724226</c:v>
                </c:pt>
                <c:pt idx="13">
                  <c:v>24.794624085104502</c:v>
                </c:pt>
                <c:pt idx="14">
                  <c:v>21.19218690640988</c:v>
                </c:pt>
                <c:pt idx="15">
                  <c:v>24.81330409393868</c:v>
                </c:pt>
                <c:pt idx="16">
                  <c:v>93.417234935869857</c:v>
                </c:pt>
                <c:pt idx="17">
                  <c:v>107.40864489364142</c:v>
                </c:pt>
                <c:pt idx="18">
                  <c:v>116.73324659246745</c:v>
                </c:pt>
                <c:pt idx="19">
                  <c:v>21.702114599494255</c:v>
                </c:pt>
                <c:pt idx="20">
                  <c:v>22.551660291025936</c:v>
                </c:pt>
                <c:pt idx="21">
                  <c:v>24.186764216066379</c:v>
                </c:pt>
                <c:pt idx="22">
                  <c:v>98.37888680167724</c:v>
                </c:pt>
                <c:pt idx="23">
                  <c:v>118.95924281762754</c:v>
                </c:pt>
                <c:pt idx="24">
                  <c:v>95.012564320907529</c:v>
                </c:pt>
                <c:pt idx="25">
                  <c:v>21.167182187894632</c:v>
                </c:pt>
                <c:pt idx="26">
                  <c:v>22.35013618638073</c:v>
                </c:pt>
                <c:pt idx="27">
                  <c:v>23.273514118984963</c:v>
                </c:pt>
                <c:pt idx="28">
                  <c:v>94.355405013891058</c:v>
                </c:pt>
                <c:pt idx="29">
                  <c:v>95.444308885263126</c:v>
                </c:pt>
                <c:pt idx="30">
                  <c:v>90.516731069506051</c:v>
                </c:pt>
                <c:pt idx="31">
                  <c:v>22.30873455765224</c:v>
                </c:pt>
                <c:pt idx="32">
                  <c:v>23.461722061562256</c:v>
                </c:pt>
                <c:pt idx="33">
                  <c:v>21.506963046069405</c:v>
                </c:pt>
                <c:pt idx="34">
                  <c:v>86.930111769118497</c:v>
                </c:pt>
                <c:pt idx="35">
                  <c:v>115.78446770554912</c:v>
                </c:pt>
                <c:pt idx="36">
                  <c:v>98.565948158070654</c:v>
                </c:pt>
                <c:pt idx="37">
                  <c:v>24.561286839649146</c:v>
                </c:pt>
                <c:pt idx="38">
                  <c:v>21.248698716582886</c:v>
                </c:pt>
                <c:pt idx="39">
                  <c:v>22.979986312675504</c:v>
                </c:pt>
                <c:pt idx="40">
                  <c:v>111.48561436794807</c:v>
                </c:pt>
                <c:pt idx="41">
                  <c:v>82.141513624525928</c:v>
                </c:pt>
                <c:pt idx="42">
                  <c:v>118.71885788566826</c:v>
                </c:pt>
                <c:pt idx="43">
                  <c:v>24.337748872842745</c:v>
                </c:pt>
                <c:pt idx="44">
                  <c:v>24.771209091172988</c:v>
                </c:pt>
                <c:pt idx="45">
                  <c:v>22.999667609352535</c:v>
                </c:pt>
                <c:pt idx="46">
                  <c:v>102.57791117375248</c:v>
                </c:pt>
                <c:pt idx="47">
                  <c:v>105.09553384440241</c:v>
                </c:pt>
                <c:pt idx="48">
                  <c:v>81.146994605463064</c:v>
                </c:pt>
                <c:pt idx="49">
                  <c:v>21.655927788639502</c:v>
                </c:pt>
                <c:pt idx="50">
                  <c:v>22.91513503203268</c:v>
                </c:pt>
                <c:pt idx="51">
                  <c:v>24.563981226990876</c:v>
                </c:pt>
                <c:pt idx="52">
                  <c:v>81.802162420154247</c:v>
                </c:pt>
                <c:pt idx="53">
                  <c:v>81.300975630150916</c:v>
                </c:pt>
                <c:pt idx="54">
                  <c:v>117.495403183433</c:v>
                </c:pt>
                <c:pt idx="55">
                  <c:v>22.940646284563144</c:v>
                </c:pt>
                <c:pt idx="56">
                  <c:v>21.15308182404495</c:v>
                </c:pt>
                <c:pt idx="57">
                  <c:v>21.462945393522045</c:v>
                </c:pt>
                <c:pt idx="58">
                  <c:v>110.17538491507915</c:v>
                </c:pt>
                <c:pt idx="59">
                  <c:v>87.332793297534963</c:v>
                </c:pt>
                <c:pt idx="60">
                  <c:v>109.57388461075013</c:v>
                </c:pt>
                <c:pt idx="61">
                  <c:v>24.197497324239542</c:v>
                </c:pt>
                <c:pt idx="62">
                  <c:v>21.645946299049665</c:v>
                </c:pt>
                <c:pt idx="63">
                  <c:v>23.12232688589889</c:v>
                </c:pt>
                <c:pt idx="64">
                  <c:v>106.91639082153802</c:v>
                </c:pt>
                <c:pt idx="65">
                  <c:v>114.6837633351044</c:v>
                </c:pt>
                <c:pt idx="66">
                  <c:v>103.08085899398736</c:v>
                </c:pt>
                <c:pt idx="67">
                  <c:v>22.28355080153068</c:v>
                </c:pt>
                <c:pt idx="68">
                  <c:v>21.87519684930993</c:v>
                </c:pt>
                <c:pt idx="69">
                  <c:v>22.165186247025485</c:v>
                </c:pt>
                <c:pt idx="70">
                  <c:v>93.826332145200837</c:v>
                </c:pt>
                <c:pt idx="71">
                  <c:v>95.066920035730149</c:v>
                </c:pt>
                <c:pt idx="72">
                  <c:v>112.36311038837745</c:v>
                </c:pt>
                <c:pt idx="73">
                  <c:v>23.821866489239476</c:v>
                </c:pt>
                <c:pt idx="74">
                  <c:v>24.527830997522656</c:v>
                </c:pt>
                <c:pt idx="75">
                  <c:v>24.961054362272293</c:v>
                </c:pt>
                <c:pt idx="76">
                  <c:v>21.452898812643852</c:v>
                </c:pt>
                <c:pt idx="77">
                  <c:v>80.579057042629501</c:v>
                </c:pt>
                <c:pt idx="78">
                  <c:v>101.55855527085122</c:v>
                </c:pt>
                <c:pt idx="79">
                  <c:v>91.254418436006816</c:v>
                </c:pt>
                <c:pt idx="80">
                  <c:v>22.132839702264199</c:v>
                </c:pt>
                <c:pt idx="81">
                  <c:v>23.053121432228565</c:v>
                </c:pt>
                <c:pt idx="82">
                  <c:v>22.380967828727393</c:v>
                </c:pt>
                <c:pt idx="83">
                  <c:v>79.564452348429811</c:v>
                </c:pt>
                <c:pt idx="84">
                  <c:v>103.08560822313181</c:v>
                </c:pt>
                <c:pt idx="85">
                  <c:v>94.175401652786718</c:v>
                </c:pt>
                <c:pt idx="86">
                  <c:v>23.602966218301539</c:v>
                </c:pt>
                <c:pt idx="87">
                  <c:v>24.316040141143588</c:v>
                </c:pt>
                <c:pt idx="88">
                  <c:v>23.710021865620977</c:v>
                </c:pt>
                <c:pt idx="89">
                  <c:v>84.904272570512603</c:v>
                </c:pt>
                <c:pt idx="90">
                  <c:v>88.03929241730971</c:v>
                </c:pt>
                <c:pt idx="91">
                  <c:v>92.101352893971423</c:v>
                </c:pt>
                <c:pt idx="92">
                  <c:v>23.286587123678039</c:v>
                </c:pt>
                <c:pt idx="93">
                  <c:v>24.410967021052873</c:v>
                </c:pt>
                <c:pt idx="94">
                  <c:v>24.378142351348306</c:v>
                </c:pt>
                <c:pt idx="95">
                  <c:v>97.054927278020784</c:v>
                </c:pt>
                <c:pt idx="96">
                  <c:v>83.131852472883111</c:v>
                </c:pt>
                <c:pt idx="97">
                  <c:v>100.47314538999203</c:v>
                </c:pt>
                <c:pt idx="98">
                  <c:v>24.172476988407528</c:v>
                </c:pt>
                <c:pt idx="99">
                  <c:v>23.730778686429687</c:v>
                </c:pt>
                <c:pt idx="100">
                  <c:v>22.241760584026771</c:v>
                </c:pt>
                <c:pt idx="101">
                  <c:v>80.629244159939475</c:v>
                </c:pt>
                <c:pt idx="102">
                  <c:v>104.29965222377473</c:v>
                </c:pt>
                <c:pt idx="103">
                  <c:v>87.694780610252153</c:v>
                </c:pt>
                <c:pt idx="104">
                  <c:v>21.453342256137333</c:v>
                </c:pt>
                <c:pt idx="105">
                  <c:v>21.251150733327414</c:v>
                </c:pt>
                <c:pt idx="106">
                  <c:v>22.886396701034176</c:v>
                </c:pt>
                <c:pt idx="107">
                  <c:v>88.483384691677173</c:v>
                </c:pt>
                <c:pt idx="108">
                  <c:v>92.771187921318557</c:v>
                </c:pt>
                <c:pt idx="109">
                  <c:v>110.78660036002111</c:v>
                </c:pt>
                <c:pt idx="110">
                  <c:v>23.586567778640884</c:v>
                </c:pt>
                <c:pt idx="111">
                  <c:v>21.707630227880927</c:v>
                </c:pt>
                <c:pt idx="112">
                  <c:v>23.613031768557935</c:v>
                </c:pt>
                <c:pt idx="113">
                  <c:v>24.060775934065457</c:v>
                </c:pt>
                <c:pt idx="114">
                  <c:v>106.14651173629696</c:v>
                </c:pt>
                <c:pt idx="115">
                  <c:v>115.06474234297667</c:v>
                </c:pt>
                <c:pt idx="116">
                  <c:v>106.59216868203431</c:v>
                </c:pt>
                <c:pt idx="117">
                  <c:v>22.081967192961748</c:v>
                </c:pt>
                <c:pt idx="118">
                  <c:v>22.997812799937179</c:v>
                </c:pt>
                <c:pt idx="119">
                  <c:v>24.970933268921971</c:v>
                </c:pt>
                <c:pt idx="120">
                  <c:v>116.61849767213553</c:v>
                </c:pt>
                <c:pt idx="121">
                  <c:v>89.841539314777805</c:v>
                </c:pt>
                <c:pt idx="122">
                  <c:v>118.42083177524964</c:v>
                </c:pt>
                <c:pt idx="123">
                  <c:v>22.642411248275856</c:v>
                </c:pt>
                <c:pt idx="124">
                  <c:v>23.661190035020578</c:v>
                </c:pt>
                <c:pt idx="125">
                  <c:v>21.505727241506538</c:v>
                </c:pt>
                <c:pt idx="126">
                  <c:v>82.295003186057102</c:v>
                </c:pt>
                <c:pt idx="127">
                  <c:v>99.575072775959768</c:v>
                </c:pt>
                <c:pt idx="128">
                  <c:v>111.4628166761259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ABRIL!$I$2:$I$130</c:f>
              <c:numCache>
                <c:formatCode>0.0</c:formatCode>
                <c:ptCount val="129"/>
                <c:pt idx="0">
                  <c:v>24.473895896800062</c:v>
                </c:pt>
                <c:pt idx="1">
                  <c:v>22.036526933337623</c:v>
                </c:pt>
                <c:pt idx="2">
                  <c:v>24.975441653872657</c:v>
                </c:pt>
                <c:pt idx="3">
                  <c:v>92.30196107661142</c:v>
                </c:pt>
                <c:pt idx="4">
                  <c:v>103.37898628562044</c:v>
                </c:pt>
                <c:pt idx="5">
                  <c:v>104.63256548262412</c:v>
                </c:pt>
                <c:pt idx="6">
                  <c:v>21.621678797951105</c:v>
                </c:pt>
                <c:pt idx="7">
                  <c:v>24.000580823615941</c:v>
                </c:pt>
                <c:pt idx="8">
                  <c:v>21.342879904120139</c:v>
                </c:pt>
                <c:pt idx="9">
                  <c:v>80.371039408142423</c:v>
                </c:pt>
                <c:pt idx="10">
                  <c:v>81.68418941362296</c:v>
                </c:pt>
                <c:pt idx="11">
                  <c:v>102.94794899653519</c:v>
                </c:pt>
                <c:pt idx="12">
                  <c:v>24.416708371545504</c:v>
                </c:pt>
                <c:pt idx="13">
                  <c:v>21.014574961104007</c:v>
                </c:pt>
                <c:pt idx="14">
                  <c:v>22.875281144017443</c:v>
                </c:pt>
                <c:pt idx="15">
                  <c:v>21.429495986247939</c:v>
                </c:pt>
                <c:pt idx="16">
                  <c:v>108.6839477165953</c:v>
                </c:pt>
                <c:pt idx="17">
                  <c:v>87.384606425158324</c:v>
                </c:pt>
                <c:pt idx="18">
                  <c:v>90.564166426242394</c:v>
                </c:pt>
                <c:pt idx="19">
                  <c:v>22.236122234265885</c:v>
                </c:pt>
                <c:pt idx="20">
                  <c:v>22.27247475593688</c:v>
                </c:pt>
                <c:pt idx="21">
                  <c:v>21.220468782968606</c:v>
                </c:pt>
                <c:pt idx="22">
                  <c:v>89.567632880001725</c:v>
                </c:pt>
                <c:pt idx="23">
                  <c:v>87.814124956220482</c:v>
                </c:pt>
                <c:pt idx="24">
                  <c:v>112.48298236932818</c:v>
                </c:pt>
                <c:pt idx="25">
                  <c:v>23.84653711943789</c:v>
                </c:pt>
                <c:pt idx="26">
                  <c:v>21.313780526884312</c:v>
                </c:pt>
                <c:pt idx="27">
                  <c:v>23.33230550894703</c:v>
                </c:pt>
                <c:pt idx="28">
                  <c:v>97.828344386471954</c:v>
                </c:pt>
                <c:pt idx="29">
                  <c:v>84.068879629061882</c:v>
                </c:pt>
                <c:pt idx="30">
                  <c:v>92.593720098342018</c:v>
                </c:pt>
                <c:pt idx="31">
                  <c:v>23.568102635399804</c:v>
                </c:pt>
                <c:pt idx="32">
                  <c:v>24.390245169143654</c:v>
                </c:pt>
                <c:pt idx="33">
                  <c:v>21.385752217909179</c:v>
                </c:pt>
                <c:pt idx="34">
                  <c:v>97.743538992521337</c:v>
                </c:pt>
                <c:pt idx="35">
                  <c:v>112.81478257026916</c:v>
                </c:pt>
                <c:pt idx="36">
                  <c:v>115.08108712788911</c:v>
                </c:pt>
                <c:pt idx="37">
                  <c:v>24.384782261677532</c:v>
                </c:pt>
                <c:pt idx="38">
                  <c:v>24.0936570873953</c:v>
                </c:pt>
                <c:pt idx="39">
                  <c:v>23.644158120755939</c:v>
                </c:pt>
                <c:pt idx="40">
                  <c:v>110.10177877048588</c:v>
                </c:pt>
                <c:pt idx="41">
                  <c:v>95.545938949153168</c:v>
                </c:pt>
                <c:pt idx="42">
                  <c:v>112.42132290123578</c:v>
                </c:pt>
                <c:pt idx="43">
                  <c:v>24.57195749651461</c:v>
                </c:pt>
                <c:pt idx="44">
                  <c:v>24.332724075502554</c:v>
                </c:pt>
                <c:pt idx="45">
                  <c:v>24.825689860652087</c:v>
                </c:pt>
                <c:pt idx="46">
                  <c:v>79.749544615821776</c:v>
                </c:pt>
                <c:pt idx="47">
                  <c:v>110.30006427906795</c:v>
                </c:pt>
                <c:pt idx="48">
                  <c:v>88.265044967585624</c:v>
                </c:pt>
                <c:pt idx="49">
                  <c:v>22.685138849970471</c:v>
                </c:pt>
                <c:pt idx="50">
                  <c:v>23.539335480250848</c:v>
                </c:pt>
                <c:pt idx="51">
                  <c:v>22.356034057194673</c:v>
                </c:pt>
                <c:pt idx="52">
                  <c:v>82.120519584280757</c:v>
                </c:pt>
                <c:pt idx="53">
                  <c:v>95.150984354536334</c:v>
                </c:pt>
                <c:pt idx="54">
                  <c:v>91.180193642193871</c:v>
                </c:pt>
                <c:pt idx="55">
                  <c:v>22.971058473443669</c:v>
                </c:pt>
                <c:pt idx="56">
                  <c:v>22.79490952653218</c:v>
                </c:pt>
                <c:pt idx="57">
                  <c:v>24.239663309526033</c:v>
                </c:pt>
                <c:pt idx="58">
                  <c:v>117.23679433058543</c:v>
                </c:pt>
                <c:pt idx="59">
                  <c:v>102.35528598086968</c:v>
                </c:pt>
                <c:pt idx="60">
                  <c:v>100.76653000612916</c:v>
                </c:pt>
                <c:pt idx="61">
                  <c:v>21.296715396847649</c:v>
                </c:pt>
                <c:pt idx="62">
                  <c:v>21.107956611849286</c:v>
                </c:pt>
                <c:pt idx="63">
                  <c:v>23.637876358009262</c:v>
                </c:pt>
                <c:pt idx="64">
                  <c:v>95.456442771323395</c:v>
                </c:pt>
                <c:pt idx="65">
                  <c:v>108.20625394363216</c:v>
                </c:pt>
                <c:pt idx="66">
                  <c:v>94.995398047069926</c:v>
                </c:pt>
                <c:pt idx="67">
                  <c:v>24.052459507486397</c:v>
                </c:pt>
                <c:pt idx="68">
                  <c:v>22.100403236567516</c:v>
                </c:pt>
                <c:pt idx="69">
                  <c:v>21.860216840126796</c:v>
                </c:pt>
                <c:pt idx="70">
                  <c:v>86.015532664614241</c:v>
                </c:pt>
                <c:pt idx="71">
                  <c:v>79.578768964834993</c:v>
                </c:pt>
                <c:pt idx="72">
                  <c:v>79.596444656959179</c:v>
                </c:pt>
                <c:pt idx="73">
                  <c:v>22.953590596921092</c:v>
                </c:pt>
                <c:pt idx="74">
                  <c:v>22.678002625839802</c:v>
                </c:pt>
                <c:pt idx="75">
                  <c:v>22.823238660429141</c:v>
                </c:pt>
                <c:pt idx="76">
                  <c:v>23.074734466731869</c:v>
                </c:pt>
                <c:pt idx="77">
                  <c:v>114.52941366030046</c:v>
                </c:pt>
                <c:pt idx="78">
                  <c:v>116.92988523868034</c:v>
                </c:pt>
                <c:pt idx="79">
                  <c:v>85.872824198215824</c:v>
                </c:pt>
                <c:pt idx="80">
                  <c:v>21.208459922756521</c:v>
                </c:pt>
                <c:pt idx="81">
                  <c:v>24.944443809974125</c:v>
                </c:pt>
                <c:pt idx="82">
                  <c:v>23.727987636051004</c:v>
                </c:pt>
                <c:pt idx="83">
                  <c:v>105.61990267074951</c:v>
                </c:pt>
                <c:pt idx="84">
                  <c:v>96.377176791436284</c:v>
                </c:pt>
                <c:pt idx="85">
                  <c:v>90.331079303124511</c:v>
                </c:pt>
                <c:pt idx="86">
                  <c:v>24.21167355107432</c:v>
                </c:pt>
                <c:pt idx="87">
                  <c:v>23.892243660781613</c:v>
                </c:pt>
                <c:pt idx="88">
                  <c:v>24.421065937431536</c:v>
                </c:pt>
                <c:pt idx="89">
                  <c:v>106.54611081332874</c:v>
                </c:pt>
                <c:pt idx="90">
                  <c:v>110.63080780533875</c:v>
                </c:pt>
                <c:pt idx="91">
                  <c:v>100.81870242053726</c:v>
                </c:pt>
                <c:pt idx="92">
                  <c:v>23.7672067313163</c:v>
                </c:pt>
                <c:pt idx="93">
                  <c:v>21.463872452592309</c:v>
                </c:pt>
                <c:pt idx="94">
                  <c:v>21.872192495251351</c:v>
                </c:pt>
                <c:pt idx="95">
                  <c:v>96.174481422393612</c:v>
                </c:pt>
                <c:pt idx="96">
                  <c:v>87.490043356903627</c:v>
                </c:pt>
                <c:pt idx="97">
                  <c:v>80.314643673692075</c:v>
                </c:pt>
                <c:pt idx="98">
                  <c:v>24.665049413502036</c:v>
                </c:pt>
                <c:pt idx="99">
                  <c:v>23.776762296742746</c:v>
                </c:pt>
                <c:pt idx="100">
                  <c:v>23.680022019366731</c:v>
                </c:pt>
                <c:pt idx="101">
                  <c:v>93.55230319596167</c:v>
                </c:pt>
                <c:pt idx="102">
                  <c:v>87.732408568657661</c:v>
                </c:pt>
                <c:pt idx="103">
                  <c:v>115.45881454820949</c:v>
                </c:pt>
                <c:pt idx="104">
                  <c:v>21.119008468757801</c:v>
                </c:pt>
                <c:pt idx="105">
                  <c:v>24.722288966049554</c:v>
                </c:pt>
                <c:pt idx="106">
                  <c:v>22.65042020023575</c:v>
                </c:pt>
                <c:pt idx="107">
                  <c:v>91.077575016215491</c:v>
                </c:pt>
                <c:pt idx="108">
                  <c:v>89.79852989871091</c:v>
                </c:pt>
                <c:pt idx="109">
                  <c:v>113.87437097692728</c:v>
                </c:pt>
                <c:pt idx="110">
                  <c:v>24.740981812430228</c:v>
                </c:pt>
                <c:pt idx="111">
                  <c:v>22.545669816436892</c:v>
                </c:pt>
                <c:pt idx="112">
                  <c:v>22.722699284607266</c:v>
                </c:pt>
                <c:pt idx="113">
                  <c:v>23.024490010570155</c:v>
                </c:pt>
                <c:pt idx="114">
                  <c:v>103.52137666537195</c:v>
                </c:pt>
                <c:pt idx="115">
                  <c:v>90.649097862353159</c:v>
                </c:pt>
                <c:pt idx="116">
                  <c:v>85.399757763944692</c:v>
                </c:pt>
                <c:pt idx="117">
                  <c:v>21.648617252420959</c:v>
                </c:pt>
                <c:pt idx="118">
                  <c:v>23.337455922004445</c:v>
                </c:pt>
                <c:pt idx="119">
                  <c:v>22.24348502442788</c:v>
                </c:pt>
                <c:pt idx="120">
                  <c:v>87.068378605279477</c:v>
                </c:pt>
                <c:pt idx="121">
                  <c:v>106.81831741789156</c:v>
                </c:pt>
                <c:pt idx="122">
                  <c:v>84.977152217897213</c:v>
                </c:pt>
                <c:pt idx="123">
                  <c:v>21.732276416245508</c:v>
                </c:pt>
                <c:pt idx="124">
                  <c:v>24.583332825491848</c:v>
                </c:pt>
                <c:pt idx="125">
                  <c:v>24.86439102649938</c:v>
                </c:pt>
                <c:pt idx="126">
                  <c:v>102.76584204417537</c:v>
                </c:pt>
                <c:pt idx="127">
                  <c:v>83.505327329745683</c:v>
                </c:pt>
                <c:pt idx="128">
                  <c:v>99.291443223299368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ABRIL!$J$2:$J$130</c:f>
              <c:numCache>
                <c:formatCode>0.0</c:formatCode>
                <c:ptCount val="129"/>
                <c:pt idx="0">
                  <c:v>23.663530713205514</c:v>
                </c:pt>
                <c:pt idx="1">
                  <c:v>21.493683758613141</c:v>
                </c:pt>
                <c:pt idx="2">
                  <c:v>22.757033596721921</c:v>
                </c:pt>
                <c:pt idx="3">
                  <c:v>94.292964698224537</c:v>
                </c:pt>
                <c:pt idx="4">
                  <c:v>112.87922817080303</c:v>
                </c:pt>
                <c:pt idx="5">
                  <c:v>80.794168319094297</c:v>
                </c:pt>
                <c:pt idx="6">
                  <c:v>23.91245133042538</c:v>
                </c:pt>
                <c:pt idx="7">
                  <c:v>21.065301779409747</c:v>
                </c:pt>
                <c:pt idx="8">
                  <c:v>21.600181726339549</c:v>
                </c:pt>
                <c:pt idx="9">
                  <c:v>109.07011086579266</c:v>
                </c:pt>
                <c:pt idx="10">
                  <c:v>79.420475234953415</c:v>
                </c:pt>
                <c:pt idx="11">
                  <c:v>95.961798894303612</c:v>
                </c:pt>
                <c:pt idx="12">
                  <c:v>22.160945669271459</c:v>
                </c:pt>
                <c:pt idx="13">
                  <c:v>22.553893465085633</c:v>
                </c:pt>
                <c:pt idx="14">
                  <c:v>23.554564076260405</c:v>
                </c:pt>
                <c:pt idx="15">
                  <c:v>23.95370798933358</c:v>
                </c:pt>
                <c:pt idx="16">
                  <c:v>79.525679254341469</c:v>
                </c:pt>
                <c:pt idx="17">
                  <c:v>90.770024240383279</c:v>
                </c:pt>
                <c:pt idx="18">
                  <c:v>91.589600061813854</c:v>
                </c:pt>
                <c:pt idx="19">
                  <c:v>23.087214646527254</c:v>
                </c:pt>
                <c:pt idx="20">
                  <c:v>24.302902633195096</c:v>
                </c:pt>
                <c:pt idx="21">
                  <c:v>23.120749962441533</c:v>
                </c:pt>
                <c:pt idx="22">
                  <c:v>104.99221700071246</c:v>
                </c:pt>
                <c:pt idx="23">
                  <c:v>96.544595062018161</c:v>
                </c:pt>
                <c:pt idx="24">
                  <c:v>90.503300214997566</c:v>
                </c:pt>
                <c:pt idx="25">
                  <c:v>21.409842741585074</c:v>
                </c:pt>
                <c:pt idx="26">
                  <c:v>22.774496602022793</c:v>
                </c:pt>
                <c:pt idx="27">
                  <c:v>21.972575651057742</c:v>
                </c:pt>
                <c:pt idx="28">
                  <c:v>105.73719429072183</c:v>
                </c:pt>
                <c:pt idx="29">
                  <c:v>106.39828466840021</c:v>
                </c:pt>
                <c:pt idx="30">
                  <c:v>99.754315259177076</c:v>
                </c:pt>
                <c:pt idx="31">
                  <c:v>21.915159427858441</c:v>
                </c:pt>
                <c:pt idx="32">
                  <c:v>23.01137701888732</c:v>
                </c:pt>
                <c:pt idx="33">
                  <c:v>21.524815336664993</c:v>
                </c:pt>
                <c:pt idx="34">
                  <c:v>97.03906488353455</c:v>
                </c:pt>
                <c:pt idx="35">
                  <c:v>79.254179830373857</c:v>
                </c:pt>
                <c:pt idx="36">
                  <c:v>86.058504414858831</c:v>
                </c:pt>
                <c:pt idx="37">
                  <c:v>24.644799805914303</c:v>
                </c:pt>
                <c:pt idx="38">
                  <c:v>21.361578716882168</c:v>
                </c:pt>
                <c:pt idx="39">
                  <c:v>24.442916053365224</c:v>
                </c:pt>
                <c:pt idx="40">
                  <c:v>101.77697122417152</c:v>
                </c:pt>
                <c:pt idx="41">
                  <c:v>80.330219090332349</c:v>
                </c:pt>
                <c:pt idx="42">
                  <c:v>93.571979080694945</c:v>
                </c:pt>
                <c:pt idx="43">
                  <c:v>23.016678357587733</c:v>
                </c:pt>
                <c:pt idx="44">
                  <c:v>24.295364882632892</c:v>
                </c:pt>
                <c:pt idx="45">
                  <c:v>21.783366351628459</c:v>
                </c:pt>
                <c:pt idx="46">
                  <c:v>107.62410904867062</c:v>
                </c:pt>
                <c:pt idx="47">
                  <c:v>79.785247409691422</c:v>
                </c:pt>
                <c:pt idx="48">
                  <c:v>113.09183028533673</c:v>
                </c:pt>
                <c:pt idx="49">
                  <c:v>21.779612311968624</c:v>
                </c:pt>
                <c:pt idx="50">
                  <c:v>21.350892855133573</c:v>
                </c:pt>
                <c:pt idx="51">
                  <c:v>24.438452281943782</c:v>
                </c:pt>
                <c:pt idx="52">
                  <c:v>89.428711473532829</c:v>
                </c:pt>
                <c:pt idx="53">
                  <c:v>95.973980154070418</c:v>
                </c:pt>
                <c:pt idx="54">
                  <c:v>105.12734346807505</c:v>
                </c:pt>
                <c:pt idx="55">
                  <c:v>21.883376611505547</c:v>
                </c:pt>
                <c:pt idx="56">
                  <c:v>21.443094961057287</c:v>
                </c:pt>
                <c:pt idx="57">
                  <c:v>22.755081634642554</c:v>
                </c:pt>
                <c:pt idx="58">
                  <c:v>110.95225615270668</c:v>
                </c:pt>
                <c:pt idx="59">
                  <c:v>80.429276400412846</c:v>
                </c:pt>
                <c:pt idx="60">
                  <c:v>111.60952233492456</c:v>
                </c:pt>
                <c:pt idx="61">
                  <c:v>23.396520121640538</c:v>
                </c:pt>
                <c:pt idx="62">
                  <c:v>24.334154440462022</c:v>
                </c:pt>
                <c:pt idx="63">
                  <c:v>23.229428283213714</c:v>
                </c:pt>
                <c:pt idx="64">
                  <c:v>118.7156296772545</c:v>
                </c:pt>
                <c:pt idx="65">
                  <c:v>115.50313370681735</c:v>
                </c:pt>
                <c:pt idx="66">
                  <c:v>115.48456684820567</c:v>
                </c:pt>
                <c:pt idx="67">
                  <c:v>23.30332541249506</c:v>
                </c:pt>
                <c:pt idx="68">
                  <c:v>21.586785635882816</c:v>
                </c:pt>
                <c:pt idx="69">
                  <c:v>24.615363717833887</c:v>
                </c:pt>
                <c:pt idx="70">
                  <c:v>114.65210807184195</c:v>
                </c:pt>
                <c:pt idx="71">
                  <c:v>82.971324906933418</c:v>
                </c:pt>
                <c:pt idx="72">
                  <c:v>86.542874354367612</c:v>
                </c:pt>
                <c:pt idx="73">
                  <c:v>22.741386717113979</c:v>
                </c:pt>
                <c:pt idx="74">
                  <c:v>23.22180991745175</c:v>
                </c:pt>
                <c:pt idx="75">
                  <c:v>24.069775587342431</c:v>
                </c:pt>
                <c:pt idx="76">
                  <c:v>21.841081278832966</c:v>
                </c:pt>
                <c:pt idx="77">
                  <c:v>104.81863429185734</c:v>
                </c:pt>
                <c:pt idx="78">
                  <c:v>90.883676290799826</c:v>
                </c:pt>
                <c:pt idx="79">
                  <c:v>95.957044531751407</c:v>
                </c:pt>
                <c:pt idx="80">
                  <c:v>24.674676307398414</c:v>
                </c:pt>
                <c:pt idx="81">
                  <c:v>24.835454267055731</c:v>
                </c:pt>
                <c:pt idx="82">
                  <c:v>22.269949287688313</c:v>
                </c:pt>
                <c:pt idx="83">
                  <c:v>103.16113507831641</c:v>
                </c:pt>
                <c:pt idx="84">
                  <c:v>102.37852618368176</c:v>
                </c:pt>
                <c:pt idx="85">
                  <c:v>110.93366429803098</c:v>
                </c:pt>
                <c:pt idx="86">
                  <c:v>21.700255023892474</c:v>
                </c:pt>
                <c:pt idx="87">
                  <c:v>21.862473765486811</c:v>
                </c:pt>
                <c:pt idx="88">
                  <c:v>22.513930120028178</c:v>
                </c:pt>
                <c:pt idx="89">
                  <c:v>80.236504313274295</c:v>
                </c:pt>
                <c:pt idx="90">
                  <c:v>103.87332168040879</c:v>
                </c:pt>
                <c:pt idx="91">
                  <c:v>110.84223148698855</c:v>
                </c:pt>
                <c:pt idx="92">
                  <c:v>23.251460993740707</c:v>
                </c:pt>
                <c:pt idx="93">
                  <c:v>23.536559008721387</c:v>
                </c:pt>
                <c:pt idx="94">
                  <c:v>24.348212944185384</c:v>
                </c:pt>
                <c:pt idx="95">
                  <c:v>111.01446047544962</c:v>
                </c:pt>
                <c:pt idx="96">
                  <c:v>104.87736778927734</c:v>
                </c:pt>
                <c:pt idx="97">
                  <c:v>105.47608619571326</c:v>
                </c:pt>
                <c:pt idx="98">
                  <c:v>24.687643282102531</c:v>
                </c:pt>
                <c:pt idx="99">
                  <c:v>23.177657601170271</c:v>
                </c:pt>
                <c:pt idx="100">
                  <c:v>21.652411473712512</c:v>
                </c:pt>
                <c:pt idx="101">
                  <c:v>108.50135894962023</c:v>
                </c:pt>
                <c:pt idx="102">
                  <c:v>118.97521383405973</c:v>
                </c:pt>
                <c:pt idx="103">
                  <c:v>107.2234376620066</c:v>
                </c:pt>
                <c:pt idx="104">
                  <c:v>22.358551433338626</c:v>
                </c:pt>
                <c:pt idx="105">
                  <c:v>21.503161865974519</c:v>
                </c:pt>
                <c:pt idx="106">
                  <c:v>24.19168765462183</c:v>
                </c:pt>
                <c:pt idx="107">
                  <c:v>83.963125518823617</c:v>
                </c:pt>
                <c:pt idx="108">
                  <c:v>95.552483878080579</c:v>
                </c:pt>
                <c:pt idx="109">
                  <c:v>92.753924090047633</c:v>
                </c:pt>
                <c:pt idx="110">
                  <c:v>21.000911312364625</c:v>
                </c:pt>
                <c:pt idx="111">
                  <c:v>22.804027144709437</c:v>
                </c:pt>
                <c:pt idx="112">
                  <c:v>21.19175707943954</c:v>
                </c:pt>
                <c:pt idx="113">
                  <c:v>23.927214203906342</c:v>
                </c:pt>
                <c:pt idx="114">
                  <c:v>101.24632986044105</c:v>
                </c:pt>
                <c:pt idx="115">
                  <c:v>117.65160431828662</c:v>
                </c:pt>
                <c:pt idx="116">
                  <c:v>94.384742200630257</c:v>
                </c:pt>
                <c:pt idx="117">
                  <c:v>23.977325235322077</c:v>
                </c:pt>
                <c:pt idx="118">
                  <c:v>22.849757617208986</c:v>
                </c:pt>
                <c:pt idx="119">
                  <c:v>21.621462299836676</c:v>
                </c:pt>
                <c:pt idx="120">
                  <c:v>80.577639012456928</c:v>
                </c:pt>
                <c:pt idx="121">
                  <c:v>85.070807451217732</c:v>
                </c:pt>
                <c:pt idx="122">
                  <c:v>90.465092384196609</c:v>
                </c:pt>
                <c:pt idx="123">
                  <c:v>21.182232333124688</c:v>
                </c:pt>
                <c:pt idx="124">
                  <c:v>21.024018969346837</c:v>
                </c:pt>
                <c:pt idx="125">
                  <c:v>21.699355999257964</c:v>
                </c:pt>
                <c:pt idx="126">
                  <c:v>105.62994746081837</c:v>
                </c:pt>
                <c:pt idx="127">
                  <c:v>114.91427717423804</c:v>
                </c:pt>
                <c:pt idx="128">
                  <c:v>91.182656057535866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ABRIL!$K$2:$K$130</c:f>
              <c:numCache>
                <c:formatCode>0.0</c:formatCode>
                <c:ptCount val="129"/>
                <c:pt idx="0">
                  <c:v>23.26460585128023</c:v>
                </c:pt>
                <c:pt idx="1">
                  <c:v>24.311611800804418</c:v>
                </c:pt>
                <c:pt idx="2">
                  <c:v>23.736693499982866</c:v>
                </c:pt>
                <c:pt idx="3">
                  <c:v>118.12713022334368</c:v>
                </c:pt>
                <c:pt idx="4">
                  <c:v>106.85144428106554</c:v>
                </c:pt>
                <c:pt idx="5">
                  <c:v>112.97346922810047</c:v>
                </c:pt>
                <c:pt idx="6">
                  <c:v>23.417069512543783</c:v>
                </c:pt>
                <c:pt idx="7">
                  <c:v>24.142869527040133</c:v>
                </c:pt>
                <c:pt idx="8">
                  <c:v>21.290123782566994</c:v>
                </c:pt>
                <c:pt idx="9">
                  <c:v>95.976331495561325</c:v>
                </c:pt>
                <c:pt idx="10">
                  <c:v>90.256741436886358</c:v>
                </c:pt>
                <c:pt idx="11">
                  <c:v>110.16267988459964</c:v>
                </c:pt>
                <c:pt idx="12">
                  <c:v>24.9614132993044</c:v>
                </c:pt>
                <c:pt idx="13">
                  <c:v>21.54101419874484</c:v>
                </c:pt>
                <c:pt idx="14">
                  <c:v>21.025003872610839</c:v>
                </c:pt>
                <c:pt idx="15">
                  <c:v>21.67673847409365</c:v>
                </c:pt>
                <c:pt idx="16">
                  <c:v>103.72120282088456</c:v>
                </c:pt>
                <c:pt idx="17">
                  <c:v>83.448501194431884</c:v>
                </c:pt>
                <c:pt idx="18">
                  <c:v>111.01939426288709</c:v>
                </c:pt>
                <c:pt idx="19">
                  <c:v>24.568866292656779</c:v>
                </c:pt>
                <c:pt idx="20">
                  <c:v>21.544609869507028</c:v>
                </c:pt>
                <c:pt idx="21">
                  <c:v>22.370516102911122</c:v>
                </c:pt>
                <c:pt idx="22">
                  <c:v>91.457969903893087</c:v>
                </c:pt>
                <c:pt idx="23">
                  <c:v>98.556892746469856</c:v>
                </c:pt>
                <c:pt idx="24">
                  <c:v>106.93925516379451</c:v>
                </c:pt>
                <c:pt idx="25">
                  <c:v>23.288302867661006</c:v>
                </c:pt>
                <c:pt idx="26">
                  <c:v>22.292202761873646</c:v>
                </c:pt>
                <c:pt idx="27">
                  <c:v>23.430676212713564</c:v>
                </c:pt>
                <c:pt idx="28">
                  <c:v>100.04092995588422</c:v>
                </c:pt>
                <c:pt idx="29">
                  <c:v>100.33491850137537</c:v>
                </c:pt>
                <c:pt idx="30">
                  <c:v>79.927784682544754</c:v>
                </c:pt>
                <c:pt idx="31">
                  <c:v>24.862833111443269</c:v>
                </c:pt>
                <c:pt idx="32">
                  <c:v>22.046631910112414</c:v>
                </c:pt>
                <c:pt idx="33">
                  <c:v>21.589347189332944</c:v>
                </c:pt>
                <c:pt idx="34">
                  <c:v>113.55630960452137</c:v>
                </c:pt>
                <c:pt idx="35">
                  <c:v>112.3399248986324</c:v>
                </c:pt>
                <c:pt idx="36">
                  <c:v>84.226942859046531</c:v>
                </c:pt>
                <c:pt idx="37">
                  <c:v>23.926095056437525</c:v>
                </c:pt>
                <c:pt idx="38">
                  <c:v>23.671762455113758</c:v>
                </c:pt>
                <c:pt idx="39">
                  <c:v>24.361177390478161</c:v>
                </c:pt>
                <c:pt idx="40">
                  <c:v>96.172017362114275</c:v>
                </c:pt>
                <c:pt idx="41">
                  <c:v>87.370959598733577</c:v>
                </c:pt>
                <c:pt idx="42">
                  <c:v>104.10790612603728</c:v>
                </c:pt>
                <c:pt idx="43">
                  <c:v>22.511969847212058</c:v>
                </c:pt>
                <c:pt idx="44">
                  <c:v>23.904258377925888</c:v>
                </c:pt>
                <c:pt idx="45">
                  <c:v>23.504576461436894</c:v>
                </c:pt>
                <c:pt idx="46">
                  <c:v>104.77002277778439</c:v>
                </c:pt>
                <c:pt idx="47">
                  <c:v>100.28021058684665</c:v>
                </c:pt>
                <c:pt idx="48">
                  <c:v>102.0838402380809</c:v>
                </c:pt>
                <c:pt idx="49">
                  <c:v>22.76413968687929</c:v>
                </c:pt>
                <c:pt idx="50">
                  <c:v>24.077511341897111</c:v>
                </c:pt>
                <c:pt idx="51">
                  <c:v>24.965215594132843</c:v>
                </c:pt>
                <c:pt idx="52">
                  <c:v>112.28422632063226</c:v>
                </c:pt>
                <c:pt idx="53">
                  <c:v>98.194175062755377</c:v>
                </c:pt>
                <c:pt idx="54">
                  <c:v>116.10893055735056</c:v>
                </c:pt>
                <c:pt idx="55">
                  <c:v>22.824932349375509</c:v>
                </c:pt>
                <c:pt idx="56">
                  <c:v>24.748468722231738</c:v>
                </c:pt>
                <c:pt idx="57">
                  <c:v>22.970723925478623</c:v>
                </c:pt>
                <c:pt idx="58">
                  <c:v>88.426766022893062</c:v>
                </c:pt>
                <c:pt idx="59">
                  <c:v>109.09981899627046</c:v>
                </c:pt>
                <c:pt idx="60">
                  <c:v>85.028707051555784</c:v>
                </c:pt>
                <c:pt idx="61">
                  <c:v>23.546024597838709</c:v>
                </c:pt>
                <c:pt idx="62">
                  <c:v>22.542341511568889</c:v>
                </c:pt>
                <c:pt idx="63">
                  <c:v>21.138822141554922</c:v>
                </c:pt>
                <c:pt idx="64">
                  <c:v>117.35043073988587</c:v>
                </c:pt>
                <c:pt idx="65">
                  <c:v>97.977031904148191</c:v>
                </c:pt>
                <c:pt idx="66">
                  <c:v>85.101762803614022</c:v>
                </c:pt>
                <c:pt idx="67">
                  <c:v>21.254806985583876</c:v>
                </c:pt>
                <c:pt idx="68">
                  <c:v>24.425530072863872</c:v>
                </c:pt>
                <c:pt idx="69">
                  <c:v>21.105734085790566</c:v>
                </c:pt>
                <c:pt idx="70">
                  <c:v>95.892183182873055</c:v>
                </c:pt>
                <c:pt idx="71">
                  <c:v>98.186064839906521</c:v>
                </c:pt>
                <c:pt idx="72">
                  <c:v>100.55501624471717</c:v>
                </c:pt>
                <c:pt idx="73">
                  <c:v>21.151064217510552</c:v>
                </c:pt>
                <c:pt idx="74">
                  <c:v>22.381618261593637</c:v>
                </c:pt>
                <c:pt idx="75">
                  <c:v>24.63422410628753</c:v>
                </c:pt>
                <c:pt idx="76">
                  <c:v>22.388352056060995</c:v>
                </c:pt>
                <c:pt idx="77">
                  <c:v>83.673177538064735</c:v>
                </c:pt>
                <c:pt idx="78">
                  <c:v>79.958472258057512</c:v>
                </c:pt>
                <c:pt idx="79">
                  <c:v>97.623548175331578</c:v>
                </c:pt>
                <c:pt idx="80">
                  <c:v>23.805285027348756</c:v>
                </c:pt>
                <c:pt idx="81">
                  <c:v>21.198157892261932</c:v>
                </c:pt>
                <c:pt idx="82">
                  <c:v>22.431766178402142</c:v>
                </c:pt>
                <c:pt idx="83">
                  <c:v>115.4494121144574</c:v>
                </c:pt>
                <c:pt idx="84">
                  <c:v>80.384355350384766</c:v>
                </c:pt>
                <c:pt idx="85">
                  <c:v>106.84024345014879</c:v>
                </c:pt>
                <c:pt idx="86">
                  <c:v>23.521169679277918</c:v>
                </c:pt>
                <c:pt idx="87">
                  <c:v>22.042811492138654</c:v>
                </c:pt>
                <c:pt idx="88">
                  <c:v>24.434481665424478</c:v>
                </c:pt>
                <c:pt idx="89">
                  <c:v>88.390517682168536</c:v>
                </c:pt>
                <c:pt idx="90">
                  <c:v>91.689890863235291</c:v>
                </c:pt>
                <c:pt idx="91">
                  <c:v>108.10945391531457</c:v>
                </c:pt>
                <c:pt idx="92">
                  <c:v>23.110129508683624</c:v>
                </c:pt>
                <c:pt idx="93">
                  <c:v>21.017988331425453</c:v>
                </c:pt>
                <c:pt idx="94">
                  <c:v>24.963069097148555</c:v>
                </c:pt>
                <c:pt idx="95">
                  <c:v>94.585355803046895</c:v>
                </c:pt>
                <c:pt idx="96">
                  <c:v>97.925538319815857</c:v>
                </c:pt>
                <c:pt idx="97">
                  <c:v>102.60803706329236</c:v>
                </c:pt>
                <c:pt idx="98">
                  <c:v>23.614905327453833</c:v>
                </c:pt>
                <c:pt idx="99">
                  <c:v>22.23020366355729</c:v>
                </c:pt>
                <c:pt idx="100">
                  <c:v>22.93178795667697</c:v>
                </c:pt>
                <c:pt idx="101">
                  <c:v>91.832034792567768</c:v>
                </c:pt>
                <c:pt idx="102">
                  <c:v>108.1639584846921</c:v>
                </c:pt>
                <c:pt idx="103">
                  <c:v>83.113309813471076</c:v>
                </c:pt>
                <c:pt idx="104">
                  <c:v>22.873349047400616</c:v>
                </c:pt>
                <c:pt idx="105">
                  <c:v>21.40637627379256</c:v>
                </c:pt>
                <c:pt idx="106">
                  <c:v>21.69402494725605</c:v>
                </c:pt>
                <c:pt idx="107">
                  <c:v>103.78665357476322</c:v>
                </c:pt>
                <c:pt idx="108">
                  <c:v>87.032959108761204</c:v>
                </c:pt>
                <c:pt idx="109">
                  <c:v>117.45903792320033</c:v>
                </c:pt>
                <c:pt idx="110">
                  <c:v>23.165758305103743</c:v>
                </c:pt>
                <c:pt idx="111">
                  <c:v>24.814217404357482</c:v>
                </c:pt>
                <c:pt idx="112">
                  <c:v>22.359165861902454</c:v>
                </c:pt>
                <c:pt idx="113">
                  <c:v>22.528493728852908</c:v>
                </c:pt>
                <c:pt idx="114">
                  <c:v>114.7054764568133</c:v>
                </c:pt>
                <c:pt idx="115">
                  <c:v>84.89674934670748</c:v>
                </c:pt>
                <c:pt idx="116">
                  <c:v>106.95471313624591</c:v>
                </c:pt>
                <c:pt idx="117">
                  <c:v>21.060814153368501</c:v>
                </c:pt>
                <c:pt idx="118">
                  <c:v>22.090190489262792</c:v>
                </c:pt>
                <c:pt idx="119">
                  <c:v>24.336692023608222</c:v>
                </c:pt>
                <c:pt idx="120">
                  <c:v>99.276834304377957</c:v>
                </c:pt>
                <c:pt idx="121">
                  <c:v>118.10460013394209</c:v>
                </c:pt>
                <c:pt idx="122">
                  <c:v>97.149655022790796</c:v>
                </c:pt>
                <c:pt idx="123">
                  <c:v>24.373965381008492</c:v>
                </c:pt>
                <c:pt idx="124">
                  <c:v>24.231139313043133</c:v>
                </c:pt>
                <c:pt idx="125">
                  <c:v>23.292083508571636</c:v>
                </c:pt>
                <c:pt idx="126">
                  <c:v>90.629540711378809</c:v>
                </c:pt>
                <c:pt idx="127">
                  <c:v>87.143063419926051</c:v>
                </c:pt>
                <c:pt idx="128">
                  <c:v>107.39531028194469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ABRIL!$L$2:$L$130</c:f>
              <c:numCache>
                <c:formatCode>0.0</c:formatCode>
                <c:ptCount val="129"/>
                <c:pt idx="0">
                  <c:v>22.335874157975287</c:v>
                </c:pt>
                <c:pt idx="1">
                  <c:v>23.292106797252057</c:v>
                </c:pt>
                <c:pt idx="2">
                  <c:v>21.55727886209398</c:v>
                </c:pt>
                <c:pt idx="3">
                  <c:v>79.107116038844026</c:v>
                </c:pt>
                <c:pt idx="4">
                  <c:v>108.17628770804581</c:v>
                </c:pt>
                <c:pt idx="5">
                  <c:v>87.739567965390762</c:v>
                </c:pt>
                <c:pt idx="6">
                  <c:v>23.618068874045925</c:v>
                </c:pt>
                <c:pt idx="7">
                  <c:v>24.730416481092604</c:v>
                </c:pt>
                <c:pt idx="8">
                  <c:v>21.680522326685836</c:v>
                </c:pt>
                <c:pt idx="9">
                  <c:v>116.1834918267694</c:v>
                </c:pt>
                <c:pt idx="10">
                  <c:v>90.742915145686382</c:v>
                </c:pt>
                <c:pt idx="11">
                  <c:v>117.63434259899603</c:v>
                </c:pt>
                <c:pt idx="12">
                  <c:v>23.889330375568886</c:v>
                </c:pt>
                <c:pt idx="13">
                  <c:v>21.257042657045382</c:v>
                </c:pt>
                <c:pt idx="14">
                  <c:v>24.413192840955052</c:v>
                </c:pt>
                <c:pt idx="15">
                  <c:v>23.323192794927589</c:v>
                </c:pt>
                <c:pt idx="16">
                  <c:v>106.90442736893397</c:v>
                </c:pt>
                <c:pt idx="17">
                  <c:v>89.061601776783306</c:v>
                </c:pt>
                <c:pt idx="18">
                  <c:v>89.015326498429573</c:v>
                </c:pt>
                <c:pt idx="19">
                  <c:v>24.234550328404911</c:v>
                </c:pt>
                <c:pt idx="20">
                  <c:v>22.86414645600242</c:v>
                </c:pt>
                <c:pt idx="21">
                  <c:v>22.99757576571654</c:v>
                </c:pt>
                <c:pt idx="22">
                  <c:v>105.19313319334027</c:v>
                </c:pt>
                <c:pt idx="23">
                  <c:v>88.153834295421092</c:v>
                </c:pt>
                <c:pt idx="24">
                  <c:v>108.85899615163538</c:v>
                </c:pt>
                <c:pt idx="25">
                  <c:v>23.858540765650467</c:v>
                </c:pt>
                <c:pt idx="26">
                  <c:v>23.308342954910209</c:v>
                </c:pt>
                <c:pt idx="27">
                  <c:v>24.835597815663938</c:v>
                </c:pt>
                <c:pt idx="28">
                  <c:v>109.16202640335385</c:v>
                </c:pt>
                <c:pt idx="29">
                  <c:v>80.226786936850047</c:v>
                </c:pt>
                <c:pt idx="30">
                  <c:v>112.60303724832099</c:v>
                </c:pt>
                <c:pt idx="31">
                  <c:v>24.830648735269001</c:v>
                </c:pt>
                <c:pt idx="32">
                  <c:v>23.131940256605276</c:v>
                </c:pt>
                <c:pt idx="33">
                  <c:v>24.23632741155598</c:v>
                </c:pt>
                <c:pt idx="34">
                  <c:v>117.65158721570467</c:v>
                </c:pt>
                <c:pt idx="35">
                  <c:v>88.799201013827201</c:v>
                </c:pt>
                <c:pt idx="36">
                  <c:v>117.05772302826867</c:v>
                </c:pt>
                <c:pt idx="37">
                  <c:v>23.062364411876274</c:v>
                </c:pt>
                <c:pt idx="38">
                  <c:v>24.439624562197451</c:v>
                </c:pt>
                <c:pt idx="39">
                  <c:v>22.756267913427543</c:v>
                </c:pt>
                <c:pt idx="40">
                  <c:v>83.353041098094593</c:v>
                </c:pt>
                <c:pt idx="41">
                  <c:v>113.45729537776377</c:v>
                </c:pt>
                <c:pt idx="42">
                  <c:v>112.09056659793359</c:v>
                </c:pt>
                <c:pt idx="43">
                  <c:v>24.340157797306944</c:v>
                </c:pt>
                <c:pt idx="44">
                  <c:v>21.092749610409125</c:v>
                </c:pt>
                <c:pt idx="45">
                  <c:v>24.796784425197696</c:v>
                </c:pt>
                <c:pt idx="46">
                  <c:v>117.99028387399062</c:v>
                </c:pt>
                <c:pt idx="47">
                  <c:v>111.31719577944295</c:v>
                </c:pt>
                <c:pt idx="48">
                  <c:v>107.43397958391009</c:v>
                </c:pt>
                <c:pt idx="49">
                  <c:v>22.388215529605553</c:v>
                </c:pt>
                <c:pt idx="50">
                  <c:v>22.666866698484117</c:v>
                </c:pt>
                <c:pt idx="51">
                  <c:v>24.791353345299985</c:v>
                </c:pt>
                <c:pt idx="52">
                  <c:v>116.67629303968872</c:v>
                </c:pt>
                <c:pt idx="53">
                  <c:v>115.3386077093806</c:v>
                </c:pt>
                <c:pt idx="54">
                  <c:v>82.730490437967177</c:v>
                </c:pt>
                <c:pt idx="55">
                  <c:v>23.053786230013888</c:v>
                </c:pt>
                <c:pt idx="56">
                  <c:v>24.146315761433549</c:v>
                </c:pt>
                <c:pt idx="57">
                  <c:v>24.423546058165201</c:v>
                </c:pt>
                <c:pt idx="58">
                  <c:v>95.402694720833182</c:v>
                </c:pt>
                <c:pt idx="59">
                  <c:v>92.37712155741157</c:v>
                </c:pt>
                <c:pt idx="60">
                  <c:v>82.925629564509975</c:v>
                </c:pt>
                <c:pt idx="61">
                  <c:v>22.965477269798072</c:v>
                </c:pt>
                <c:pt idx="62">
                  <c:v>21.377365858598402</c:v>
                </c:pt>
                <c:pt idx="63">
                  <c:v>24.195762237358966</c:v>
                </c:pt>
                <c:pt idx="64">
                  <c:v>91.33036778383206</c:v>
                </c:pt>
                <c:pt idx="65">
                  <c:v>82.755691501528247</c:v>
                </c:pt>
                <c:pt idx="66">
                  <c:v>112.07306960413726</c:v>
                </c:pt>
                <c:pt idx="67">
                  <c:v>22.945205652553557</c:v>
                </c:pt>
                <c:pt idx="68">
                  <c:v>23.502976442114548</c:v>
                </c:pt>
                <c:pt idx="69">
                  <c:v>21.848640911678824</c:v>
                </c:pt>
                <c:pt idx="70">
                  <c:v>87.614481761900549</c:v>
                </c:pt>
                <c:pt idx="71">
                  <c:v>98.329174486425188</c:v>
                </c:pt>
                <c:pt idx="72">
                  <c:v>99.489655280407277</c:v>
                </c:pt>
                <c:pt idx="73">
                  <c:v>21.526706981453781</c:v>
                </c:pt>
                <c:pt idx="74">
                  <c:v>21.174745566251953</c:v>
                </c:pt>
                <c:pt idx="75">
                  <c:v>21.388850786670655</c:v>
                </c:pt>
                <c:pt idx="76">
                  <c:v>21.517358549542109</c:v>
                </c:pt>
                <c:pt idx="77">
                  <c:v>99.953795842832008</c:v>
                </c:pt>
                <c:pt idx="78">
                  <c:v>79.875324045819141</c:v>
                </c:pt>
                <c:pt idx="79">
                  <c:v>87.647751925690912</c:v>
                </c:pt>
                <c:pt idx="80">
                  <c:v>23.71061232380103</c:v>
                </c:pt>
                <c:pt idx="81">
                  <c:v>21.338013409205363</c:v>
                </c:pt>
                <c:pt idx="82">
                  <c:v>21.531782639996564</c:v>
                </c:pt>
                <c:pt idx="83">
                  <c:v>79.810783343697949</c:v>
                </c:pt>
                <c:pt idx="84">
                  <c:v>86.914384748736339</c:v>
                </c:pt>
                <c:pt idx="85">
                  <c:v>93.323046992451395</c:v>
                </c:pt>
                <c:pt idx="86">
                  <c:v>21.597710452246144</c:v>
                </c:pt>
                <c:pt idx="87">
                  <c:v>24.344853798883626</c:v>
                </c:pt>
                <c:pt idx="88">
                  <c:v>24.424285713705011</c:v>
                </c:pt>
                <c:pt idx="89">
                  <c:v>105.66325195011802</c:v>
                </c:pt>
                <c:pt idx="90">
                  <c:v>110.24744612251561</c:v>
                </c:pt>
                <c:pt idx="91">
                  <c:v>81.291399923658361</c:v>
                </c:pt>
                <c:pt idx="92">
                  <c:v>22.944672139539861</c:v>
                </c:pt>
                <c:pt idx="93">
                  <c:v>21.924146870295861</c:v>
                </c:pt>
                <c:pt idx="94">
                  <c:v>21.039616119335157</c:v>
                </c:pt>
                <c:pt idx="95">
                  <c:v>108.45832914751071</c:v>
                </c:pt>
                <c:pt idx="96">
                  <c:v>116.23593707241977</c:v>
                </c:pt>
                <c:pt idx="97">
                  <c:v>93.670123537872442</c:v>
                </c:pt>
                <c:pt idx="98">
                  <c:v>23.029523250650254</c:v>
                </c:pt>
                <c:pt idx="99">
                  <c:v>24.856411487304317</c:v>
                </c:pt>
                <c:pt idx="100">
                  <c:v>21.245471770874083</c:v>
                </c:pt>
                <c:pt idx="101">
                  <c:v>106.16733799370391</c:v>
                </c:pt>
                <c:pt idx="102">
                  <c:v>87.150824977420143</c:v>
                </c:pt>
                <c:pt idx="103">
                  <c:v>85.149932687110493</c:v>
                </c:pt>
                <c:pt idx="104">
                  <c:v>23.71095267858836</c:v>
                </c:pt>
                <c:pt idx="105">
                  <c:v>22.433848815631734</c:v>
                </c:pt>
                <c:pt idx="106">
                  <c:v>22.340178393478311</c:v>
                </c:pt>
                <c:pt idx="107">
                  <c:v>104.290671547529</c:v>
                </c:pt>
                <c:pt idx="108">
                  <c:v>114.28687684557275</c:v>
                </c:pt>
                <c:pt idx="109">
                  <c:v>90.630731939774378</c:v>
                </c:pt>
                <c:pt idx="110">
                  <c:v>22.204125122183196</c:v>
                </c:pt>
                <c:pt idx="111">
                  <c:v>23.571279113312251</c:v>
                </c:pt>
                <c:pt idx="112">
                  <c:v>21.608382579836626</c:v>
                </c:pt>
                <c:pt idx="113">
                  <c:v>24.564486645740132</c:v>
                </c:pt>
                <c:pt idx="114">
                  <c:v>107.94934051039736</c:v>
                </c:pt>
                <c:pt idx="115">
                  <c:v>101.8976158668644</c:v>
                </c:pt>
                <c:pt idx="116">
                  <c:v>97.370240526545217</c:v>
                </c:pt>
                <c:pt idx="117">
                  <c:v>21.846512220235599</c:v>
                </c:pt>
                <c:pt idx="118">
                  <c:v>21.645508119933357</c:v>
                </c:pt>
                <c:pt idx="119">
                  <c:v>23.095411066754203</c:v>
                </c:pt>
                <c:pt idx="120">
                  <c:v>87.512327699831658</c:v>
                </c:pt>
                <c:pt idx="121">
                  <c:v>90.961937901815674</c:v>
                </c:pt>
                <c:pt idx="122">
                  <c:v>90.657269072732561</c:v>
                </c:pt>
                <c:pt idx="123">
                  <c:v>22.225687657662768</c:v>
                </c:pt>
                <c:pt idx="124">
                  <c:v>24.790413195102879</c:v>
                </c:pt>
                <c:pt idx="125">
                  <c:v>22.141749530179357</c:v>
                </c:pt>
                <c:pt idx="126">
                  <c:v>108.64612557933754</c:v>
                </c:pt>
                <c:pt idx="127">
                  <c:v>114.53759042289229</c:v>
                </c:pt>
                <c:pt idx="128">
                  <c:v>102.0336570403573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ABRIL!$M$2:$M$130</c:f>
              <c:numCache>
                <c:formatCode>0.0</c:formatCode>
                <c:ptCount val="129"/>
                <c:pt idx="0">
                  <c:v>23.090752566612476</c:v>
                </c:pt>
                <c:pt idx="1">
                  <c:v>21.054561953173508</c:v>
                </c:pt>
                <c:pt idx="2">
                  <c:v>21.020865381879371</c:v>
                </c:pt>
                <c:pt idx="3">
                  <c:v>93.322532202294084</c:v>
                </c:pt>
                <c:pt idx="4">
                  <c:v>111.13382051870801</c:v>
                </c:pt>
                <c:pt idx="5">
                  <c:v>82.04852893342921</c:v>
                </c:pt>
                <c:pt idx="6">
                  <c:v>21.614846456961025</c:v>
                </c:pt>
                <c:pt idx="7">
                  <c:v>22.44934764417809</c:v>
                </c:pt>
                <c:pt idx="8">
                  <c:v>23.482216284385544</c:v>
                </c:pt>
                <c:pt idx="9">
                  <c:v>87.933537765523425</c:v>
                </c:pt>
                <c:pt idx="10">
                  <c:v>104.64433396053805</c:v>
                </c:pt>
                <c:pt idx="11">
                  <c:v>103.1306482945933</c:v>
                </c:pt>
                <c:pt idx="12">
                  <c:v>22.753995212685098</c:v>
                </c:pt>
                <c:pt idx="13">
                  <c:v>24.828882598070386</c:v>
                </c:pt>
                <c:pt idx="14">
                  <c:v>22.029599980700368</c:v>
                </c:pt>
                <c:pt idx="15">
                  <c:v>21.362847533397549</c:v>
                </c:pt>
                <c:pt idx="16">
                  <c:v>89.767620090107854</c:v>
                </c:pt>
                <c:pt idx="17">
                  <c:v>115.63468613056443</c:v>
                </c:pt>
                <c:pt idx="18">
                  <c:v>92.432040823473272</c:v>
                </c:pt>
                <c:pt idx="19">
                  <c:v>24.748230354396611</c:v>
                </c:pt>
                <c:pt idx="20">
                  <c:v>23.469563753975599</c:v>
                </c:pt>
                <c:pt idx="21">
                  <c:v>22.947551193807598</c:v>
                </c:pt>
                <c:pt idx="22">
                  <c:v>88.892965005319752</c:v>
                </c:pt>
                <c:pt idx="23">
                  <c:v>105.52363200520665</c:v>
                </c:pt>
                <c:pt idx="24">
                  <c:v>80.029533736814614</c:v>
                </c:pt>
                <c:pt idx="25">
                  <c:v>24.576444933974077</c:v>
                </c:pt>
                <c:pt idx="26">
                  <c:v>24.613104052924999</c:v>
                </c:pt>
                <c:pt idx="27">
                  <c:v>22.795973517892143</c:v>
                </c:pt>
                <c:pt idx="28">
                  <c:v>100.7944974431966</c:v>
                </c:pt>
                <c:pt idx="29">
                  <c:v>96.734123954575139</c:v>
                </c:pt>
                <c:pt idx="30">
                  <c:v>95.056800509436599</c:v>
                </c:pt>
                <c:pt idx="31">
                  <c:v>23.394043147241575</c:v>
                </c:pt>
                <c:pt idx="32">
                  <c:v>21.438595708198353</c:v>
                </c:pt>
                <c:pt idx="33">
                  <c:v>21.894914958986728</c:v>
                </c:pt>
                <c:pt idx="34">
                  <c:v>103.08231202395102</c:v>
                </c:pt>
                <c:pt idx="35">
                  <c:v>103.34065832679218</c:v>
                </c:pt>
                <c:pt idx="36">
                  <c:v>115.85104313389415</c:v>
                </c:pt>
                <c:pt idx="37">
                  <c:v>21.952730016266703</c:v>
                </c:pt>
                <c:pt idx="38">
                  <c:v>23.805488477274935</c:v>
                </c:pt>
                <c:pt idx="39">
                  <c:v>21.815090043776948</c:v>
                </c:pt>
                <c:pt idx="40">
                  <c:v>118.61148701311038</c:v>
                </c:pt>
                <c:pt idx="41">
                  <c:v>92.006895551781767</c:v>
                </c:pt>
                <c:pt idx="42">
                  <c:v>85.33265331168792</c:v>
                </c:pt>
                <c:pt idx="43">
                  <c:v>22.75362963418986</c:v>
                </c:pt>
                <c:pt idx="44">
                  <c:v>22.564403450404814</c:v>
                </c:pt>
                <c:pt idx="45">
                  <c:v>24.75377773881609</c:v>
                </c:pt>
                <c:pt idx="46">
                  <c:v>82.686260583075025</c:v>
                </c:pt>
                <c:pt idx="47">
                  <c:v>92.934754796876206</c:v>
                </c:pt>
                <c:pt idx="48">
                  <c:v>99.037556999015976</c:v>
                </c:pt>
                <c:pt idx="49">
                  <c:v>23.281026350754317</c:v>
                </c:pt>
                <c:pt idx="50">
                  <c:v>23.287696993002243</c:v>
                </c:pt>
                <c:pt idx="51">
                  <c:v>21.392599920469475</c:v>
                </c:pt>
                <c:pt idx="52">
                  <c:v>80.235327430389617</c:v>
                </c:pt>
                <c:pt idx="53">
                  <c:v>91.756946371728986</c:v>
                </c:pt>
                <c:pt idx="54">
                  <c:v>102.41553364852287</c:v>
                </c:pt>
                <c:pt idx="55">
                  <c:v>22.460061735652804</c:v>
                </c:pt>
                <c:pt idx="56">
                  <c:v>21.895342895767818</c:v>
                </c:pt>
                <c:pt idx="57">
                  <c:v>21.286922799228154</c:v>
                </c:pt>
                <c:pt idx="58">
                  <c:v>103.9173259445126</c:v>
                </c:pt>
                <c:pt idx="59">
                  <c:v>79.341949563848772</c:v>
                </c:pt>
                <c:pt idx="60">
                  <c:v>112.49938262759528</c:v>
                </c:pt>
                <c:pt idx="61">
                  <c:v>23.712399033265172</c:v>
                </c:pt>
                <c:pt idx="62">
                  <c:v>22.371732751721282</c:v>
                </c:pt>
                <c:pt idx="63">
                  <c:v>21.503004847155438</c:v>
                </c:pt>
                <c:pt idx="64">
                  <c:v>101.22626719817201</c:v>
                </c:pt>
                <c:pt idx="65">
                  <c:v>115.57646411964406</c:v>
                </c:pt>
                <c:pt idx="66">
                  <c:v>101.24665374540527</c:v>
                </c:pt>
                <c:pt idx="67">
                  <c:v>22.301087706056322</c:v>
                </c:pt>
                <c:pt idx="68">
                  <c:v>24.760768096218669</c:v>
                </c:pt>
                <c:pt idx="69">
                  <c:v>22.718086897079758</c:v>
                </c:pt>
                <c:pt idx="70">
                  <c:v>98.792889431620125</c:v>
                </c:pt>
                <c:pt idx="71">
                  <c:v>103.20306851440122</c:v>
                </c:pt>
                <c:pt idx="72">
                  <c:v>83.506355568603141</c:v>
                </c:pt>
                <c:pt idx="73">
                  <c:v>24.647664004898793</c:v>
                </c:pt>
                <c:pt idx="74">
                  <c:v>21.683928152910045</c:v>
                </c:pt>
                <c:pt idx="75">
                  <c:v>21.979242360349176</c:v>
                </c:pt>
                <c:pt idx="76">
                  <c:v>21.971587356144489</c:v>
                </c:pt>
                <c:pt idx="77">
                  <c:v>85.804534528862362</c:v>
                </c:pt>
                <c:pt idx="78">
                  <c:v>87.001296402887974</c:v>
                </c:pt>
                <c:pt idx="79">
                  <c:v>94.692346577192509</c:v>
                </c:pt>
                <c:pt idx="80">
                  <c:v>21.381497239429329</c:v>
                </c:pt>
                <c:pt idx="81">
                  <c:v>22.202621252653906</c:v>
                </c:pt>
                <c:pt idx="82">
                  <c:v>21.44553078259823</c:v>
                </c:pt>
                <c:pt idx="83">
                  <c:v>114.89498734923366</c:v>
                </c:pt>
                <c:pt idx="84">
                  <c:v>105.86263768584577</c:v>
                </c:pt>
                <c:pt idx="85">
                  <c:v>115.05965031366395</c:v>
                </c:pt>
                <c:pt idx="86">
                  <c:v>22.051912252830636</c:v>
                </c:pt>
                <c:pt idx="87">
                  <c:v>23.566452505505161</c:v>
                </c:pt>
                <c:pt idx="88">
                  <c:v>23.907080907542539</c:v>
                </c:pt>
                <c:pt idx="89">
                  <c:v>107.83418610935615</c:v>
                </c:pt>
                <c:pt idx="90">
                  <c:v>86.119969871585056</c:v>
                </c:pt>
                <c:pt idx="91">
                  <c:v>83.59109326471048</c:v>
                </c:pt>
                <c:pt idx="92">
                  <c:v>22.499086616224666</c:v>
                </c:pt>
                <c:pt idx="93">
                  <c:v>23.160216568432062</c:v>
                </c:pt>
                <c:pt idx="94">
                  <c:v>22.338062670467117</c:v>
                </c:pt>
                <c:pt idx="95">
                  <c:v>100.19554347478652</c:v>
                </c:pt>
                <c:pt idx="96">
                  <c:v>116.10210321344205</c:v>
                </c:pt>
                <c:pt idx="97">
                  <c:v>94.907386088318688</c:v>
                </c:pt>
                <c:pt idx="98">
                  <c:v>21.383922507647085</c:v>
                </c:pt>
                <c:pt idx="99">
                  <c:v>24.615600032415223</c:v>
                </c:pt>
                <c:pt idx="100">
                  <c:v>23.68615482585739</c:v>
                </c:pt>
                <c:pt idx="101">
                  <c:v>112.08843738229419</c:v>
                </c:pt>
                <c:pt idx="102">
                  <c:v>90.541017239319231</c:v>
                </c:pt>
                <c:pt idx="103">
                  <c:v>88.023194046767614</c:v>
                </c:pt>
                <c:pt idx="104">
                  <c:v>23.828037658297319</c:v>
                </c:pt>
                <c:pt idx="105">
                  <c:v>22.080068276899102</c:v>
                </c:pt>
                <c:pt idx="106">
                  <c:v>24.152150465576952</c:v>
                </c:pt>
                <c:pt idx="107">
                  <c:v>81.392568225977158</c:v>
                </c:pt>
                <c:pt idx="108">
                  <c:v>90.607214445634213</c:v>
                </c:pt>
                <c:pt idx="109">
                  <c:v>108.26520721259661</c:v>
                </c:pt>
                <c:pt idx="110">
                  <c:v>23.493128262514279</c:v>
                </c:pt>
                <c:pt idx="111">
                  <c:v>21.048916961691351</c:v>
                </c:pt>
                <c:pt idx="112">
                  <c:v>23.75602292085901</c:v>
                </c:pt>
                <c:pt idx="113">
                  <c:v>23.263523882499825</c:v>
                </c:pt>
                <c:pt idx="114">
                  <c:v>100.25139136317129</c:v>
                </c:pt>
                <c:pt idx="115">
                  <c:v>104.98338067721085</c:v>
                </c:pt>
                <c:pt idx="116">
                  <c:v>93.156876186134241</c:v>
                </c:pt>
                <c:pt idx="117">
                  <c:v>23.031767230711992</c:v>
                </c:pt>
                <c:pt idx="118">
                  <c:v>24.732769277268037</c:v>
                </c:pt>
                <c:pt idx="119">
                  <c:v>23.976514372908124</c:v>
                </c:pt>
                <c:pt idx="120">
                  <c:v>88.283742369619944</c:v>
                </c:pt>
                <c:pt idx="121">
                  <c:v>110.57908451467321</c:v>
                </c:pt>
                <c:pt idx="122">
                  <c:v>110.40795774201735</c:v>
                </c:pt>
                <c:pt idx="123">
                  <c:v>24.040456766141848</c:v>
                </c:pt>
                <c:pt idx="124">
                  <c:v>24.974042974003368</c:v>
                </c:pt>
                <c:pt idx="125">
                  <c:v>21.451502244218844</c:v>
                </c:pt>
                <c:pt idx="126">
                  <c:v>83.9812334534586</c:v>
                </c:pt>
                <c:pt idx="127">
                  <c:v>118.23463032897426</c:v>
                </c:pt>
                <c:pt idx="128">
                  <c:v>97.907971285422747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ABRIL!$N$2:$N$130</c:f>
              <c:numCache>
                <c:formatCode>0.0</c:formatCode>
                <c:ptCount val="129"/>
                <c:pt idx="0">
                  <c:v>23.36116303688539</c:v>
                </c:pt>
                <c:pt idx="1">
                  <c:v>23.457289947283005</c:v>
                </c:pt>
                <c:pt idx="2">
                  <c:v>23.708153533654372</c:v>
                </c:pt>
                <c:pt idx="3">
                  <c:v>97.608023913945175</c:v>
                </c:pt>
                <c:pt idx="4">
                  <c:v>103.12448188323813</c:v>
                </c:pt>
                <c:pt idx="5">
                  <c:v>115.04321997388078</c:v>
                </c:pt>
                <c:pt idx="6">
                  <c:v>23.463305953328145</c:v>
                </c:pt>
                <c:pt idx="7">
                  <c:v>23.674310193610353</c:v>
                </c:pt>
                <c:pt idx="8">
                  <c:v>24.621395365181311</c:v>
                </c:pt>
                <c:pt idx="9">
                  <c:v>107.61982040839013</c:v>
                </c:pt>
                <c:pt idx="10">
                  <c:v>92.285204320796851</c:v>
                </c:pt>
                <c:pt idx="11">
                  <c:v>80.214515549199604</c:v>
                </c:pt>
                <c:pt idx="12">
                  <c:v>22.00222417245373</c:v>
                </c:pt>
                <c:pt idx="13">
                  <c:v>22.06677600366292</c:v>
                </c:pt>
                <c:pt idx="14">
                  <c:v>21.004811228872732</c:v>
                </c:pt>
                <c:pt idx="15">
                  <c:v>21.254654703745825</c:v>
                </c:pt>
                <c:pt idx="16">
                  <c:v>81.992157625445742</c:v>
                </c:pt>
                <c:pt idx="17">
                  <c:v>106.85511996773255</c:v>
                </c:pt>
                <c:pt idx="18">
                  <c:v>109.26564813769943</c:v>
                </c:pt>
                <c:pt idx="19">
                  <c:v>24.089110289576922</c:v>
                </c:pt>
                <c:pt idx="20">
                  <c:v>24.19038383186734</c:v>
                </c:pt>
                <c:pt idx="21">
                  <c:v>23.079713487832386</c:v>
                </c:pt>
                <c:pt idx="22">
                  <c:v>89.098921814916636</c:v>
                </c:pt>
                <c:pt idx="23">
                  <c:v>91.972190747419774</c:v>
                </c:pt>
                <c:pt idx="24">
                  <c:v>87.20294277076367</c:v>
                </c:pt>
                <c:pt idx="25">
                  <c:v>23.336747349357971</c:v>
                </c:pt>
                <c:pt idx="26">
                  <c:v>23.004946399915561</c:v>
                </c:pt>
                <c:pt idx="27">
                  <c:v>24.911542887475935</c:v>
                </c:pt>
                <c:pt idx="28">
                  <c:v>95.050061906866034</c:v>
                </c:pt>
                <c:pt idx="29">
                  <c:v>117.65685671044537</c:v>
                </c:pt>
                <c:pt idx="30">
                  <c:v>86.185338105682902</c:v>
                </c:pt>
                <c:pt idx="31">
                  <c:v>22.58416494131351</c:v>
                </c:pt>
                <c:pt idx="32">
                  <c:v>23.220642391121689</c:v>
                </c:pt>
                <c:pt idx="33">
                  <c:v>22.44862907652276</c:v>
                </c:pt>
                <c:pt idx="34">
                  <c:v>99.37008499094533</c:v>
                </c:pt>
                <c:pt idx="35">
                  <c:v>114.67422473159166</c:v>
                </c:pt>
                <c:pt idx="36">
                  <c:v>108.43757011758262</c:v>
                </c:pt>
                <c:pt idx="37">
                  <c:v>24.565272421021593</c:v>
                </c:pt>
                <c:pt idx="38">
                  <c:v>23.017835496717527</c:v>
                </c:pt>
                <c:pt idx="39">
                  <c:v>22.78126978636049</c:v>
                </c:pt>
                <c:pt idx="40">
                  <c:v>93.563851518075225</c:v>
                </c:pt>
                <c:pt idx="41">
                  <c:v>115.49411781306601</c:v>
                </c:pt>
                <c:pt idx="42">
                  <c:v>113.24438068952327</c:v>
                </c:pt>
                <c:pt idx="43">
                  <c:v>23.131773612795701</c:v>
                </c:pt>
                <c:pt idx="44">
                  <c:v>21.212663820876553</c:v>
                </c:pt>
                <c:pt idx="45">
                  <c:v>24.188276763158694</c:v>
                </c:pt>
                <c:pt idx="46">
                  <c:v>84.044431386489691</c:v>
                </c:pt>
                <c:pt idx="47">
                  <c:v>87.988097554625284</c:v>
                </c:pt>
                <c:pt idx="48">
                  <c:v>116.06586823145557</c:v>
                </c:pt>
                <c:pt idx="49">
                  <c:v>21.225848159371882</c:v>
                </c:pt>
                <c:pt idx="50">
                  <c:v>22.757388322942887</c:v>
                </c:pt>
                <c:pt idx="51">
                  <c:v>23.235283755335434</c:v>
                </c:pt>
                <c:pt idx="52">
                  <c:v>99.33384390369072</c:v>
                </c:pt>
                <c:pt idx="53">
                  <c:v>118.16576568573262</c:v>
                </c:pt>
                <c:pt idx="54">
                  <c:v>97.506019864437604</c:v>
                </c:pt>
                <c:pt idx="55">
                  <c:v>22.678869567719939</c:v>
                </c:pt>
                <c:pt idx="56">
                  <c:v>24.359778153040185</c:v>
                </c:pt>
                <c:pt idx="57">
                  <c:v>24.2649713468372</c:v>
                </c:pt>
                <c:pt idx="58">
                  <c:v>89.69275747697472</c:v>
                </c:pt>
                <c:pt idx="59">
                  <c:v>102.03083115801941</c:v>
                </c:pt>
                <c:pt idx="60">
                  <c:v>100.38394475031762</c:v>
                </c:pt>
                <c:pt idx="61">
                  <c:v>22.890968120515073</c:v>
                </c:pt>
                <c:pt idx="62">
                  <c:v>24.770664102054212</c:v>
                </c:pt>
                <c:pt idx="63">
                  <c:v>23.900983818270934</c:v>
                </c:pt>
                <c:pt idx="64">
                  <c:v>98.094604405682645</c:v>
                </c:pt>
                <c:pt idx="65">
                  <c:v>92.421753061456002</c:v>
                </c:pt>
                <c:pt idx="66">
                  <c:v>117.72058995265661</c:v>
                </c:pt>
                <c:pt idx="67">
                  <c:v>21.778592349116483</c:v>
                </c:pt>
                <c:pt idx="68">
                  <c:v>21.0093819549164</c:v>
                </c:pt>
                <c:pt idx="69">
                  <c:v>23.693246459110256</c:v>
                </c:pt>
                <c:pt idx="70">
                  <c:v>101.07296584479158</c:v>
                </c:pt>
                <c:pt idx="71">
                  <c:v>112.29678132646923</c:v>
                </c:pt>
                <c:pt idx="72">
                  <c:v>105.72250613017616</c:v>
                </c:pt>
                <c:pt idx="73">
                  <c:v>22.245298904880723</c:v>
                </c:pt>
                <c:pt idx="74">
                  <c:v>23.832606122629837</c:v>
                </c:pt>
                <c:pt idx="75">
                  <c:v>21.722768793931198</c:v>
                </c:pt>
                <c:pt idx="76">
                  <c:v>21.541223085507237</c:v>
                </c:pt>
                <c:pt idx="77">
                  <c:v>95.240835841163005</c:v>
                </c:pt>
                <c:pt idx="78">
                  <c:v>86.151411357521553</c:v>
                </c:pt>
                <c:pt idx="79">
                  <c:v>99.580522085364152</c:v>
                </c:pt>
                <c:pt idx="80">
                  <c:v>24.379736105135727</c:v>
                </c:pt>
                <c:pt idx="81">
                  <c:v>21.581611873560377</c:v>
                </c:pt>
                <c:pt idx="82">
                  <c:v>24.062259724110188</c:v>
                </c:pt>
                <c:pt idx="83">
                  <c:v>104.04830563466365</c:v>
                </c:pt>
                <c:pt idx="84">
                  <c:v>97.016684941233208</c:v>
                </c:pt>
                <c:pt idx="85">
                  <c:v>79.927535350103753</c:v>
                </c:pt>
                <c:pt idx="86">
                  <c:v>21.638807496651356</c:v>
                </c:pt>
                <c:pt idx="87">
                  <c:v>23.623023705871354</c:v>
                </c:pt>
                <c:pt idx="88">
                  <c:v>23.006359519443944</c:v>
                </c:pt>
                <c:pt idx="89">
                  <c:v>92.409180940233057</c:v>
                </c:pt>
                <c:pt idx="90">
                  <c:v>108.17095922507724</c:v>
                </c:pt>
                <c:pt idx="91">
                  <c:v>90.432080756297822</c:v>
                </c:pt>
                <c:pt idx="92">
                  <c:v>21.265896697279679</c:v>
                </c:pt>
                <c:pt idx="93">
                  <c:v>24.694897285800657</c:v>
                </c:pt>
                <c:pt idx="94">
                  <c:v>23.824651196490041</c:v>
                </c:pt>
                <c:pt idx="95">
                  <c:v>80.522723099039908</c:v>
                </c:pt>
                <c:pt idx="96">
                  <c:v>113.20519677326189</c:v>
                </c:pt>
                <c:pt idx="97">
                  <c:v>90.279997446092935</c:v>
                </c:pt>
                <c:pt idx="98">
                  <c:v>24.073741496655668</c:v>
                </c:pt>
                <c:pt idx="99">
                  <c:v>23.990541213229676</c:v>
                </c:pt>
                <c:pt idx="100">
                  <c:v>21.659102363253652</c:v>
                </c:pt>
                <c:pt idx="101">
                  <c:v>83.114972382443838</c:v>
                </c:pt>
                <c:pt idx="102">
                  <c:v>108.58832852932883</c:v>
                </c:pt>
                <c:pt idx="103">
                  <c:v>101.07454525941523</c:v>
                </c:pt>
                <c:pt idx="104">
                  <c:v>23.517608374712033</c:v>
                </c:pt>
                <c:pt idx="105">
                  <c:v>24.413366648802224</c:v>
                </c:pt>
                <c:pt idx="106">
                  <c:v>21.66488255120391</c:v>
                </c:pt>
                <c:pt idx="107">
                  <c:v>79.152616319039481</c:v>
                </c:pt>
                <c:pt idx="108">
                  <c:v>118.45103999695593</c:v>
                </c:pt>
                <c:pt idx="109">
                  <c:v>96.691054808218951</c:v>
                </c:pt>
                <c:pt idx="110">
                  <c:v>21.735930134723208</c:v>
                </c:pt>
                <c:pt idx="111">
                  <c:v>22.898129178584625</c:v>
                </c:pt>
                <c:pt idx="112">
                  <c:v>24.615333914175363</c:v>
                </c:pt>
                <c:pt idx="113">
                  <c:v>21.431625371133201</c:v>
                </c:pt>
                <c:pt idx="114">
                  <c:v>109.37010097866673</c:v>
                </c:pt>
                <c:pt idx="115">
                  <c:v>98.690424071272105</c:v>
                </c:pt>
                <c:pt idx="116">
                  <c:v>108.02790766030843</c:v>
                </c:pt>
                <c:pt idx="117">
                  <c:v>21.528456641048049</c:v>
                </c:pt>
                <c:pt idx="118">
                  <c:v>22.714862448482336</c:v>
                </c:pt>
                <c:pt idx="119">
                  <c:v>23.589006100254515</c:v>
                </c:pt>
                <c:pt idx="120">
                  <c:v>81.319938036942489</c:v>
                </c:pt>
                <c:pt idx="121">
                  <c:v>89.695774005541864</c:v>
                </c:pt>
                <c:pt idx="122">
                  <c:v>93.93403129485975</c:v>
                </c:pt>
                <c:pt idx="123">
                  <c:v>23.086793529671805</c:v>
                </c:pt>
                <c:pt idx="124">
                  <c:v>21.126019286826491</c:v>
                </c:pt>
                <c:pt idx="125">
                  <c:v>23.409720106678883</c:v>
                </c:pt>
                <c:pt idx="126">
                  <c:v>79.132075680869605</c:v>
                </c:pt>
                <c:pt idx="127">
                  <c:v>87.220279698357402</c:v>
                </c:pt>
                <c:pt idx="128">
                  <c:v>98.641688467530599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ABRIL!$O$2:$O$130</c:f>
              <c:numCache>
                <c:formatCode>0.0</c:formatCode>
                <c:ptCount val="129"/>
                <c:pt idx="0">
                  <c:v>23.176207628528331</c:v>
                </c:pt>
                <c:pt idx="1">
                  <c:v>23.040708420811164</c:v>
                </c:pt>
                <c:pt idx="2">
                  <c:v>22.972388048467728</c:v>
                </c:pt>
                <c:pt idx="3">
                  <c:v>95.866848983026429</c:v>
                </c:pt>
                <c:pt idx="4">
                  <c:v>105.70362894618836</c:v>
                </c:pt>
                <c:pt idx="5">
                  <c:v>102.69750261160343</c:v>
                </c:pt>
                <c:pt idx="6">
                  <c:v>22.720990251869324</c:v>
                </c:pt>
                <c:pt idx="7">
                  <c:v>22.91475509829062</c:v>
                </c:pt>
                <c:pt idx="8">
                  <c:v>22.310091416250042</c:v>
                </c:pt>
                <c:pt idx="9">
                  <c:v>97.451792534343468</c:v>
                </c:pt>
                <c:pt idx="10">
                  <c:v>93.042454467090963</c:v>
                </c:pt>
                <c:pt idx="11">
                  <c:v>99.145556953457117</c:v>
                </c:pt>
                <c:pt idx="12">
                  <c:v>22.780433576694435</c:v>
                </c:pt>
                <c:pt idx="13">
                  <c:v>22.861358906602238</c:v>
                </c:pt>
                <c:pt idx="14">
                  <c:v>22.303373378411724</c:v>
                </c:pt>
                <c:pt idx="15">
                  <c:v>22.65309168386959</c:v>
                </c:pt>
                <c:pt idx="16">
                  <c:v>95.191407358129609</c:v>
                </c:pt>
                <c:pt idx="17">
                  <c:v>95.780642248405783</c:v>
                </c:pt>
                <c:pt idx="18">
                  <c:v>97.976058892990366</c:v>
                </c:pt>
                <c:pt idx="19">
                  <c:v>23.539179484989589</c:v>
                </c:pt>
                <c:pt idx="20">
                  <c:v>23.301049272194739</c:v>
                </c:pt>
                <c:pt idx="21">
                  <c:v>22.698440330079471</c:v>
                </c:pt>
                <c:pt idx="22">
                  <c:v>97.323529363627216</c:v>
                </c:pt>
                <c:pt idx="23">
                  <c:v>97.574394765089735</c:v>
                </c:pt>
                <c:pt idx="24">
                  <c:v>99.522189392042918</c:v>
                </c:pt>
                <c:pt idx="25">
                  <c:v>23.252839608724376</c:v>
                </c:pt>
                <c:pt idx="26">
                  <c:v>22.660738809894937</c:v>
                </c:pt>
                <c:pt idx="27">
                  <c:v>23.051619095335578</c:v>
                </c:pt>
                <c:pt idx="28">
                  <c:v>100.67269153857067</c:v>
                </c:pt>
                <c:pt idx="29">
                  <c:v>101.16784851550008</c:v>
                </c:pt>
                <c:pt idx="30">
                  <c:v>96.442437676424959</c:v>
                </c:pt>
                <c:pt idx="31">
                  <c:v>23.330403899644949</c:v>
                </c:pt>
                <c:pt idx="32">
                  <c:v>23.060960252403195</c:v>
                </c:pt>
                <c:pt idx="33">
                  <c:v>22.287707673486896</c:v>
                </c:pt>
                <c:pt idx="34">
                  <c:v>102.5702170527948</c:v>
                </c:pt>
                <c:pt idx="35">
                  <c:v>105.28837379268164</c:v>
                </c:pt>
                <c:pt idx="36">
                  <c:v>101.49977007815701</c:v>
                </c:pt>
                <c:pt idx="37">
                  <c:v>23.37962808024232</c:v>
                </c:pt>
                <c:pt idx="38">
                  <c:v>23.095706973703148</c:v>
                </c:pt>
                <c:pt idx="39">
                  <c:v>23.532725286625766</c:v>
                </c:pt>
                <c:pt idx="40">
                  <c:v>102.1873568174303</c:v>
                </c:pt>
                <c:pt idx="41">
                  <c:v>96.207849373439544</c:v>
                </c:pt>
                <c:pt idx="42">
                  <c:v>104.18984640576237</c:v>
                </c:pt>
                <c:pt idx="43">
                  <c:v>23.80422701106626</c:v>
                </c:pt>
                <c:pt idx="44">
                  <c:v>22.91552536161813</c:v>
                </c:pt>
                <c:pt idx="45">
                  <c:v>23.106068061017254</c:v>
                </c:pt>
                <c:pt idx="46">
                  <c:v>98.25398448338899</c:v>
                </c:pt>
                <c:pt idx="47">
                  <c:v>96.721003990979597</c:v>
                </c:pt>
                <c:pt idx="48">
                  <c:v>101.15789896219155</c:v>
                </c:pt>
                <c:pt idx="49">
                  <c:v>22.326103419724546</c:v>
                </c:pt>
                <c:pt idx="50">
                  <c:v>22.834794187142315</c:v>
                </c:pt>
                <c:pt idx="51">
                  <c:v>23.335126240426462</c:v>
                </c:pt>
                <c:pt idx="52">
                  <c:v>96.510618756865128</c:v>
                </c:pt>
                <c:pt idx="53">
                  <c:v>99.620309805098287</c:v>
                </c:pt>
                <c:pt idx="54">
                  <c:v>103.55748819307829</c:v>
                </c:pt>
                <c:pt idx="55">
                  <c:v>23.130197086882479</c:v>
                </c:pt>
                <c:pt idx="56">
                  <c:v>23.321147010983125</c:v>
                </c:pt>
                <c:pt idx="57">
                  <c:v>22.971833477713194</c:v>
                </c:pt>
                <c:pt idx="58">
                  <c:v>98.961819383942398</c:v>
                </c:pt>
                <c:pt idx="59">
                  <c:v>96.633873141861699</c:v>
                </c:pt>
                <c:pt idx="60">
                  <c:v>97.087133808782013</c:v>
                </c:pt>
                <c:pt idx="61">
                  <c:v>22.908677261389094</c:v>
                </c:pt>
                <c:pt idx="62">
                  <c:v>22.635367167438623</c:v>
                </c:pt>
                <c:pt idx="63">
                  <c:v>22.947703366627621</c:v>
                </c:pt>
                <c:pt idx="64">
                  <c:v>100.47328261681625</c:v>
                </c:pt>
                <c:pt idx="65">
                  <c:v>102.23291211759438</c:v>
                </c:pt>
                <c:pt idx="66">
                  <c:v>105.4837412005872</c:v>
                </c:pt>
                <c:pt idx="67">
                  <c:v>22.764189875639111</c:v>
                </c:pt>
                <c:pt idx="68">
                  <c:v>22.534405040512869</c:v>
                </c:pt>
                <c:pt idx="69">
                  <c:v>22.590298965747756</c:v>
                </c:pt>
                <c:pt idx="70">
                  <c:v>94.353488824172103</c:v>
                </c:pt>
                <c:pt idx="71">
                  <c:v>92.738743088697987</c:v>
                </c:pt>
                <c:pt idx="72">
                  <c:v>96.75069555096789</c:v>
                </c:pt>
                <c:pt idx="73">
                  <c:v>22.873842341267956</c:v>
                </c:pt>
                <c:pt idx="74">
                  <c:v>23.149444809667742</c:v>
                </c:pt>
                <c:pt idx="75">
                  <c:v>23.175449476610492</c:v>
                </c:pt>
                <c:pt idx="76">
                  <c:v>22.197810722192269</c:v>
                </c:pt>
                <c:pt idx="77">
                  <c:v>97.42966427227563</c:v>
                </c:pt>
                <c:pt idx="78">
                  <c:v>98.468893069448526</c:v>
                </c:pt>
                <c:pt idx="79">
                  <c:v>94.333117166309279</c:v>
                </c:pt>
                <c:pt idx="80">
                  <c:v>23.029629018223012</c:v>
                </c:pt>
                <c:pt idx="81">
                  <c:v>23.203698925872665</c:v>
                </c:pt>
                <c:pt idx="82">
                  <c:v>22.472936057740476</c:v>
                </c:pt>
                <c:pt idx="83">
                  <c:v>95.175424193573491</c:v>
                </c:pt>
                <c:pt idx="84">
                  <c:v>100.53646536981348</c:v>
                </c:pt>
                <c:pt idx="85">
                  <c:v>97.497268627933906</c:v>
                </c:pt>
                <c:pt idx="86">
                  <c:v>23.102892325140374</c:v>
                </c:pt>
                <c:pt idx="87">
                  <c:v>22.893577679034827</c:v>
                </c:pt>
                <c:pt idx="88">
                  <c:v>23.658320100587972</c:v>
                </c:pt>
                <c:pt idx="89">
                  <c:v>94.553106205177556</c:v>
                </c:pt>
                <c:pt idx="90">
                  <c:v>101.49674208149581</c:v>
                </c:pt>
                <c:pt idx="91">
                  <c:v>95.069791028141225</c:v>
                </c:pt>
                <c:pt idx="92">
                  <c:v>23.026409744307635</c:v>
                </c:pt>
                <c:pt idx="93">
                  <c:v>22.777504440545886</c:v>
                </c:pt>
                <c:pt idx="94">
                  <c:v>23.290424447617671</c:v>
                </c:pt>
                <c:pt idx="95">
                  <c:v>100.63874528602057</c:v>
                </c:pt>
                <c:pt idx="96">
                  <c:v>100.15925400623864</c:v>
                </c:pt>
                <c:pt idx="97">
                  <c:v>98.940199156547592</c:v>
                </c:pt>
                <c:pt idx="98">
                  <c:v>23.371660666439869</c:v>
                </c:pt>
                <c:pt idx="99">
                  <c:v>23.617021334710802</c:v>
                </c:pt>
                <c:pt idx="100">
                  <c:v>22.469212537523493</c:v>
                </c:pt>
                <c:pt idx="101">
                  <c:v>95.236496367956946</c:v>
                </c:pt>
                <c:pt idx="102">
                  <c:v>96.546042637087822</c:v>
                </c:pt>
                <c:pt idx="103">
                  <c:v>98.220844205386356</c:v>
                </c:pt>
                <c:pt idx="104">
                  <c:v>22.513795259627596</c:v>
                </c:pt>
                <c:pt idx="105">
                  <c:v>22.792781724614205</c:v>
                </c:pt>
                <c:pt idx="106">
                  <c:v>22.734302948204498</c:v>
                </c:pt>
                <c:pt idx="107">
                  <c:v>93.445023462838989</c:v>
                </c:pt>
                <c:pt idx="108">
                  <c:v>96.345832910864672</c:v>
                </c:pt>
                <c:pt idx="109">
                  <c:v>104.45300988302681</c:v>
                </c:pt>
                <c:pt idx="110">
                  <c:v>23.004522509477916</c:v>
                </c:pt>
                <c:pt idx="111">
                  <c:v>22.516440193332318</c:v>
                </c:pt>
                <c:pt idx="112">
                  <c:v>22.86240314186475</c:v>
                </c:pt>
                <c:pt idx="113">
                  <c:v>23.152276039559123</c:v>
                </c:pt>
                <c:pt idx="114">
                  <c:v>101.55641456959853</c:v>
                </c:pt>
                <c:pt idx="115">
                  <c:v>99.311661369163659</c:v>
                </c:pt>
                <c:pt idx="116">
                  <c:v>98.082502634480576</c:v>
                </c:pt>
                <c:pt idx="117">
                  <c:v>22.472268211287403</c:v>
                </c:pt>
                <c:pt idx="118">
                  <c:v>22.852746501584335</c:v>
                </c:pt>
                <c:pt idx="119">
                  <c:v>23.2475192584712</c:v>
                </c:pt>
                <c:pt idx="120">
                  <c:v>96.625560346403333</c:v>
                </c:pt>
                <c:pt idx="121">
                  <c:v>98.367004369479375</c:v>
                </c:pt>
                <c:pt idx="122">
                  <c:v>93.698025995738789</c:v>
                </c:pt>
                <c:pt idx="123">
                  <c:v>22.985630137470455</c:v>
                </c:pt>
                <c:pt idx="124">
                  <c:v>23.478873497211744</c:v>
                </c:pt>
                <c:pt idx="125">
                  <c:v>23.070347214657922</c:v>
                </c:pt>
                <c:pt idx="126">
                  <c:v>93.419652038310346</c:v>
                </c:pt>
                <c:pt idx="127">
                  <c:v>95.581429484687902</c:v>
                </c:pt>
                <c:pt idx="128">
                  <c:v>97.470119688423466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ABRIL!$P$2:$P$130</c:f>
              <c:numCache>
                <c:formatCode>0.0</c:formatCode>
                <c:ptCount val="129"/>
                <c:pt idx="0">
                  <c:v>24.473895896800062</c:v>
                </c:pt>
                <c:pt idx="1">
                  <c:v>24.502274380539237</c:v>
                </c:pt>
                <c:pt idx="2">
                  <c:v>24.975441653872657</c:v>
                </c:pt>
                <c:pt idx="3">
                  <c:v>118.12713022334368</c:v>
                </c:pt>
                <c:pt idx="4">
                  <c:v>117.81678217283989</c:v>
                </c:pt>
                <c:pt idx="5">
                  <c:v>117.47045520751487</c:v>
                </c:pt>
                <c:pt idx="6">
                  <c:v>23.91245133042538</c:v>
                </c:pt>
                <c:pt idx="7">
                  <c:v>24.730416481092604</c:v>
                </c:pt>
                <c:pt idx="8">
                  <c:v>24.621395365181311</c:v>
                </c:pt>
                <c:pt idx="9">
                  <c:v>116.1834918267694</c:v>
                </c:pt>
                <c:pt idx="10">
                  <c:v>113.45057708259134</c:v>
                </c:pt>
                <c:pt idx="11">
                  <c:v>117.63434259899603</c:v>
                </c:pt>
                <c:pt idx="12">
                  <c:v>24.9614132993044</c:v>
                </c:pt>
                <c:pt idx="13">
                  <c:v>24.828882598070386</c:v>
                </c:pt>
                <c:pt idx="14">
                  <c:v>24.413192840955052</c:v>
                </c:pt>
                <c:pt idx="15">
                  <c:v>24.81330409393868</c:v>
                </c:pt>
                <c:pt idx="16">
                  <c:v>110.24284462447832</c:v>
                </c:pt>
                <c:pt idx="17">
                  <c:v>115.63468613056443</c:v>
                </c:pt>
                <c:pt idx="18">
                  <c:v>116.73324659246745</c:v>
                </c:pt>
                <c:pt idx="19">
                  <c:v>24.748230354396611</c:v>
                </c:pt>
                <c:pt idx="20">
                  <c:v>24.65219676365075</c:v>
                </c:pt>
                <c:pt idx="21">
                  <c:v>24.186764216066379</c:v>
                </c:pt>
                <c:pt idx="22">
                  <c:v>111.79229400903071</c:v>
                </c:pt>
                <c:pt idx="23">
                  <c:v>118.95924281762754</c:v>
                </c:pt>
                <c:pt idx="24">
                  <c:v>112.48298236932818</c:v>
                </c:pt>
                <c:pt idx="25">
                  <c:v>24.576444933974077</c:v>
                </c:pt>
                <c:pt idx="26">
                  <c:v>24.613104052924999</c:v>
                </c:pt>
                <c:pt idx="27">
                  <c:v>24.911542887475935</c:v>
                </c:pt>
                <c:pt idx="28">
                  <c:v>115.95708832312448</c:v>
                </c:pt>
                <c:pt idx="29">
                  <c:v>117.65685671044537</c:v>
                </c:pt>
                <c:pt idx="30">
                  <c:v>117.88617330207003</c:v>
                </c:pt>
                <c:pt idx="31">
                  <c:v>24.862833111443269</c:v>
                </c:pt>
                <c:pt idx="32">
                  <c:v>24.6882067092196</c:v>
                </c:pt>
                <c:pt idx="33">
                  <c:v>24.23632741155598</c:v>
                </c:pt>
                <c:pt idx="34">
                  <c:v>117.65158721570467</c:v>
                </c:pt>
                <c:pt idx="35">
                  <c:v>118.27680675133557</c:v>
                </c:pt>
                <c:pt idx="36">
                  <c:v>117.05772302826867</c:v>
                </c:pt>
                <c:pt idx="37">
                  <c:v>24.644799805914303</c:v>
                </c:pt>
                <c:pt idx="38">
                  <c:v>24.439624562197451</c:v>
                </c:pt>
                <c:pt idx="39">
                  <c:v>24.8816075051909</c:v>
                </c:pt>
                <c:pt idx="40">
                  <c:v>118.61148701311038</c:v>
                </c:pt>
                <c:pt idx="41">
                  <c:v>115.49411781306601</c:v>
                </c:pt>
                <c:pt idx="42">
                  <c:v>118.71885788566826</c:v>
                </c:pt>
                <c:pt idx="43">
                  <c:v>24.790119827432601</c:v>
                </c:pt>
                <c:pt idx="44">
                  <c:v>24.771209091172988</c:v>
                </c:pt>
                <c:pt idx="45">
                  <c:v>24.825689860652087</c:v>
                </c:pt>
                <c:pt idx="46">
                  <c:v>117.99028387399062</c:v>
                </c:pt>
                <c:pt idx="47">
                  <c:v>111.31719577944295</c:v>
                </c:pt>
                <c:pt idx="48">
                  <c:v>116.06586823145557</c:v>
                </c:pt>
                <c:pt idx="49">
                  <c:v>24.488503703788435</c:v>
                </c:pt>
                <c:pt idx="50">
                  <c:v>24.820636707862093</c:v>
                </c:pt>
                <c:pt idx="51">
                  <c:v>24.965215594132843</c:v>
                </c:pt>
                <c:pt idx="52">
                  <c:v>116.67629303968872</c:v>
                </c:pt>
                <c:pt idx="53">
                  <c:v>118.16576568573262</c:v>
                </c:pt>
                <c:pt idx="54">
                  <c:v>117.495403183433</c:v>
                </c:pt>
                <c:pt idx="55">
                  <c:v>24.700935098722343</c:v>
                </c:pt>
                <c:pt idx="56">
                  <c:v>24.748468722231738</c:v>
                </c:pt>
                <c:pt idx="57">
                  <c:v>24.561818339236279</c:v>
                </c:pt>
                <c:pt idx="58">
                  <c:v>117.23679433058543</c:v>
                </c:pt>
                <c:pt idx="59">
                  <c:v>109.904885451665</c:v>
                </c:pt>
                <c:pt idx="60">
                  <c:v>112.49938262759528</c:v>
                </c:pt>
                <c:pt idx="61">
                  <c:v>24.197497324239542</c:v>
                </c:pt>
                <c:pt idx="62">
                  <c:v>24.770664102054212</c:v>
                </c:pt>
                <c:pt idx="63">
                  <c:v>24.195762237358966</c:v>
                </c:pt>
                <c:pt idx="64">
                  <c:v>118.7156296772545</c:v>
                </c:pt>
                <c:pt idx="65">
                  <c:v>115.57646411964406</c:v>
                </c:pt>
                <c:pt idx="66">
                  <c:v>117.72058995265661</c:v>
                </c:pt>
                <c:pt idx="67">
                  <c:v>24.852566271660404</c:v>
                </c:pt>
                <c:pt idx="68">
                  <c:v>24.760768096218669</c:v>
                </c:pt>
                <c:pt idx="69">
                  <c:v>24.615363717833887</c:v>
                </c:pt>
                <c:pt idx="70">
                  <c:v>114.65210807184195</c:v>
                </c:pt>
                <c:pt idx="71">
                  <c:v>112.29678132646923</c:v>
                </c:pt>
                <c:pt idx="72">
                  <c:v>115.74984645490821</c:v>
                </c:pt>
                <c:pt idx="73">
                  <c:v>24.647664004898793</c:v>
                </c:pt>
                <c:pt idx="74">
                  <c:v>24.527830997522656</c:v>
                </c:pt>
                <c:pt idx="75">
                  <c:v>24.961054362272293</c:v>
                </c:pt>
                <c:pt idx="76">
                  <c:v>23.419656271789453</c:v>
                </c:pt>
                <c:pt idx="77">
                  <c:v>114.52941366030046</c:v>
                </c:pt>
                <c:pt idx="78">
                  <c:v>116.92988523868034</c:v>
                </c:pt>
                <c:pt idx="79">
                  <c:v>117.39963585058332</c:v>
                </c:pt>
                <c:pt idx="80">
                  <c:v>24.674676307398414</c:v>
                </c:pt>
                <c:pt idx="81">
                  <c:v>24.944443809974125</c:v>
                </c:pt>
                <c:pt idx="82">
                  <c:v>24.062259724110188</c:v>
                </c:pt>
                <c:pt idx="83">
                  <c:v>115.4494121144574</c:v>
                </c:pt>
                <c:pt idx="84">
                  <c:v>118.76645985053514</c:v>
                </c:pt>
                <c:pt idx="85">
                  <c:v>115.05965031366395</c:v>
                </c:pt>
                <c:pt idx="86">
                  <c:v>24.705870237536626</c:v>
                </c:pt>
                <c:pt idx="87">
                  <c:v>24.344853798883626</c:v>
                </c:pt>
                <c:pt idx="88">
                  <c:v>24.809009109687118</c:v>
                </c:pt>
                <c:pt idx="89">
                  <c:v>107.83418610935615</c:v>
                </c:pt>
                <c:pt idx="90">
                  <c:v>115.5097894387535</c:v>
                </c:pt>
                <c:pt idx="91">
                  <c:v>110.84223148698855</c:v>
                </c:pt>
                <c:pt idx="92">
                  <c:v>24.552615831556082</c:v>
                </c:pt>
                <c:pt idx="93">
                  <c:v>24.694897285800657</c:v>
                </c:pt>
                <c:pt idx="94">
                  <c:v>24.963069097148555</c:v>
                </c:pt>
                <c:pt idx="95">
                  <c:v>112.8236253776418</c:v>
                </c:pt>
                <c:pt idx="96">
                  <c:v>116.23593707241977</c:v>
                </c:pt>
                <c:pt idx="97">
                  <c:v>118.98732445972995</c:v>
                </c:pt>
                <c:pt idx="98">
                  <c:v>24.687643282102531</c:v>
                </c:pt>
                <c:pt idx="99">
                  <c:v>24.920252528688664</c:v>
                </c:pt>
                <c:pt idx="100">
                  <c:v>23.68615482585739</c:v>
                </c:pt>
                <c:pt idx="101">
                  <c:v>112.08843738229419</c:v>
                </c:pt>
                <c:pt idx="102">
                  <c:v>118.97521383405973</c:v>
                </c:pt>
                <c:pt idx="103">
                  <c:v>118.69285579975687</c:v>
                </c:pt>
                <c:pt idx="104">
                  <c:v>23.917542610114413</c:v>
                </c:pt>
                <c:pt idx="105">
                  <c:v>24.778005515958036</c:v>
                </c:pt>
                <c:pt idx="106">
                  <c:v>24.19168765462183</c:v>
                </c:pt>
                <c:pt idx="107">
                  <c:v>118.08900853382029</c:v>
                </c:pt>
                <c:pt idx="108">
                  <c:v>118.45103999695593</c:v>
                </c:pt>
                <c:pt idx="109">
                  <c:v>117.45903792320033</c:v>
                </c:pt>
                <c:pt idx="110">
                  <c:v>24.845325722238087</c:v>
                </c:pt>
                <c:pt idx="111">
                  <c:v>24.814217404357482</c:v>
                </c:pt>
                <c:pt idx="112">
                  <c:v>24.615333914175363</c:v>
                </c:pt>
                <c:pt idx="113">
                  <c:v>24.766731362473188</c:v>
                </c:pt>
                <c:pt idx="114">
                  <c:v>114.7054764568133</c:v>
                </c:pt>
                <c:pt idx="115">
                  <c:v>117.65160431828662</c:v>
                </c:pt>
                <c:pt idx="116">
                  <c:v>108.13586040766654</c:v>
                </c:pt>
                <c:pt idx="117">
                  <c:v>23.977325235322077</c:v>
                </c:pt>
                <c:pt idx="118">
                  <c:v>24.732769277268037</c:v>
                </c:pt>
                <c:pt idx="119">
                  <c:v>24.970933268921971</c:v>
                </c:pt>
                <c:pt idx="120">
                  <c:v>117.40688506021189</c:v>
                </c:pt>
                <c:pt idx="121">
                  <c:v>118.10460013394209</c:v>
                </c:pt>
                <c:pt idx="122">
                  <c:v>118.42083177524964</c:v>
                </c:pt>
                <c:pt idx="123">
                  <c:v>24.554684274040909</c:v>
                </c:pt>
                <c:pt idx="124">
                  <c:v>24.974042974003368</c:v>
                </c:pt>
                <c:pt idx="125">
                  <c:v>24.868083036086997</c:v>
                </c:pt>
                <c:pt idx="126">
                  <c:v>108.64612557933754</c:v>
                </c:pt>
                <c:pt idx="127">
                  <c:v>118.23463032897426</c:v>
                </c:pt>
                <c:pt idx="128">
                  <c:v>111.4628166761259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ABRIL!$Q$2:$Q$130</c:f>
              <c:numCache>
                <c:formatCode>0.0</c:formatCode>
                <c:ptCount val="129"/>
                <c:pt idx="0">
                  <c:v>21.909933254660082</c:v>
                </c:pt>
                <c:pt idx="1">
                  <c:v>21.054561953173508</c:v>
                </c:pt>
                <c:pt idx="2">
                  <c:v>21.020865381879371</c:v>
                </c:pt>
                <c:pt idx="3">
                  <c:v>79.107116038844026</c:v>
                </c:pt>
                <c:pt idx="4">
                  <c:v>87.664736744606216</c:v>
                </c:pt>
                <c:pt idx="5">
                  <c:v>80.794168319094297</c:v>
                </c:pt>
                <c:pt idx="6">
                  <c:v>21.518620574230066</c:v>
                </c:pt>
                <c:pt idx="7">
                  <c:v>21.065301779409747</c:v>
                </c:pt>
                <c:pt idx="8">
                  <c:v>21.290123782566994</c:v>
                </c:pt>
                <c:pt idx="9">
                  <c:v>80.371039408142423</c:v>
                </c:pt>
                <c:pt idx="10">
                  <c:v>79.420475234953415</c:v>
                </c:pt>
                <c:pt idx="11">
                  <c:v>80.214515549199604</c:v>
                </c:pt>
                <c:pt idx="12">
                  <c:v>21.437511600264564</c:v>
                </c:pt>
                <c:pt idx="13">
                  <c:v>21.014574961104007</c:v>
                </c:pt>
                <c:pt idx="14">
                  <c:v>21.004811228872732</c:v>
                </c:pt>
                <c:pt idx="15">
                  <c:v>21.254654703745825</c:v>
                </c:pt>
                <c:pt idx="16">
                  <c:v>79.525679254341469</c:v>
                </c:pt>
                <c:pt idx="17">
                  <c:v>83.448501194431884</c:v>
                </c:pt>
                <c:pt idx="18">
                  <c:v>89.015326498429573</c:v>
                </c:pt>
                <c:pt idx="19">
                  <c:v>21.702114599494255</c:v>
                </c:pt>
                <c:pt idx="20">
                  <c:v>21.544609869507028</c:v>
                </c:pt>
                <c:pt idx="21">
                  <c:v>21.220468782968606</c:v>
                </c:pt>
                <c:pt idx="22">
                  <c:v>88.892965005319752</c:v>
                </c:pt>
                <c:pt idx="23">
                  <c:v>85.252423249421383</c:v>
                </c:pt>
                <c:pt idx="24">
                  <c:v>80.029533736814614</c:v>
                </c:pt>
                <c:pt idx="25">
                  <c:v>21.167182187894632</c:v>
                </c:pt>
                <c:pt idx="26">
                  <c:v>21.152407456181834</c:v>
                </c:pt>
                <c:pt idx="27">
                  <c:v>21.530125430854095</c:v>
                </c:pt>
                <c:pt idx="28">
                  <c:v>83.675598620919942</c:v>
                </c:pt>
                <c:pt idx="29">
                  <c:v>80.226786936850047</c:v>
                </c:pt>
                <c:pt idx="30">
                  <c:v>79.927784682544754</c:v>
                </c:pt>
                <c:pt idx="31">
                  <c:v>21.915159427858441</c:v>
                </c:pt>
                <c:pt idx="32">
                  <c:v>21.438595708198353</c:v>
                </c:pt>
                <c:pt idx="33">
                  <c:v>21.385752217909179</c:v>
                </c:pt>
                <c:pt idx="34">
                  <c:v>84.644511156582553</c:v>
                </c:pt>
                <c:pt idx="35">
                  <c:v>79.254179830373857</c:v>
                </c:pt>
                <c:pt idx="36">
                  <c:v>81.220797876464943</c:v>
                </c:pt>
                <c:pt idx="37">
                  <c:v>21.348144159829239</c:v>
                </c:pt>
                <c:pt idx="38">
                  <c:v>21.248698716582886</c:v>
                </c:pt>
                <c:pt idx="39">
                  <c:v>21.815090043776948</c:v>
                </c:pt>
                <c:pt idx="40">
                  <c:v>83.353041098094593</c:v>
                </c:pt>
                <c:pt idx="41">
                  <c:v>80.330219090332349</c:v>
                </c:pt>
                <c:pt idx="42">
                  <c:v>79.395635534877712</c:v>
                </c:pt>
                <c:pt idx="43">
                  <c:v>22.511969847212058</c:v>
                </c:pt>
                <c:pt idx="44">
                  <c:v>21.092749610409125</c:v>
                </c:pt>
                <c:pt idx="45">
                  <c:v>21.000978368793294</c:v>
                </c:pt>
                <c:pt idx="46">
                  <c:v>79.749544615821776</c:v>
                </c:pt>
                <c:pt idx="47">
                  <c:v>79.785247409691422</c:v>
                </c:pt>
                <c:pt idx="48">
                  <c:v>79.048518040957703</c:v>
                </c:pt>
                <c:pt idx="49">
                  <c:v>21.225848159371882</c:v>
                </c:pt>
                <c:pt idx="50">
                  <c:v>21.114097939022731</c:v>
                </c:pt>
                <c:pt idx="51">
                  <c:v>21.021351294513853</c:v>
                </c:pt>
                <c:pt idx="52">
                  <c:v>80.235327430389617</c:v>
                </c:pt>
                <c:pt idx="53">
                  <c:v>81.300975630150916</c:v>
                </c:pt>
                <c:pt idx="54">
                  <c:v>82.730490437967177</c:v>
                </c:pt>
                <c:pt idx="55">
                  <c:v>21.883376611505547</c:v>
                </c:pt>
                <c:pt idx="56">
                  <c:v>21.15308182404495</c:v>
                </c:pt>
                <c:pt idx="57">
                  <c:v>21.286922799228154</c:v>
                </c:pt>
                <c:pt idx="58">
                  <c:v>80.891059816859368</c:v>
                </c:pt>
                <c:pt idx="59">
                  <c:v>79.341949563848772</c:v>
                </c:pt>
                <c:pt idx="60">
                  <c:v>79.17710383613867</c:v>
                </c:pt>
                <c:pt idx="61">
                  <c:v>21.296715396847649</c:v>
                </c:pt>
                <c:pt idx="62">
                  <c:v>21.107956611849286</c:v>
                </c:pt>
                <c:pt idx="63">
                  <c:v>21.138822141554922</c:v>
                </c:pt>
                <c:pt idx="64">
                  <c:v>80.401692174792615</c:v>
                </c:pt>
                <c:pt idx="65">
                  <c:v>82.755691501528247</c:v>
                </c:pt>
                <c:pt idx="66">
                  <c:v>85.101762803614022</c:v>
                </c:pt>
                <c:pt idx="67">
                  <c:v>21.254806985583876</c:v>
                </c:pt>
                <c:pt idx="68">
                  <c:v>21.0093819549164</c:v>
                </c:pt>
                <c:pt idx="69">
                  <c:v>21.105734085790566</c:v>
                </c:pt>
                <c:pt idx="70">
                  <c:v>80.602661466744266</c:v>
                </c:pt>
                <c:pt idx="71">
                  <c:v>79.578768964834993</c:v>
                </c:pt>
                <c:pt idx="72">
                  <c:v>79.596444656959179</c:v>
                </c:pt>
                <c:pt idx="73">
                  <c:v>21.151064217510552</c:v>
                </c:pt>
                <c:pt idx="74">
                  <c:v>21.174745566251953</c:v>
                </c:pt>
                <c:pt idx="75">
                  <c:v>21.388850786670655</c:v>
                </c:pt>
                <c:pt idx="76">
                  <c:v>21.452898812643852</c:v>
                </c:pt>
                <c:pt idx="77">
                  <c:v>80.579057042629501</c:v>
                </c:pt>
                <c:pt idx="78">
                  <c:v>79.875324045819141</c:v>
                </c:pt>
                <c:pt idx="79">
                  <c:v>80.597775804298252</c:v>
                </c:pt>
                <c:pt idx="80">
                  <c:v>21.208459922756521</c:v>
                </c:pt>
                <c:pt idx="81">
                  <c:v>21.198157892261932</c:v>
                </c:pt>
                <c:pt idx="82">
                  <c:v>21.44553078259823</c:v>
                </c:pt>
                <c:pt idx="83">
                  <c:v>79.564452348429811</c:v>
                </c:pt>
                <c:pt idx="84">
                  <c:v>80.384355350384766</c:v>
                </c:pt>
                <c:pt idx="85">
                  <c:v>79.927535350103753</c:v>
                </c:pt>
                <c:pt idx="86">
                  <c:v>21.597710452246144</c:v>
                </c:pt>
                <c:pt idx="87">
                  <c:v>21.163354650068278</c:v>
                </c:pt>
                <c:pt idx="88">
                  <c:v>21.203024690613155</c:v>
                </c:pt>
                <c:pt idx="89">
                  <c:v>80.236504313274295</c:v>
                </c:pt>
                <c:pt idx="90">
                  <c:v>86.119969871585056</c:v>
                </c:pt>
                <c:pt idx="91">
                  <c:v>81.291399923658361</c:v>
                </c:pt>
                <c:pt idx="92">
                  <c:v>21.265896697279679</c:v>
                </c:pt>
                <c:pt idx="93">
                  <c:v>21.017988331425453</c:v>
                </c:pt>
                <c:pt idx="94">
                  <c:v>21.039616119335157</c:v>
                </c:pt>
                <c:pt idx="95">
                  <c:v>80.522723099039908</c:v>
                </c:pt>
                <c:pt idx="96">
                  <c:v>82.49466394395796</c:v>
                </c:pt>
                <c:pt idx="97">
                  <c:v>80.314643673692075</c:v>
                </c:pt>
                <c:pt idx="98">
                  <c:v>21.383922507647085</c:v>
                </c:pt>
                <c:pt idx="99">
                  <c:v>21.16087219429825</c:v>
                </c:pt>
                <c:pt idx="100">
                  <c:v>21.158148032951566</c:v>
                </c:pt>
                <c:pt idx="101">
                  <c:v>80.629244159939475</c:v>
                </c:pt>
                <c:pt idx="102">
                  <c:v>85.694922006254515</c:v>
                </c:pt>
                <c:pt idx="103">
                  <c:v>83.113309813471076</c:v>
                </c:pt>
                <c:pt idx="104">
                  <c:v>21.111389009472404</c:v>
                </c:pt>
                <c:pt idx="105">
                  <c:v>21.251150733327414</c:v>
                </c:pt>
                <c:pt idx="106">
                  <c:v>21.66488255120391</c:v>
                </c:pt>
                <c:pt idx="107">
                  <c:v>79.152616319039481</c:v>
                </c:pt>
                <c:pt idx="108">
                  <c:v>82.112614391262184</c:v>
                </c:pt>
                <c:pt idx="109">
                  <c:v>90.630731939774378</c:v>
                </c:pt>
                <c:pt idx="110">
                  <c:v>21.000911312364625</c:v>
                </c:pt>
                <c:pt idx="111">
                  <c:v>21.048916961691351</c:v>
                </c:pt>
                <c:pt idx="112">
                  <c:v>21.19175707943954</c:v>
                </c:pt>
                <c:pt idx="113">
                  <c:v>21.311795186291022</c:v>
                </c:pt>
                <c:pt idx="114">
                  <c:v>81.48162900732963</c:v>
                </c:pt>
                <c:pt idx="115">
                  <c:v>84.89674934670748</c:v>
                </c:pt>
                <c:pt idx="116">
                  <c:v>81.189195310331868</c:v>
                </c:pt>
                <c:pt idx="117">
                  <c:v>21.060814153368501</c:v>
                </c:pt>
                <c:pt idx="118">
                  <c:v>21.645508119933357</c:v>
                </c:pt>
                <c:pt idx="119">
                  <c:v>21.621462299836676</c:v>
                </c:pt>
                <c:pt idx="120">
                  <c:v>80.577639012456928</c:v>
                </c:pt>
                <c:pt idx="121">
                  <c:v>79.318292153004208</c:v>
                </c:pt>
                <c:pt idx="122">
                  <c:v>81.119425288292391</c:v>
                </c:pt>
                <c:pt idx="123">
                  <c:v>21.182232333124688</c:v>
                </c:pt>
                <c:pt idx="124">
                  <c:v>21.024018969346837</c:v>
                </c:pt>
                <c:pt idx="125">
                  <c:v>21.451502244218844</c:v>
                </c:pt>
                <c:pt idx="126">
                  <c:v>79.132075680869605</c:v>
                </c:pt>
                <c:pt idx="127">
                  <c:v>80.6171720077609</c:v>
                </c:pt>
                <c:pt idx="128">
                  <c:v>87.848318399060005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ABRIL!$R$2:$R$130</c:f>
              <c:numCache>
                <c:formatCode>General</c:formatCode>
                <c:ptCount val="129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ABRIL!$S$2:$S$130</c:f>
              <c:numCache>
                <c:formatCode>General</c:formatCode>
                <c:ptCount val="12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ABRIL!$B$2:$D$130</c15:sqref>
                        </c15:formulaRef>
                      </c:ext>
                    </c:extLst>
                    <c:multiLvlStrCache>
                      <c:ptCount val="129"/>
                      <c:lvl>
                        <c:pt idx="0">
                          <c:v>02/04/2018</c:v>
                        </c:pt>
                        <c:pt idx="1">
                          <c:v>02/04/2018</c:v>
                        </c:pt>
                        <c:pt idx="2">
                          <c:v>02/04/2018</c:v>
                        </c:pt>
                        <c:pt idx="3">
                          <c:v>02/04/2018</c:v>
                        </c:pt>
                        <c:pt idx="4">
                          <c:v>02/04/2018</c:v>
                        </c:pt>
                        <c:pt idx="5">
                          <c:v>02/04/2018</c:v>
                        </c:pt>
                        <c:pt idx="6">
                          <c:v>03/04/2018</c:v>
                        </c:pt>
                        <c:pt idx="7">
                          <c:v>03/04/2018</c:v>
                        </c:pt>
                        <c:pt idx="8">
                          <c:v>03/04/2018</c:v>
                        </c:pt>
                        <c:pt idx="9">
                          <c:v>03/04/2018</c:v>
                        </c:pt>
                        <c:pt idx="10">
                          <c:v>03/04/2018</c:v>
                        </c:pt>
                        <c:pt idx="11">
                          <c:v>03/04/2018</c:v>
                        </c:pt>
                        <c:pt idx="12">
                          <c:v>04/04/2018</c:v>
                        </c:pt>
                        <c:pt idx="13">
                          <c:v>04/04/2018</c:v>
                        </c:pt>
                        <c:pt idx="14">
                          <c:v>04/04/2018</c:v>
                        </c:pt>
                        <c:pt idx="15">
                          <c:v>04/04/2018</c:v>
                        </c:pt>
                        <c:pt idx="16">
                          <c:v>04/04/2018</c:v>
                        </c:pt>
                        <c:pt idx="17">
                          <c:v>04/04/2018</c:v>
                        </c:pt>
                        <c:pt idx="18">
                          <c:v>04/04/2018</c:v>
                        </c:pt>
                        <c:pt idx="19">
                          <c:v>05/04/2018</c:v>
                        </c:pt>
                        <c:pt idx="20">
                          <c:v>05/04/2018</c:v>
                        </c:pt>
                        <c:pt idx="21">
                          <c:v>05/04/2018</c:v>
                        </c:pt>
                        <c:pt idx="22">
                          <c:v>05/04/2018</c:v>
                        </c:pt>
                        <c:pt idx="23">
                          <c:v>05/04/2018</c:v>
                        </c:pt>
                        <c:pt idx="24">
                          <c:v>05/04/2018</c:v>
                        </c:pt>
                        <c:pt idx="25">
                          <c:v>06/04/2018</c:v>
                        </c:pt>
                        <c:pt idx="26">
                          <c:v>06/04/2018</c:v>
                        </c:pt>
                        <c:pt idx="27">
                          <c:v>06/04/2018</c:v>
                        </c:pt>
                        <c:pt idx="28">
                          <c:v>06/04/2018</c:v>
                        </c:pt>
                        <c:pt idx="29">
                          <c:v>06/04/2018</c:v>
                        </c:pt>
                        <c:pt idx="30">
                          <c:v>06/04/2018</c:v>
                        </c:pt>
                        <c:pt idx="31">
                          <c:v>09/04/2018</c:v>
                        </c:pt>
                        <c:pt idx="32">
                          <c:v>09/04/2018</c:v>
                        </c:pt>
                        <c:pt idx="33">
                          <c:v>09/04/2018</c:v>
                        </c:pt>
                        <c:pt idx="34">
                          <c:v>09/04/2018</c:v>
                        </c:pt>
                        <c:pt idx="35">
                          <c:v>09/04/2018</c:v>
                        </c:pt>
                        <c:pt idx="36">
                          <c:v>09/04/2018</c:v>
                        </c:pt>
                        <c:pt idx="37">
                          <c:v>10/04/2018</c:v>
                        </c:pt>
                        <c:pt idx="38">
                          <c:v>10/04/2018</c:v>
                        </c:pt>
                        <c:pt idx="39">
                          <c:v>10/04/2018</c:v>
                        </c:pt>
                        <c:pt idx="40">
                          <c:v>10/04/2018</c:v>
                        </c:pt>
                        <c:pt idx="41">
                          <c:v>10/04/2018</c:v>
                        </c:pt>
                        <c:pt idx="42">
                          <c:v>10/04/2018</c:v>
                        </c:pt>
                        <c:pt idx="43">
                          <c:v>11/04/2018</c:v>
                        </c:pt>
                        <c:pt idx="44">
                          <c:v>11/04/2018</c:v>
                        </c:pt>
                        <c:pt idx="45">
                          <c:v>11/04/2018</c:v>
                        </c:pt>
                        <c:pt idx="46">
                          <c:v>11/04/2018</c:v>
                        </c:pt>
                        <c:pt idx="47">
                          <c:v>11/04/2018</c:v>
                        </c:pt>
                        <c:pt idx="48">
                          <c:v>11/04/2018</c:v>
                        </c:pt>
                        <c:pt idx="49">
                          <c:v>12/04/2018</c:v>
                        </c:pt>
                        <c:pt idx="50">
                          <c:v>12/04/2018</c:v>
                        </c:pt>
                        <c:pt idx="51">
                          <c:v>12/04/2018</c:v>
                        </c:pt>
                        <c:pt idx="52">
                          <c:v>12/04/2018</c:v>
                        </c:pt>
                        <c:pt idx="53">
                          <c:v>12/04/2018</c:v>
                        </c:pt>
                        <c:pt idx="54">
                          <c:v>12/04/2018</c:v>
                        </c:pt>
                        <c:pt idx="55">
                          <c:v>13/04/2018</c:v>
                        </c:pt>
                        <c:pt idx="56">
                          <c:v>13/04/2018</c:v>
                        </c:pt>
                        <c:pt idx="57">
                          <c:v>13/04/2018</c:v>
                        </c:pt>
                        <c:pt idx="58">
                          <c:v>13/04/2018</c:v>
                        </c:pt>
                        <c:pt idx="59">
                          <c:v>13/04/2018</c:v>
                        </c:pt>
                        <c:pt idx="60">
                          <c:v>13/04/2018</c:v>
                        </c:pt>
                        <c:pt idx="61">
                          <c:v>16/04/2018</c:v>
                        </c:pt>
                        <c:pt idx="62">
                          <c:v>16/04/2018</c:v>
                        </c:pt>
                        <c:pt idx="63">
                          <c:v>16/04/2018</c:v>
                        </c:pt>
                        <c:pt idx="64">
                          <c:v>16/04/2018</c:v>
                        </c:pt>
                        <c:pt idx="65">
                          <c:v>16/04/2018</c:v>
                        </c:pt>
                        <c:pt idx="66">
                          <c:v>16/04/2018</c:v>
                        </c:pt>
                        <c:pt idx="67">
                          <c:v>17/04/2018</c:v>
                        </c:pt>
                        <c:pt idx="68">
                          <c:v>17/04/2018</c:v>
                        </c:pt>
                        <c:pt idx="69">
                          <c:v>17/04/2018</c:v>
                        </c:pt>
                        <c:pt idx="70">
                          <c:v>17/04/2018</c:v>
                        </c:pt>
                        <c:pt idx="71">
                          <c:v>17/04/2018</c:v>
                        </c:pt>
                        <c:pt idx="72">
                          <c:v>17/04/2018</c:v>
                        </c:pt>
                        <c:pt idx="73">
                          <c:v>18/04/2018</c:v>
                        </c:pt>
                        <c:pt idx="74">
                          <c:v>18/04/2018</c:v>
                        </c:pt>
                        <c:pt idx="75">
                          <c:v>18/04/2018</c:v>
                        </c:pt>
                        <c:pt idx="76">
                          <c:v>18/04/2018</c:v>
                        </c:pt>
                        <c:pt idx="77">
                          <c:v>18/04/2018</c:v>
                        </c:pt>
                        <c:pt idx="78">
                          <c:v>18/04/2018</c:v>
                        </c:pt>
                        <c:pt idx="79">
                          <c:v>18/04/2018</c:v>
                        </c:pt>
                        <c:pt idx="80">
                          <c:v>19/04/2018</c:v>
                        </c:pt>
                        <c:pt idx="81">
                          <c:v>19/04/2018</c:v>
                        </c:pt>
                        <c:pt idx="82">
                          <c:v>19/04/2018</c:v>
                        </c:pt>
                        <c:pt idx="83">
                          <c:v>19/04/2018</c:v>
                        </c:pt>
                        <c:pt idx="84">
                          <c:v>19/04/2018</c:v>
                        </c:pt>
                        <c:pt idx="85">
                          <c:v>19/04/2018</c:v>
                        </c:pt>
                        <c:pt idx="86">
                          <c:v>20/04/2018</c:v>
                        </c:pt>
                        <c:pt idx="87">
                          <c:v>20/04/2018</c:v>
                        </c:pt>
                        <c:pt idx="88">
                          <c:v>20/04/2018</c:v>
                        </c:pt>
                        <c:pt idx="89">
                          <c:v>20/04/2018</c:v>
                        </c:pt>
                        <c:pt idx="90">
                          <c:v>20/04/2018</c:v>
                        </c:pt>
                        <c:pt idx="91">
                          <c:v>20/04/2018</c:v>
                        </c:pt>
                        <c:pt idx="92">
                          <c:v>23/04/2018</c:v>
                        </c:pt>
                        <c:pt idx="93">
                          <c:v>23/04/2018</c:v>
                        </c:pt>
                        <c:pt idx="94">
                          <c:v>23/04/2018</c:v>
                        </c:pt>
                        <c:pt idx="95">
                          <c:v>23/04/2018</c:v>
                        </c:pt>
                        <c:pt idx="96">
                          <c:v>23/04/2018</c:v>
                        </c:pt>
                        <c:pt idx="97">
                          <c:v>23/04/2018</c:v>
                        </c:pt>
                        <c:pt idx="98">
                          <c:v>24/04/2018</c:v>
                        </c:pt>
                        <c:pt idx="99">
                          <c:v>24/04/2018</c:v>
                        </c:pt>
                        <c:pt idx="100">
                          <c:v>24/04/2018</c:v>
                        </c:pt>
                        <c:pt idx="101">
                          <c:v>24/04/2018</c:v>
                        </c:pt>
                        <c:pt idx="102">
                          <c:v>24/04/2018</c:v>
                        </c:pt>
                        <c:pt idx="103">
                          <c:v>24/04/2018</c:v>
                        </c:pt>
                        <c:pt idx="104">
                          <c:v>25/04/2018</c:v>
                        </c:pt>
                        <c:pt idx="105">
                          <c:v>25/04/2018</c:v>
                        </c:pt>
                        <c:pt idx="106">
                          <c:v>25/04/2018</c:v>
                        </c:pt>
                        <c:pt idx="107">
                          <c:v>25/04/2018</c:v>
                        </c:pt>
                        <c:pt idx="108">
                          <c:v>25/04/2018</c:v>
                        </c:pt>
                        <c:pt idx="109">
                          <c:v>25/04/2018</c:v>
                        </c:pt>
                        <c:pt idx="110">
                          <c:v>26/04/2018</c:v>
                        </c:pt>
                        <c:pt idx="111">
                          <c:v>26/04/2018</c:v>
                        </c:pt>
                        <c:pt idx="112">
                          <c:v>26/04/2018</c:v>
                        </c:pt>
                        <c:pt idx="113">
                          <c:v>26/04/2018</c:v>
                        </c:pt>
                        <c:pt idx="114">
                          <c:v>26/04/2018</c:v>
                        </c:pt>
                        <c:pt idx="115">
                          <c:v>26/04/2018</c:v>
                        </c:pt>
                        <c:pt idx="116">
                          <c:v>26/04/2018</c:v>
                        </c:pt>
                        <c:pt idx="117">
                          <c:v>27/04/2018</c:v>
                        </c:pt>
                        <c:pt idx="118">
                          <c:v>27/04/2018</c:v>
                        </c:pt>
                        <c:pt idx="119">
                          <c:v>27/04/2018</c:v>
                        </c:pt>
                        <c:pt idx="120">
                          <c:v>27/04/2018</c:v>
                        </c:pt>
                        <c:pt idx="121">
                          <c:v>27/04/2018</c:v>
                        </c:pt>
                        <c:pt idx="122">
                          <c:v>27/04/2018</c:v>
                        </c:pt>
                        <c:pt idx="123">
                          <c:v>30/04/2018</c:v>
                        </c:pt>
                        <c:pt idx="124">
                          <c:v>30/04/2018</c:v>
                        </c:pt>
                        <c:pt idx="125">
                          <c:v>30/04/2018</c:v>
                        </c:pt>
                        <c:pt idx="126">
                          <c:v>30/04/2018</c:v>
                        </c:pt>
                        <c:pt idx="127">
                          <c:v>30/04/2018</c:v>
                        </c:pt>
                        <c:pt idx="128">
                          <c:v>30/04/2018</c:v>
                        </c:pt>
                      </c:lvl>
                      <c:lvl>
                        <c:pt idx="0">
                          <c:v>191412</c:v>
                        </c:pt>
                        <c:pt idx="1">
                          <c:v>191453</c:v>
                        </c:pt>
                        <c:pt idx="2">
                          <c:v>191403</c:v>
                        </c:pt>
                        <c:pt idx="3">
                          <c:v>191419</c:v>
                        </c:pt>
                        <c:pt idx="4">
                          <c:v>191387</c:v>
                        </c:pt>
                        <c:pt idx="5">
                          <c:v>191436</c:v>
                        </c:pt>
                        <c:pt idx="6">
                          <c:v>191521</c:v>
                        </c:pt>
                        <c:pt idx="7">
                          <c:v>191526</c:v>
                        </c:pt>
                        <c:pt idx="8">
                          <c:v>191525</c:v>
                        </c:pt>
                        <c:pt idx="9">
                          <c:v>191066</c:v>
                        </c:pt>
                        <c:pt idx="10">
                          <c:v>191257</c:v>
                        </c:pt>
                        <c:pt idx="11">
                          <c:v>191341</c:v>
                        </c:pt>
                        <c:pt idx="12">
                          <c:v>191627</c:v>
                        </c:pt>
                        <c:pt idx="13">
                          <c:v>189557</c:v>
                        </c:pt>
                        <c:pt idx="14">
                          <c:v>191636</c:v>
                        </c:pt>
                        <c:pt idx="15">
                          <c:v>191459</c:v>
                        </c:pt>
                        <c:pt idx="16">
                          <c:v>191619</c:v>
                        </c:pt>
                        <c:pt idx="17">
                          <c:v>191603</c:v>
                        </c:pt>
                        <c:pt idx="18">
                          <c:v>191620</c:v>
                        </c:pt>
                        <c:pt idx="19">
                          <c:v>191162</c:v>
                        </c:pt>
                        <c:pt idx="20">
                          <c:v>191826</c:v>
                        </c:pt>
                        <c:pt idx="21">
                          <c:v>191780</c:v>
                        </c:pt>
                        <c:pt idx="22">
                          <c:v>191705</c:v>
                        </c:pt>
                        <c:pt idx="23">
                          <c:v>191706</c:v>
                        </c:pt>
                        <c:pt idx="24">
                          <c:v>191709</c:v>
                        </c:pt>
                        <c:pt idx="25">
                          <c:v>191728</c:v>
                        </c:pt>
                        <c:pt idx="26">
                          <c:v>191195</c:v>
                        </c:pt>
                        <c:pt idx="27">
                          <c:v>191351</c:v>
                        </c:pt>
                        <c:pt idx="28">
                          <c:v>191946</c:v>
                        </c:pt>
                        <c:pt idx="29">
                          <c:v>191963</c:v>
                        </c:pt>
                        <c:pt idx="30">
                          <c:v>191289</c:v>
                        </c:pt>
                      </c:lvl>
                      <c:lvl>
                        <c:pt idx="0">
                          <c:v>FA178D0F00</c:v>
                        </c:pt>
                        <c:pt idx="1">
                          <c:v>13463342</c:v>
                        </c:pt>
                        <c:pt idx="2">
                          <c:v>41001335</c:v>
                        </c:pt>
                        <c:pt idx="3">
                          <c:v>98456187</c:v>
                        </c:pt>
                        <c:pt idx="4">
                          <c:v>5801792750</c:v>
                        </c:pt>
                        <c:pt idx="5">
                          <c:v>5801792394</c:v>
                        </c:pt>
                        <c:pt idx="6">
                          <c:v>712467</c:v>
                        </c:pt>
                        <c:pt idx="7">
                          <c:v>812055</c:v>
                        </c:pt>
                        <c:pt idx="8">
                          <c:v>812105</c:v>
                        </c:pt>
                        <c:pt idx="9">
                          <c:v>500326445</c:v>
                        </c:pt>
                        <c:pt idx="10">
                          <c:v>98415479</c:v>
                        </c:pt>
                        <c:pt idx="11">
                          <c:v>500332454</c:v>
                        </c:pt>
                        <c:pt idx="12">
                          <c:v>L90046298</c:v>
                        </c:pt>
                        <c:pt idx="13">
                          <c:v>41272181</c:v>
                        </c:pt>
                        <c:pt idx="14">
                          <c:v>41034108GL</c:v>
                        </c:pt>
                        <c:pt idx="15">
                          <c:v>41000481</c:v>
                        </c:pt>
                        <c:pt idx="16">
                          <c:v>5801792757</c:v>
                        </c:pt>
                        <c:pt idx="17">
                          <c:v>500355575</c:v>
                        </c:pt>
                        <c:pt idx="18">
                          <c:v>5802020772</c:v>
                        </c:pt>
                        <c:pt idx="19">
                          <c:v>8188700</c:v>
                        </c:pt>
                        <c:pt idx="20">
                          <c:v>L90046298</c:v>
                        </c:pt>
                        <c:pt idx="21">
                          <c:v>812977</c:v>
                        </c:pt>
                        <c:pt idx="22">
                          <c:v>TACOL152</c:v>
                        </c:pt>
                        <c:pt idx="23">
                          <c:v>TACOL153</c:v>
                        </c:pt>
                        <c:pt idx="24">
                          <c:v>TACOL164</c:v>
                        </c:pt>
                        <c:pt idx="25">
                          <c:v>41000481</c:v>
                        </c:pt>
                        <c:pt idx="26">
                          <c:v>41219345</c:v>
                        </c:pt>
                        <c:pt idx="27">
                          <c:v>FA178D0F00</c:v>
                        </c:pt>
                        <c:pt idx="28">
                          <c:v>98494117</c:v>
                        </c:pt>
                        <c:pt idx="29">
                          <c:v>5802020772</c:v>
                        </c:pt>
                        <c:pt idx="30">
                          <c:v>500332454</c:v>
                        </c:pt>
                      </c:lvl>
                    </c:multiLvlStrCache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325808"/>
        <c:axId val="381747152"/>
      </c:lineChart>
      <c:catAx>
        <c:axId val="38032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1747152"/>
        <c:crosses val="autoZero"/>
        <c:auto val="1"/>
        <c:lblAlgn val="ctr"/>
        <c:lblOffset val="100"/>
        <c:noMultiLvlLbl val="0"/>
      </c:catAx>
      <c:valAx>
        <c:axId val="381747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032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MAYO!$E$2:$E$132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MAYO!$F$2:$F$132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MAYO!$G$2:$G$132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MAYO!$H$2:$H$132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MAYO!$I$2:$I$132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MAYO!$J$2:$J$132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MAYO!$K$2:$K$132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MAYO!$L$2:$L$132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MAYO!$M$2:$M$132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MAYO!$N$2:$N$132</c:f>
              <c:numCache>
                <c:formatCode>0.0</c:formatCode>
                <c:ptCount val="13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MAYO!$O$2:$O$132</c:f>
              <c:numCache>
                <c:formatCode>0.0</c:formatCode>
                <c:ptCount val="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MAYO!$P$2:$P$132</c:f>
              <c:numCache>
                <c:formatCode>0.0</c:formatCode>
                <c:ptCount val="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MAYO!$Q$2:$Q$132</c:f>
              <c:numCache>
                <c:formatCode>0.0</c:formatCode>
                <c:ptCount val="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MAYO!$R$2:$R$132</c:f>
              <c:numCache>
                <c:formatCode>General</c:formatCode>
                <c:ptCount val="1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MAYO!$S$2:$S$132</c:f>
              <c:numCache>
                <c:formatCode>General</c:formatCode>
                <c:ptCount val="1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MAYO!$B$2:$D$132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902368"/>
        <c:axId val="381911296"/>
      </c:lineChart>
      <c:catAx>
        <c:axId val="38190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911296"/>
        <c:crosses val="autoZero"/>
        <c:auto val="1"/>
        <c:lblAlgn val="ctr"/>
        <c:lblOffset val="100"/>
        <c:noMultiLvlLbl val="0"/>
      </c:catAx>
      <c:valAx>
        <c:axId val="3819112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190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'JUNIO '!$E$2:$E$142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'JUNIO '!$F$2:$F$142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'JUNIO '!$G$2:$G$142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'JUNIO '!$H$2:$H$142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'JUNIO '!$I$2:$I$142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'JUNIO '!$J$2:$J$142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'JUNIO '!$K$2:$K$142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'JUNIO '!$L$2:$L$142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'JUNIO '!$M$2:$M$142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'JUNIO '!$N$2:$N$142</c:f>
              <c:numCache>
                <c:formatCode>0.0</c:formatCode>
                <c:ptCount val="14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'JUNIO '!$O$2:$O$142</c:f>
              <c:numCache>
                <c:formatCode>0.0</c:formatCode>
                <c:ptCount val="1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'JUNIO '!$P$2:$P$142</c:f>
              <c:numCache>
                <c:formatCode>0.0</c:formatCode>
                <c:ptCount val="1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'JUNIO '!$Q$2:$Q$142</c:f>
              <c:numCache>
                <c:formatCode>0.0</c:formatCode>
                <c:ptCount val="1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'JUNIO '!$R$2:$R$142</c:f>
              <c:numCache>
                <c:formatCode>General</c:formatCode>
                <c:ptCount val="14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'JUNIO '!$S$2:$S$142</c:f>
              <c:numCache>
                <c:formatCode>General</c:formatCode>
                <c:ptCount val="14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'JUNIO '!$B$2:$D$142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098720"/>
        <c:axId val="382099280"/>
      </c:lineChart>
      <c:catAx>
        <c:axId val="38209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099280"/>
        <c:crosses val="autoZero"/>
        <c:auto val="1"/>
        <c:lblAlgn val="ctr"/>
        <c:lblOffset val="100"/>
        <c:noMultiLvlLbl val="0"/>
      </c:catAx>
      <c:valAx>
        <c:axId val="3820992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209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'JULIO  '!$E$2:$E$126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'JULIO  '!$F$2:$F$126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'JULIO  '!$G$2:$G$126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'JULIO  '!$H$2:$H$126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'JULIO  '!$I$2:$I$126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'JULIO  '!$J$2:$J$126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'JULIO  '!$K$2:$K$126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'JULIO  '!$L$2:$L$126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'JULIO  '!$M$2:$M$126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'JULIO  '!$N$2:$N$126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'JULIO  '!$O$2:$O$126</c:f>
              <c:numCache>
                <c:formatCode>0.0</c:formatCode>
                <c:ptCount val="1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'JULIO  '!$P$2:$P$126</c:f>
              <c:numCache>
                <c:formatCode>0.0</c:formatCode>
                <c:ptCount val="1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'JULIO  '!$Q$2:$Q$126</c:f>
              <c:numCache>
                <c:formatCode>0.0</c:formatCode>
                <c:ptCount val="1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'JULIO  '!$R$2:$R$126</c:f>
              <c:numCache>
                <c:formatCode>General</c:formatCode>
                <c:ptCount val="12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'JULIO  '!$S$2:$S$126</c:f>
              <c:numCache>
                <c:formatCode>General</c:formatCode>
                <c:ptCount val="1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'JULIO  '!$B$2:$D$126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556192"/>
        <c:axId val="382556752"/>
      </c:lineChart>
      <c:catAx>
        <c:axId val="38255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2556752"/>
        <c:crosses val="autoZero"/>
        <c:auto val="1"/>
        <c:lblAlgn val="ctr"/>
        <c:lblOffset val="100"/>
        <c:noMultiLvlLbl val="0"/>
      </c:catAx>
      <c:valAx>
        <c:axId val="3825567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255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'AGOSTO '!$E$3:$E$26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'AGOSTO '!$F$3:$F$26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'AGOSTO '!$G$3:$G$26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'AGOSTO '!$H$3:$H$26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'AGOSTO '!$I$3:$I$26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'AGOSTO '!$J$3:$J$26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'AGOSTO '!$K$3:$K$26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'AGOSTO '!$L$3:$L$26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'AGOSTO '!$M$3:$M$26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'AGOSTO '!$N$3:$N$26</c:f>
              <c:numCache>
                <c:formatCode>0.0</c:formatCode>
                <c:ptCount val="24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'AGOSTO '!$O$3:$O$26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'AGOSTO '!$P$3:$P$26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'AGOSTO '!$Q$3:$Q$26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'AGOSTO '!$R$3:$R$26</c:f>
              <c:numCache>
                <c:formatCode>General</c:formatCode>
                <c:ptCount val="2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'AGOSTO '!$S$3:$S$26</c:f>
              <c:numCache>
                <c:formatCode>General</c:formatCode>
                <c:ptCount val="2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'AGOSTO '!$B$3:$D$26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600512"/>
        <c:axId val="382601072"/>
      </c:lineChart>
      <c:catAx>
        <c:axId val="38260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601072"/>
        <c:crosses val="autoZero"/>
        <c:auto val="1"/>
        <c:lblAlgn val="ctr"/>
        <c:lblOffset val="100"/>
        <c:noMultiLvlLbl val="0"/>
      </c:catAx>
      <c:valAx>
        <c:axId val="3826010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260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SEPTIEMBRE!$E$2:$E$131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SEPTIEMBRE!$F$2:$F$131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val>
            <c:numRef>
              <c:f>SEPTIEMBRE!$G$2:$G$131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val>
            <c:numRef>
              <c:f>SEPTIEMBRE!$H$2:$H$131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val>
            <c:numRef>
              <c:f>SEPTIEMBRE!$I$2:$I$131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val>
            <c:numRef>
              <c:f>SEPTIEMBRE!$J$2:$J$131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val>
            <c:numRef>
              <c:f>SEPTIEMBRE!$K$2:$K$131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val>
            <c:numRef>
              <c:f>SEPTIEMBRE!$L$2:$L$131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val>
            <c:numRef>
              <c:f>SEPTIEMBRE!$M$2:$M$131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val>
            <c:numRef>
              <c:f>SEPTIEMBRE!$N$2:$N$131</c:f>
              <c:numCache>
                <c:formatCode>0.0</c:formatCode>
                <c:ptCount val="13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val>
            <c:numRef>
              <c:f>SEPTIEMBRE!$O$2:$O$131</c:f>
              <c:numCache>
                <c:formatCode>0.0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val>
            <c:numRef>
              <c:f>SEPTIEMBRE!$P$2:$P$131</c:f>
              <c:numCache>
                <c:formatCode>0.0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val>
            <c:numRef>
              <c:f>SEPTIEMBRE!$Q$2:$Q$131</c:f>
              <c:numCache>
                <c:formatCode>0.0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SEPTIEMBRE!$R$2:$R$131</c:f>
              <c:numCache>
                <c:formatCode>General</c:formatCode>
                <c:ptCount val="13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SEPTIEMBRE!$S$2:$S$131</c:f>
              <c:numCache>
                <c:formatCode>General</c:formatCode>
                <c:ptCount val="13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SEPTIEMBRE!$B$2:$D$131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539280"/>
        <c:axId val="346539840"/>
      </c:lineChart>
      <c:catAx>
        <c:axId val="34653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6539840"/>
        <c:crosses val="autoZero"/>
        <c:auto val="1"/>
        <c:lblAlgn val="ctr"/>
        <c:lblOffset val="100"/>
        <c:noMultiLvlLbl val="0"/>
      </c:catAx>
      <c:valAx>
        <c:axId val="3465398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4653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'!$E$2:$E$131</c15:sqref>
                  </c15:fullRef>
                </c:ext>
              </c:extLst>
              <c:f>('OCTUBRE '!$E$2:$E$32,'OCTUBRE '!$E$38:$E$131)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'!$F$2:$F$131</c15:sqref>
                  </c15:fullRef>
                </c:ext>
              </c:extLst>
              <c:f>('OCTUBRE '!$F$2:$F$32,'OCTUBRE '!$F$38:$F$131)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'!$G$2:$G$131</c15:sqref>
                  </c15:fullRef>
                </c:ext>
              </c:extLst>
              <c:f>('OCTUBRE '!$G$2:$G$32,'OCTUBRE '!$G$38:$G$131)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'!$H$2:$H$131</c15:sqref>
                  </c15:fullRef>
                </c:ext>
              </c:extLst>
              <c:f>('OCTUBRE '!$H$2:$H$32,'OCTUBRE '!$H$38:$H$131)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'!$I$2:$I$131</c15:sqref>
                  </c15:fullRef>
                </c:ext>
              </c:extLst>
              <c:f>('OCTUBRE '!$I$2:$I$32,'OCTUBRE '!$I$38:$I$131)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'!$J$2:$J$131</c15:sqref>
                  </c15:fullRef>
                </c:ext>
              </c:extLst>
              <c:f>('OCTUBRE '!$J$2:$J$32,'OCTUBRE '!$J$38:$J$131)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6"/>
          <c:order val="6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'!$K$2:$K$131</c15:sqref>
                  </c15:fullRef>
                </c:ext>
              </c:extLst>
              <c:f>('OCTUBRE '!$K$2:$K$32,'OCTUBRE '!$K$38:$K$131)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7"/>
          <c:order val="7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'!$L$2:$L$131</c15:sqref>
                  </c15:fullRef>
                </c:ext>
              </c:extLst>
              <c:f>('OCTUBRE '!$L$2:$L$32,'OCTUBRE '!$L$38:$L$131)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8"/>
          <c:order val="8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'!$M$2:$M$131</c15:sqref>
                  </c15:fullRef>
                </c:ext>
              </c:extLst>
              <c:f>('OCTUBRE '!$M$2:$M$32,'OCTUBRE '!$M$38:$M$131)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9"/>
          <c:order val="9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'!$N$2:$N$131</c15:sqref>
                  </c15:fullRef>
                </c:ext>
              </c:extLst>
              <c:f>('OCTUBRE '!$N$2:$N$32,'OCTUBRE '!$N$38:$N$131)</c:f>
              <c:numCache>
                <c:formatCode>0.0</c:formatCode>
                <c:ptCount val="125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10"/>
          <c:order val="10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'!$O$2:$O$131</c15:sqref>
                  </c15:fullRef>
                </c:ext>
              </c:extLst>
              <c:f>('OCTUBRE '!$O$2:$O$32,'OCTUBRE '!$O$38:$O$131)</c:f>
              <c:numCache>
                <c:formatCode>0.0</c:formatCode>
                <c:ptCount val="1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11"/>
          <c:order val="11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'!$P$2:$P$131</c15:sqref>
                  </c15:fullRef>
                </c:ext>
              </c:extLst>
              <c:f>('OCTUBRE '!$P$2:$P$32,'OCTUBRE '!$P$38:$P$131)</c:f>
              <c:numCache>
                <c:formatCode>0.0</c:formatCode>
                <c:ptCount val="1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12"/>
          <c:order val="12"/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'!$Q$2:$Q$131</c15:sqref>
                  </c15:fullRef>
                </c:ext>
              </c:extLst>
              <c:f>('OCTUBRE '!$Q$2:$Q$32,'OCTUBRE '!$Q$38:$Q$131)</c:f>
              <c:numCache>
                <c:formatCode>0.0</c:formatCode>
                <c:ptCount val="1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13"/>
          <c:order val="13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'!$R$2:$R$131</c15:sqref>
                  </c15:fullRef>
                </c:ext>
              </c:extLst>
              <c:f>('OCTUBRE '!$R$2:$R$32,'OCTUBRE '!$R$38:$R$131)</c:f>
              <c:numCache>
                <c:formatCode>General</c:formatCode>
                <c:ptCount val="12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ser>
          <c:idx val="14"/>
          <c:order val="14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37</c:v>
              </c:pt>
              <c:pt idx="32">
                <c:v>38</c:v>
              </c:pt>
              <c:pt idx="33">
                <c:v>39</c:v>
              </c:pt>
              <c:pt idx="34">
                <c:v>40</c:v>
              </c:pt>
              <c:pt idx="35">
                <c:v>41</c:v>
              </c:pt>
              <c:pt idx="36">
                <c:v>42</c:v>
              </c:pt>
              <c:pt idx="37">
                <c:v>43</c:v>
              </c:pt>
              <c:pt idx="38">
                <c:v>44</c:v>
              </c:pt>
              <c:pt idx="39">
                <c:v>45</c:v>
              </c:pt>
              <c:pt idx="40">
                <c:v>46</c:v>
              </c:pt>
              <c:pt idx="41">
                <c:v>47</c:v>
              </c:pt>
              <c:pt idx="42">
                <c:v>48</c:v>
              </c:pt>
              <c:pt idx="43">
                <c:v>49</c:v>
              </c:pt>
              <c:pt idx="44">
                <c:v>50</c:v>
              </c:pt>
              <c:pt idx="45">
                <c:v>51</c:v>
              </c:pt>
              <c:pt idx="46">
                <c:v>52</c:v>
              </c:pt>
              <c:pt idx="47">
                <c:v>53</c:v>
              </c:pt>
              <c:pt idx="48">
                <c:v>54</c:v>
              </c:pt>
              <c:pt idx="49">
                <c:v>55</c:v>
              </c:pt>
              <c:pt idx="50">
                <c:v>56</c:v>
              </c:pt>
              <c:pt idx="51">
                <c:v>57</c:v>
              </c:pt>
              <c:pt idx="52">
                <c:v>58</c:v>
              </c:pt>
              <c:pt idx="53">
                <c:v>59</c:v>
              </c:pt>
              <c:pt idx="54">
                <c:v>60</c:v>
              </c:pt>
              <c:pt idx="55">
                <c:v>61</c:v>
              </c:pt>
              <c:pt idx="56">
                <c:v>62</c:v>
              </c:pt>
              <c:pt idx="57">
                <c:v>63</c:v>
              </c:pt>
              <c:pt idx="58">
                <c:v>64</c:v>
              </c:pt>
              <c:pt idx="59">
                <c:v>65</c:v>
              </c:pt>
              <c:pt idx="60">
                <c:v>66</c:v>
              </c:pt>
              <c:pt idx="61">
                <c:v>67</c:v>
              </c:pt>
              <c:pt idx="62">
                <c:v>68</c:v>
              </c:pt>
              <c:pt idx="63">
                <c:v>69</c:v>
              </c:pt>
              <c:pt idx="64">
                <c:v>70</c:v>
              </c:pt>
              <c:pt idx="65">
                <c:v>71</c:v>
              </c:pt>
              <c:pt idx="66">
                <c:v>72</c:v>
              </c:pt>
              <c:pt idx="67">
                <c:v>73</c:v>
              </c:pt>
              <c:pt idx="68">
                <c:v>74</c:v>
              </c:pt>
              <c:pt idx="69">
                <c:v>75</c:v>
              </c:pt>
              <c:pt idx="70">
                <c:v>76</c:v>
              </c:pt>
              <c:pt idx="71">
                <c:v>77</c:v>
              </c:pt>
              <c:pt idx="72">
                <c:v>78</c:v>
              </c:pt>
              <c:pt idx="73">
                <c:v>79</c:v>
              </c:pt>
              <c:pt idx="74">
                <c:v>80</c:v>
              </c:pt>
              <c:pt idx="75">
                <c:v>81</c:v>
              </c:pt>
              <c:pt idx="76">
                <c:v>82</c:v>
              </c:pt>
              <c:pt idx="77">
                <c:v>83</c:v>
              </c:pt>
              <c:pt idx="78">
                <c:v>84</c:v>
              </c:pt>
              <c:pt idx="79">
                <c:v>85</c:v>
              </c:pt>
              <c:pt idx="80">
                <c:v>86</c:v>
              </c:pt>
              <c:pt idx="81">
                <c:v>87</c:v>
              </c:pt>
              <c:pt idx="82">
                <c:v>88</c:v>
              </c:pt>
              <c:pt idx="83">
                <c:v>89</c:v>
              </c:pt>
              <c:pt idx="84">
                <c:v>90</c:v>
              </c:pt>
              <c:pt idx="85">
                <c:v>91</c:v>
              </c:pt>
              <c:pt idx="86">
                <c:v>92</c:v>
              </c:pt>
              <c:pt idx="87">
                <c:v>93</c:v>
              </c:pt>
              <c:pt idx="88">
                <c:v>94</c:v>
              </c:pt>
              <c:pt idx="89">
                <c:v>95</c:v>
              </c:pt>
              <c:pt idx="90">
                <c:v>96</c:v>
              </c:pt>
              <c:pt idx="91">
                <c:v>97</c:v>
              </c:pt>
              <c:pt idx="92">
                <c:v>98</c:v>
              </c:pt>
              <c:pt idx="93">
                <c:v>99</c:v>
              </c:pt>
              <c:pt idx="94">
                <c:v>100</c:v>
              </c:pt>
              <c:pt idx="95">
                <c:v>101</c:v>
              </c:pt>
              <c:pt idx="96">
                <c:v>102</c:v>
              </c:pt>
              <c:pt idx="97">
                <c:v>103</c:v>
              </c:pt>
              <c:pt idx="98">
                <c:v>104</c:v>
              </c:pt>
              <c:pt idx="99">
                <c:v>105</c:v>
              </c:pt>
              <c:pt idx="100">
                <c:v>106</c:v>
              </c:pt>
              <c:pt idx="101">
                <c:v>107</c:v>
              </c:pt>
              <c:pt idx="102">
                <c:v>108</c:v>
              </c:pt>
              <c:pt idx="103">
                <c:v>109</c:v>
              </c:pt>
              <c:pt idx="104">
                <c:v>110</c:v>
              </c:pt>
              <c:pt idx="105">
                <c:v>111</c:v>
              </c:pt>
              <c:pt idx="106">
                <c:v>112</c:v>
              </c:pt>
              <c:pt idx="107">
                <c:v>113</c:v>
              </c:pt>
              <c:pt idx="108">
                <c:v>114</c:v>
              </c:pt>
              <c:pt idx="109">
                <c:v>115</c:v>
              </c:pt>
              <c:pt idx="110">
                <c:v>116</c:v>
              </c:pt>
              <c:pt idx="111">
                <c:v>117</c:v>
              </c:pt>
              <c:pt idx="112">
                <c:v>118</c:v>
              </c:pt>
              <c:pt idx="113">
                <c:v>119</c:v>
              </c:pt>
              <c:pt idx="114">
                <c:v>120</c:v>
              </c:pt>
              <c:pt idx="115">
                <c:v>121</c:v>
              </c:pt>
              <c:pt idx="116">
                <c:v>122</c:v>
              </c:pt>
              <c:pt idx="117">
                <c:v>123</c:v>
              </c:pt>
              <c:pt idx="118">
                <c:v>124</c:v>
              </c:pt>
              <c:pt idx="119">
                <c:v>125</c:v>
              </c:pt>
              <c:pt idx="120">
                <c:v>126</c:v>
              </c:pt>
              <c:pt idx="121">
                <c:v>127</c:v>
              </c:pt>
              <c:pt idx="122">
                <c:v>128</c:v>
              </c:pt>
              <c:pt idx="123">
                <c:v>129</c:v>
              </c:pt>
              <c:pt idx="124">
                <c:v>130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'OCTUBRE '!$S$2:$S$131</c15:sqref>
                  </c15:fullRef>
                </c:ext>
              </c:extLst>
              <c:f>('OCTUBRE '!$S$2:$S$32,'OCTUBRE '!$S$38:$S$131)</c:f>
              <c:numCache>
                <c:formatCode>General</c:formatCode>
                <c:ptCount val="1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'OCTUBRE '!$D$2:$D$131</c15:sqref>
                        </c15:formulaRef>
                      </c:ext>
                    </c:extLst>
                    <c:numCache>
                      <c:formatCode>m/d/yyyy</c:formatCode>
                      <c:ptCount val="125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792800"/>
        <c:axId val="346793360"/>
      </c:lineChart>
      <c:dateAx>
        <c:axId val="346792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346793360"/>
        <c:crosses val="autoZero"/>
        <c:auto val="0"/>
        <c:lblOffset val="100"/>
        <c:baseTimeUnit val="days"/>
      </c:dateAx>
      <c:valAx>
        <c:axId val="3467933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4679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225</xdr:row>
      <xdr:rowOff>0</xdr:rowOff>
    </xdr:from>
    <xdr:to>
      <xdr:col>9</xdr:col>
      <xdr:colOff>544830</xdr:colOff>
      <xdr:row>227</xdr:row>
      <xdr:rowOff>85725</xdr:rowOff>
    </xdr:to>
    <xdr:pic>
      <xdr:nvPicPr>
        <xdr:cNvPr id="2" name="Imagen 1" descr="http://leanroots.com/imagenes/herramientas/cpk/formula_1.g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7404675"/>
          <a:ext cx="206883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57150</xdr:colOff>
      <xdr:row>214</xdr:row>
      <xdr:rowOff>47625</xdr:rowOff>
    </xdr:from>
    <xdr:to>
      <xdr:col>8</xdr:col>
      <xdr:colOff>47625</xdr:colOff>
      <xdr:row>218</xdr:row>
      <xdr:rowOff>114300</xdr:rowOff>
    </xdr:to>
    <xdr:pic>
      <xdr:nvPicPr>
        <xdr:cNvPr id="3" name="Imagen 2" descr="http://leanroots.com/imagenes/herramientas/cpk/cpk_2.gif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2" t="28698" r="47758" b="38758"/>
        <a:stretch/>
      </xdr:blipFill>
      <xdr:spPr bwMode="auto">
        <a:xfrm>
          <a:off x="4981575" y="35671125"/>
          <a:ext cx="15144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647699</xdr:colOff>
      <xdr:row>206</xdr:row>
      <xdr:rowOff>147637</xdr:rowOff>
    </xdr:from>
    <xdr:to>
      <xdr:col>21</xdr:col>
      <xdr:colOff>47624</xdr:colOff>
      <xdr:row>223</xdr:row>
      <xdr:rowOff>138112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7</xdr:col>
      <xdr:colOff>0</xdr:colOff>
      <xdr:row>423</xdr:row>
      <xdr:rowOff>0</xdr:rowOff>
    </xdr:from>
    <xdr:ext cx="2068830" cy="409575"/>
    <xdr:pic>
      <xdr:nvPicPr>
        <xdr:cNvPr id="5" name="Imagen 4" descr="http://leanroots.com/imagenes/herramientas/cpk/formula_1.g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9589650"/>
          <a:ext cx="2068830" cy="409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57150</xdr:colOff>
      <xdr:row>412</xdr:row>
      <xdr:rowOff>47625</xdr:rowOff>
    </xdr:from>
    <xdr:ext cx="1514475" cy="714375"/>
    <xdr:pic>
      <xdr:nvPicPr>
        <xdr:cNvPr id="6" name="Imagen 5" descr="http://leanroots.com/imagenes/herramientas/cpk/cpk_2.gif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2" t="28698" r="47758" b="38758"/>
        <a:stretch/>
      </xdr:blipFill>
      <xdr:spPr bwMode="auto">
        <a:xfrm>
          <a:off x="4981575" y="67856100"/>
          <a:ext cx="1514475" cy="714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12</xdr:col>
      <xdr:colOff>466725</xdr:colOff>
      <xdr:row>407</xdr:row>
      <xdr:rowOff>119062</xdr:rowOff>
    </xdr:from>
    <xdr:to>
      <xdr:col>21</xdr:col>
      <xdr:colOff>733425</xdr:colOff>
      <xdr:row>424</xdr:row>
      <xdr:rowOff>109537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84877</xdr:colOff>
      <xdr:row>90</xdr:row>
      <xdr:rowOff>62902</xdr:rowOff>
    </xdr:from>
    <xdr:to>
      <xdr:col>20</xdr:col>
      <xdr:colOff>431321</xdr:colOff>
      <xdr:row>109</xdr:row>
      <xdr:rowOff>89859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150394</xdr:colOff>
      <xdr:row>132</xdr:row>
      <xdr:rowOff>30680</xdr:rowOff>
    </xdr:from>
    <xdr:to>
      <xdr:col>21</xdr:col>
      <xdr:colOff>652812</xdr:colOff>
      <xdr:row>152</xdr:row>
      <xdr:rowOff>114500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50372</xdr:colOff>
      <xdr:row>139</xdr:row>
      <xdr:rowOff>45720</xdr:rowOff>
    </xdr:from>
    <xdr:to>
      <xdr:col>20</xdr:col>
      <xdr:colOff>240872</xdr:colOff>
      <xdr:row>159</xdr:row>
      <xdr:rowOff>129540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75196</xdr:colOff>
      <xdr:row>143</xdr:row>
      <xdr:rowOff>50732</xdr:rowOff>
    </xdr:from>
    <xdr:to>
      <xdr:col>20</xdr:col>
      <xdr:colOff>265696</xdr:colOff>
      <xdr:row>163</xdr:row>
      <xdr:rowOff>134553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34427</xdr:colOff>
      <xdr:row>127</xdr:row>
      <xdr:rowOff>91624</xdr:rowOff>
    </xdr:from>
    <xdr:to>
      <xdr:col>20</xdr:col>
      <xdr:colOff>224927</xdr:colOff>
      <xdr:row>148</xdr:row>
      <xdr:rowOff>14781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49091</xdr:colOff>
      <xdr:row>49</xdr:row>
      <xdr:rowOff>23557</xdr:rowOff>
    </xdr:from>
    <xdr:to>
      <xdr:col>20</xdr:col>
      <xdr:colOff>239591</xdr:colOff>
      <xdr:row>69</xdr:row>
      <xdr:rowOff>107376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133</xdr:row>
      <xdr:rowOff>45720</xdr:rowOff>
    </xdr:from>
    <xdr:to>
      <xdr:col>20</xdr:col>
      <xdr:colOff>190500</xdr:colOff>
      <xdr:row>153</xdr:row>
      <xdr:rowOff>129540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54520</xdr:colOff>
      <xdr:row>134</xdr:row>
      <xdr:rowOff>139195</xdr:rowOff>
    </xdr:from>
    <xdr:to>
      <xdr:col>21</xdr:col>
      <xdr:colOff>273707</xdr:colOff>
      <xdr:row>155</xdr:row>
      <xdr:rowOff>64863</xdr:rowOff>
    </xdr:to>
    <xdr:graphicFrame macro="">
      <xdr:nvGraphicFramePr>
        <xdr:cNvPr id="1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131</xdr:row>
      <xdr:rowOff>0</xdr:rowOff>
    </xdr:from>
    <xdr:to>
      <xdr:col>20</xdr:col>
      <xdr:colOff>361905</xdr:colOff>
      <xdr:row>150</xdr:row>
      <xdr:rowOff>39510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6"/>
  <sheetViews>
    <sheetView topLeftCell="D1" zoomScale="124" zoomScaleNormal="124" workbookViewId="0">
      <pane ySplit="1" topLeftCell="A67" activePane="bottomLeft" state="frozen"/>
      <selection activeCell="A8" sqref="A1:A8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42578125" customWidth="1"/>
    <col min="3" max="3" width="12.140625" customWidth="1"/>
    <col min="4" max="4" width="11.710937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9" t="s">
        <v>1</v>
      </c>
      <c r="D1" s="28" t="s">
        <v>2</v>
      </c>
      <c r="E1" s="70" t="s">
        <v>3</v>
      </c>
      <c r="F1" s="71"/>
      <c r="G1" s="71"/>
      <c r="H1" s="71"/>
      <c r="I1" s="71"/>
      <c r="J1" s="71"/>
      <c r="K1" s="71"/>
      <c r="L1" s="71"/>
      <c r="M1" s="71"/>
      <c r="N1" s="72"/>
      <c r="O1" s="28" t="s">
        <v>4</v>
      </c>
      <c r="P1" s="29" t="s">
        <v>5</v>
      </c>
      <c r="Q1" s="28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ht="12" hidden="1" customHeight="1" x14ac:dyDescent="0.2">
      <c r="A2" s="39" t="s">
        <v>7</v>
      </c>
      <c r="B2" s="21" t="s">
        <v>16</v>
      </c>
      <c r="C2" s="32">
        <v>184721</v>
      </c>
      <c r="D2" s="33">
        <v>43102</v>
      </c>
      <c r="E2" s="24">
        <v>23.318243511616899</v>
      </c>
      <c r="F2" s="24">
        <v>23.443235748048679</v>
      </c>
      <c r="G2" s="24">
        <v>23.056071545879213</v>
      </c>
      <c r="H2" s="24">
        <v>22.491041151494635</v>
      </c>
      <c r="I2" s="24">
        <v>21.583476287192944</v>
      </c>
      <c r="J2" s="24">
        <v>24.154037595369555</v>
      </c>
      <c r="K2" s="24">
        <v>24.340710709573397</v>
      </c>
      <c r="L2" s="24">
        <v>23.525732982996352</v>
      </c>
      <c r="M2" s="24">
        <v>24.902130247293531</v>
      </c>
      <c r="N2" s="24">
        <v>22.542681183786037</v>
      </c>
      <c r="O2" s="34">
        <f t="shared" ref="O2:O49" si="0">AVERAGE(E2:N2)</f>
        <v>23.335736096325125</v>
      </c>
      <c r="P2" s="35">
        <f t="shared" ref="P2:P49" si="1">MAX(E2:N2)</f>
        <v>24.902130247293531</v>
      </c>
      <c r="Q2" s="35">
        <f t="shared" ref="Q2:Q49" si="2">MIN(E2:N2)</f>
        <v>21.583476287192944</v>
      </c>
      <c r="R2" s="26">
        <v>20</v>
      </c>
      <c r="S2" s="27">
        <v>60</v>
      </c>
    </row>
    <row r="3" spans="1:22" ht="12" hidden="1" customHeight="1" x14ac:dyDescent="0.2">
      <c r="A3" s="40" t="s">
        <v>7</v>
      </c>
      <c r="B3" s="13" t="s">
        <v>44</v>
      </c>
      <c r="C3" s="12">
        <v>184725</v>
      </c>
      <c r="D3" s="33">
        <v>43102</v>
      </c>
      <c r="E3" s="9">
        <v>24.782673102228582</v>
      </c>
      <c r="F3" s="9">
        <v>22.815496874438637</v>
      </c>
      <c r="G3" s="9">
        <v>22.629833474348292</v>
      </c>
      <c r="H3" s="9">
        <v>21.162929013573397</v>
      </c>
      <c r="I3" s="9">
        <v>21.091774166320882</v>
      </c>
      <c r="J3" s="9">
        <v>21.235918813725252</v>
      </c>
      <c r="K3" s="9">
        <v>22.316058468763828</v>
      </c>
      <c r="L3" s="9">
        <v>24.706141466497588</v>
      </c>
      <c r="M3" s="9">
        <v>22.265371440846717</v>
      </c>
      <c r="N3" s="9">
        <v>21.218967960194945</v>
      </c>
      <c r="O3" s="37">
        <f t="shared" si="0"/>
        <v>22.422516478093808</v>
      </c>
      <c r="P3" s="38">
        <f t="shared" si="1"/>
        <v>24.782673102228582</v>
      </c>
      <c r="Q3" s="38">
        <f t="shared" si="2"/>
        <v>21.091774166320882</v>
      </c>
      <c r="R3" s="18">
        <v>20</v>
      </c>
      <c r="S3" s="15">
        <v>60</v>
      </c>
      <c r="U3" t="s">
        <v>9</v>
      </c>
      <c r="V3">
        <v>20</v>
      </c>
    </row>
    <row r="4" spans="1:22" ht="12" hidden="1" customHeight="1" x14ac:dyDescent="0.2">
      <c r="A4" s="40" t="s">
        <v>7</v>
      </c>
      <c r="B4" s="13" t="s">
        <v>45</v>
      </c>
      <c r="C4" s="12">
        <v>184743</v>
      </c>
      <c r="D4" s="33">
        <v>43102</v>
      </c>
      <c r="E4" s="9">
        <v>22.967571399568634</v>
      </c>
      <c r="F4" s="9">
        <v>23.087414035438272</v>
      </c>
      <c r="G4" s="9">
        <v>23.84963907990721</v>
      </c>
      <c r="H4" s="9">
        <v>21.847416384679448</v>
      </c>
      <c r="I4" s="9">
        <v>24.972170213955216</v>
      </c>
      <c r="J4" s="9">
        <v>24.875279926994374</v>
      </c>
      <c r="K4" s="9">
        <v>23.566323612657662</v>
      </c>
      <c r="L4" s="9">
        <v>23.559718777526626</v>
      </c>
      <c r="M4" s="9">
        <v>22.623522694939716</v>
      </c>
      <c r="N4" s="9">
        <v>22.123711097557401</v>
      </c>
      <c r="O4" s="37">
        <f t="shared" si="0"/>
        <v>23.347276722322455</v>
      </c>
      <c r="P4" s="38">
        <f t="shared" si="1"/>
        <v>24.972170213955216</v>
      </c>
      <c r="Q4" s="38">
        <f t="shared" si="2"/>
        <v>21.847416384679448</v>
      </c>
      <c r="R4" s="18">
        <v>20</v>
      </c>
      <c r="S4" s="15">
        <v>60</v>
      </c>
      <c r="U4" t="s">
        <v>10</v>
      </c>
      <c r="V4">
        <v>60</v>
      </c>
    </row>
    <row r="5" spans="1:22" ht="12" hidden="1" customHeight="1" x14ac:dyDescent="0.2">
      <c r="A5" s="40" t="s">
        <v>15</v>
      </c>
      <c r="B5" s="12" t="s">
        <v>46</v>
      </c>
      <c r="C5" s="12">
        <v>184616</v>
      </c>
      <c r="D5" s="33">
        <v>43103</v>
      </c>
      <c r="E5" s="9">
        <v>22.815561910853567</v>
      </c>
      <c r="F5" s="9">
        <v>21.736389132279143</v>
      </c>
      <c r="G5" s="9">
        <v>24.906645837982097</v>
      </c>
      <c r="H5" s="9">
        <v>24.249709938036663</v>
      </c>
      <c r="I5" s="9">
        <v>23.949181431192287</v>
      </c>
      <c r="J5" s="9">
        <v>21.889842879299287</v>
      </c>
      <c r="K5" s="9">
        <v>21.856601714549708</v>
      </c>
      <c r="L5" s="9">
        <v>22.043436709656199</v>
      </c>
      <c r="M5" s="9">
        <v>21.989491519979872</v>
      </c>
      <c r="N5" s="9">
        <v>23.414263265209726</v>
      </c>
      <c r="O5" s="37">
        <f t="shared" si="0"/>
        <v>22.885112433903849</v>
      </c>
      <c r="P5" s="38">
        <f t="shared" si="1"/>
        <v>24.906645837982097</v>
      </c>
      <c r="Q5" s="38">
        <f t="shared" si="2"/>
        <v>21.736389132279143</v>
      </c>
      <c r="R5" s="18">
        <v>20</v>
      </c>
      <c r="S5" s="15">
        <v>60</v>
      </c>
    </row>
    <row r="6" spans="1:22" ht="12" hidden="1" customHeight="1" x14ac:dyDescent="0.2">
      <c r="A6" s="40" t="s">
        <v>7</v>
      </c>
      <c r="B6" s="13" t="s">
        <v>29</v>
      </c>
      <c r="C6" s="12">
        <v>184776</v>
      </c>
      <c r="D6" s="33">
        <v>43103</v>
      </c>
      <c r="E6" s="9">
        <v>23.925641373044176</v>
      </c>
      <c r="F6" s="9">
        <v>22.451956964937864</v>
      </c>
      <c r="G6" s="9">
        <v>23.016258393557212</v>
      </c>
      <c r="H6" s="9">
        <v>23.546591275939367</v>
      </c>
      <c r="I6" s="9">
        <v>21.77447264249658</v>
      </c>
      <c r="J6" s="9">
        <v>22.980078727864345</v>
      </c>
      <c r="K6" s="9">
        <v>24.900269651623713</v>
      </c>
      <c r="L6" s="9">
        <v>23.694681623351062</v>
      </c>
      <c r="M6" s="9">
        <v>22.875820103102225</v>
      </c>
      <c r="N6" s="9">
        <v>23.177029631488967</v>
      </c>
      <c r="O6" s="37">
        <f t="shared" si="0"/>
        <v>23.234280038740554</v>
      </c>
      <c r="P6" s="38">
        <f t="shared" si="1"/>
        <v>24.900269651623713</v>
      </c>
      <c r="Q6" s="38">
        <f t="shared" si="2"/>
        <v>21.77447264249658</v>
      </c>
      <c r="R6" s="18">
        <v>20</v>
      </c>
      <c r="S6" s="15">
        <v>60</v>
      </c>
    </row>
    <row r="7" spans="1:22" ht="12" hidden="1" customHeight="1" x14ac:dyDescent="0.2">
      <c r="A7" s="40" t="s">
        <v>7</v>
      </c>
      <c r="B7" s="13" t="s">
        <v>36</v>
      </c>
      <c r="C7" s="12">
        <v>181582</v>
      </c>
      <c r="D7" s="33">
        <v>43103</v>
      </c>
      <c r="E7" s="9">
        <v>23.692279660691128</v>
      </c>
      <c r="F7" s="9">
        <v>22.951992505768352</v>
      </c>
      <c r="G7" s="9">
        <v>21.522953354141116</v>
      </c>
      <c r="H7" s="9">
        <v>21.627369901774166</v>
      </c>
      <c r="I7" s="9">
        <v>24.498178034234854</v>
      </c>
      <c r="J7" s="9">
        <v>21.289339907598098</v>
      </c>
      <c r="K7" s="9">
        <v>24.497108169760914</v>
      </c>
      <c r="L7" s="9">
        <v>24.60898489520028</v>
      </c>
      <c r="M7" s="9">
        <v>23.143900451945413</v>
      </c>
      <c r="N7" s="9">
        <v>21.218078235023388</v>
      </c>
      <c r="O7" s="37">
        <f t="shared" si="0"/>
        <v>22.905018511613772</v>
      </c>
      <c r="P7" s="38">
        <f t="shared" si="1"/>
        <v>24.60898489520028</v>
      </c>
      <c r="Q7" s="38">
        <f t="shared" si="2"/>
        <v>21.218078235023388</v>
      </c>
      <c r="R7" s="18">
        <v>20</v>
      </c>
      <c r="S7" s="15">
        <v>60</v>
      </c>
    </row>
    <row r="8" spans="1:22" ht="12" hidden="1" customHeight="1" x14ac:dyDescent="0.2">
      <c r="A8" s="40" t="s">
        <v>7</v>
      </c>
      <c r="B8" s="13" t="s">
        <v>47</v>
      </c>
      <c r="C8" s="12">
        <v>92666</v>
      </c>
      <c r="D8" s="33">
        <v>43103</v>
      </c>
      <c r="E8" s="9">
        <v>22.622821041346754</v>
      </c>
      <c r="F8" s="9">
        <v>22.375630550970421</v>
      </c>
      <c r="G8" s="9">
        <v>23.21935612296944</v>
      </c>
      <c r="H8" s="9">
        <v>22.545941970548856</v>
      </c>
      <c r="I8" s="9">
        <v>22.553848396481452</v>
      </c>
      <c r="J8" s="9">
        <v>21.306945119813278</v>
      </c>
      <c r="K8" s="9">
        <v>21.966271174703262</v>
      </c>
      <c r="L8" s="9">
        <v>23.736830585164117</v>
      </c>
      <c r="M8" s="9">
        <v>24.036261439282672</v>
      </c>
      <c r="N8" s="9">
        <v>24.827894702796456</v>
      </c>
      <c r="O8" s="37">
        <f t="shared" si="0"/>
        <v>22.919180110407673</v>
      </c>
      <c r="P8" s="38">
        <f t="shared" si="1"/>
        <v>24.827894702796456</v>
      </c>
      <c r="Q8" s="38">
        <f t="shared" si="2"/>
        <v>21.306945119813278</v>
      </c>
      <c r="R8" s="18">
        <v>20</v>
      </c>
      <c r="S8" s="15">
        <v>60</v>
      </c>
    </row>
    <row r="9" spans="1:22" ht="12" customHeight="1" x14ac:dyDescent="0.2">
      <c r="A9" s="40" t="s">
        <v>12</v>
      </c>
      <c r="B9" s="13" t="s">
        <v>48</v>
      </c>
      <c r="C9" s="12">
        <v>184711</v>
      </c>
      <c r="D9" s="33">
        <v>43103</v>
      </c>
      <c r="E9" s="9">
        <v>90.784854264576737</v>
      </c>
      <c r="F9" s="9">
        <v>102.44245188752718</v>
      </c>
      <c r="G9" s="9">
        <v>84.953932861184555</v>
      </c>
      <c r="H9" s="9">
        <v>81.985816975840336</v>
      </c>
      <c r="I9" s="9">
        <v>99.232855111207783</v>
      </c>
      <c r="J9" s="9">
        <v>97.296510883959598</v>
      </c>
      <c r="K9" s="9">
        <v>100.40843431889108</v>
      </c>
      <c r="L9" s="9">
        <v>104.15354320327361</v>
      </c>
      <c r="M9" s="9">
        <v>85.29423270922095</v>
      </c>
      <c r="N9" s="9">
        <v>109.92792610037849</v>
      </c>
      <c r="O9" s="37">
        <f t="shared" si="0"/>
        <v>95.64805583160603</v>
      </c>
      <c r="P9" s="38">
        <f t="shared" si="1"/>
        <v>109.92792610037849</v>
      </c>
      <c r="Q9" s="38">
        <f t="shared" si="2"/>
        <v>81.985816975840336</v>
      </c>
      <c r="R9" s="18">
        <v>20</v>
      </c>
      <c r="S9" s="15">
        <v>60</v>
      </c>
    </row>
    <row r="10" spans="1:22" ht="12" customHeight="1" x14ac:dyDescent="0.2">
      <c r="A10" s="40" t="s">
        <v>12</v>
      </c>
      <c r="B10" s="13" t="s">
        <v>25</v>
      </c>
      <c r="C10" s="12">
        <v>183697</v>
      </c>
      <c r="D10" s="33">
        <v>43103</v>
      </c>
      <c r="E10" s="9">
        <v>109.77865683496375</v>
      </c>
      <c r="F10" s="9">
        <v>100.13228983329883</v>
      </c>
      <c r="G10" s="9">
        <v>81.531565451805733</v>
      </c>
      <c r="H10" s="9">
        <v>101.87030365574226</v>
      </c>
      <c r="I10" s="9">
        <v>96.454333017790333</v>
      </c>
      <c r="J10" s="9">
        <v>105.28194055522931</v>
      </c>
      <c r="K10" s="9">
        <v>111.53677802888021</v>
      </c>
      <c r="L10" s="9">
        <v>83.419996267248877</v>
      </c>
      <c r="M10" s="9">
        <v>94.764713044676398</v>
      </c>
      <c r="N10" s="9">
        <v>95.197449782226528</v>
      </c>
      <c r="O10" s="37">
        <f t="shared" si="0"/>
        <v>97.996802647186215</v>
      </c>
      <c r="P10" s="38">
        <f t="shared" si="1"/>
        <v>111.53677802888021</v>
      </c>
      <c r="Q10" s="38">
        <f t="shared" si="2"/>
        <v>81.531565451805733</v>
      </c>
      <c r="R10" s="18">
        <v>20</v>
      </c>
      <c r="S10" s="15">
        <v>60</v>
      </c>
    </row>
    <row r="11" spans="1:22" ht="12" customHeight="1" x14ac:dyDescent="0.2">
      <c r="A11" s="40" t="s">
        <v>12</v>
      </c>
      <c r="B11" s="13" t="s">
        <v>26</v>
      </c>
      <c r="C11" s="12">
        <v>179803</v>
      </c>
      <c r="D11" s="33">
        <v>43103</v>
      </c>
      <c r="E11" s="9">
        <v>104.54894788515807</v>
      </c>
      <c r="F11" s="9">
        <v>112.21826507314685</v>
      </c>
      <c r="G11" s="9">
        <v>89.955689154134731</v>
      </c>
      <c r="H11" s="9">
        <v>96.464759381647511</v>
      </c>
      <c r="I11" s="9">
        <v>92.633346626991369</v>
      </c>
      <c r="J11" s="9">
        <v>107.6709200722628</v>
      </c>
      <c r="K11" s="9">
        <v>91.036090045894611</v>
      </c>
      <c r="L11" s="9">
        <v>93.370574927554529</v>
      </c>
      <c r="M11" s="9">
        <v>112.98843964521174</v>
      </c>
      <c r="N11" s="9">
        <v>100.98053380717579</v>
      </c>
      <c r="O11" s="37">
        <f t="shared" si="0"/>
        <v>100.18675666191781</v>
      </c>
      <c r="P11" s="38">
        <f t="shared" si="1"/>
        <v>112.98843964521174</v>
      </c>
      <c r="Q11" s="38">
        <f t="shared" si="2"/>
        <v>89.955689154134731</v>
      </c>
      <c r="R11" s="18">
        <v>20</v>
      </c>
      <c r="S11" s="15">
        <v>60</v>
      </c>
    </row>
    <row r="12" spans="1:22" ht="12" hidden="1" customHeight="1" x14ac:dyDescent="0.2">
      <c r="A12" s="40" t="s">
        <v>15</v>
      </c>
      <c r="B12" s="12" t="s">
        <v>46</v>
      </c>
      <c r="C12" s="12">
        <v>184616</v>
      </c>
      <c r="D12" s="33">
        <v>43104</v>
      </c>
      <c r="E12" s="9">
        <v>21.664315762279152</v>
      </c>
      <c r="F12" s="9">
        <v>23.765801878887711</v>
      </c>
      <c r="G12" s="9">
        <v>22.492591133285909</v>
      </c>
      <c r="H12" s="9">
        <v>22.301359961984147</v>
      </c>
      <c r="I12" s="9">
        <v>21.270340177556385</v>
      </c>
      <c r="J12" s="9">
        <v>24.798904681153239</v>
      </c>
      <c r="K12" s="9">
        <v>23.060855582194009</v>
      </c>
      <c r="L12" s="9">
        <v>23.169648737964085</v>
      </c>
      <c r="M12" s="9">
        <v>24.281569847882317</v>
      </c>
      <c r="N12" s="9">
        <v>24.682593127880512</v>
      </c>
      <c r="O12" s="37">
        <f t="shared" ref="O12" si="3">AVERAGE(E12:N12)</f>
        <v>23.148798089106748</v>
      </c>
      <c r="P12" s="38">
        <f t="shared" ref="P12" si="4">MAX(E12:N12)</f>
        <v>24.798904681153239</v>
      </c>
      <c r="Q12" s="38">
        <f t="shared" ref="Q12" si="5">MIN(E12:N12)</f>
        <v>21.270340177556385</v>
      </c>
      <c r="R12" s="18">
        <v>20</v>
      </c>
      <c r="S12" s="15">
        <v>60</v>
      </c>
    </row>
    <row r="13" spans="1:22" ht="12" hidden="1" customHeight="1" x14ac:dyDescent="0.2">
      <c r="A13" s="40" t="s">
        <v>7</v>
      </c>
      <c r="B13" s="13" t="s">
        <v>31</v>
      </c>
      <c r="C13" s="12">
        <v>183578</v>
      </c>
      <c r="D13" s="33">
        <v>43104</v>
      </c>
      <c r="E13" s="9">
        <v>22.594205157751166</v>
      </c>
      <c r="F13" s="9">
        <v>23.992120942846114</v>
      </c>
      <c r="G13" s="9">
        <v>21.617078543806798</v>
      </c>
      <c r="H13" s="9">
        <v>24.232780714401809</v>
      </c>
      <c r="I13" s="9">
        <v>22.311640372105643</v>
      </c>
      <c r="J13" s="9">
        <v>23.523490529449145</v>
      </c>
      <c r="K13" s="9">
        <v>23.543062289295662</v>
      </c>
      <c r="L13" s="9">
        <v>22.302433105083541</v>
      </c>
      <c r="M13" s="9">
        <v>22.748509546393617</v>
      </c>
      <c r="N13" s="9">
        <v>22.722228188921651</v>
      </c>
      <c r="O13" s="37">
        <f t="shared" si="0"/>
        <v>22.958754939005516</v>
      </c>
      <c r="P13" s="38">
        <f t="shared" si="1"/>
        <v>24.232780714401809</v>
      </c>
      <c r="Q13" s="38">
        <f t="shared" si="2"/>
        <v>21.617078543806798</v>
      </c>
      <c r="R13" s="18">
        <v>20</v>
      </c>
      <c r="S13" s="15">
        <v>60</v>
      </c>
    </row>
    <row r="14" spans="1:22" ht="12" hidden="1" customHeight="1" x14ac:dyDescent="0.2">
      <c r="A14" s="40" t="s">
        <v>7</v>
      </c>
      <c r="B14" s="13" t="s">
        <v>18</v>
      </c>
      <c r="C14" s="12">
        <v>182842</v>
      </c>
      <c r="D14" s="33">
        <v>43104</v>
      </c>
      <c r="E14" s="9">
        <v>23.825919784807205</v>
      </c>
      <c r="F14" s="9">
        <v>24.801945254281591</v>
      </c>
      <c r="G14" s="9">
        <v>24.247341443949075</v>
      </c>
      <c r="H14" s="9">
        <v>22.292084048674589</v>
      </c>
      <c r="I14" s="9">
        <v>23.140599506777587</v>
      </c>
      <c r="J14" s="9">
        <v>24.938217509994853</v>
      </c>
      <c r="K14" s="9">
        <v>22.245987380544278</v>
      </c>
      <c r="L14" s="9">
        <v>23.43831306045729</v>
      </c>
      <c r="M14" s="9">
        <v>24.811224416380966</v>
      </c>
      <c r="N14" s="9">
        <v>24.115651802062995</v>
      </c>
      <c r="O14" s="37">
        <f t="shared" si="0"/>
        <v>23.785728420793042</v>
      </c>
      <c r="P14" s="38">
        <f t="shared" si="1"/>
        <v>24.938217509994853</v>
      </c>
      <c r="Q14" s="38">
        <f t="shared" si="2"/>
        <v>22.245987380544278</v>
      </c>
      <c r="R14" s="18">
        <v>20</v>
      </c>
      <c r="S14" s="15">
        <v>60</v>
      </c>
    </row>
    <row r="15" spans="1:22" ht="12" hidden="1" customHeight="1" x14ac:dyDescent="0.2">
      <c r="A15" s="40" t="s">
        <v>7</v>
      </c>
      <c r="B15" s="13" t="s">
        <v>40</v>
      </c>
      <c r="C15" s="12">
        <v>184493</v>
      </c>
      <c r="D15" s="33">
        <v>43104</v>
      </c>
      <c r="E15" s="9">
        <v>24.111695204089038</v>
      </c>
      <c r="F15" s="9">
        <v>22.001115457420422</v>
      </c>
      <c r="G15" s="9">
        <v>24.142678296732598</v>
      </c>
      <c r="H15" s="9">
        <v>23.658514729920981</v>
      </c>
      <c r="I15" s="9">
        <v>22.756319530584712</v>
      </c>
      <c r="J15" s="9">
        <v>23.625160191523246</v>
      </c>
      <c r="K15" s="9">
        <v>24.816435878237954</v>
      </c>
      <c r="L15" s="9">
        <v>23.470242259432187</v>
      </c>
      <c r="M15" s="9">
        <v>23.114422007731157</v>
      </c>
      <c r="N15" s="9">
        <v>23.978684748794887</v>
      </c>
      <c r="O15" s="37">
        <f t="shared" si="0"/>
        <v>23.567526830446717</v>
      </c>
      <c r="P15" s="38">
        <f t="shared" si="1"/>
        <v>24.816435878237954</v>
      </c>
      <c r="Q15" s="38">
        <f t="shared" si="2"/>
        <v>22.001115457420422</v>
      </c>
      <c r="R15" s="18">
        <v>20</v>
      </c>
      <c r="S15" s="15">
        <v>60</v>
      </c>
    </row>
    <row r="16" spans="1:22" ht="12" customHeight="1" x14ac:dyDescent="0.2">
      <c r="A16" s="40" t="s">
        <v>12</v>
      </c>
      <c r="B16" s="13" t="s">
        <v>48</v>
      </c>
      <c r="C16" s="12">
        <v>184712</v>
      </c>
      <c r="D16" s="33">
        <v>43104</v>
      </c>
      <c r="E16" s="9">
        <v>88.001977385423061</v>
      </c>
      <c r="F16" s="9">
        <v>104.07280605655457</v>
      </c>
      <c r="G16" s="9">
        <v>79.434862129642454</v>
      </c>
      <c r="H16" s="9">
        <v>82.303345472956096</v>
      </c>
      <c r="I16" s="9">
        <v>83.403308650421607</v>
      </c>
      <c r="J16" s="9">
        <v>86.264669307992079</v>
      </c>
      <c r="K16" s="9">
        <v>98.291054754474999</v>
      </c>
      <c r="L16" s="9">
        <v>89.645439379140853</v>
      </c>
      <c r="M16" s="9">
        <v>93.221261295600044</v>
      </c>
      <c r="N16" s="9">
        <v>80.776539511877061</v>
      </c>
      <c r="O16" s="37">
        <f t="shared" si="0"/>
        <v>88.54152639440828</v>
      </c>
      <c r="P16" s="38">
        <f t="shared" si="1"/>
        <v>104.07280605655457</v>
      </c>
      <c r="Q16" s="38">
        <f t="shared" si="2"/>
        <v>79.434862129642454</v>
      </c>
      <c r="R16" s="18">
        <v>20</v>
      </c>
      <c r="S16" s="15">
        <v>60</v>
      </c>
    </row>
    <row r="17" spans="1:19" ht="12" customHeight="1" x14ac:dyDescent="0.2">
      <c r="A17" s="40" t="s">
        <v>12</v>
      </c>
      <c r="B17" s="13" t="s">
        <v>26</v>
      </c>
      <c r="C17" s="12">
        <v>179804</v>
      </c>
      <c r="D17" s="33">
        <v>43104</v>
      </c>
      <c r="E17" s="9">
        <v>97.078978708367728</v>
      </c>
      <c r="F17" s="9">
        <v>89.835921484213728</v>
      </c>
      <c r="G17" s="9">
        <v>111.87731341146164</v>
      </c>
      <c r="H17" s="9">
        <v>105.3380452091031</v>
      </c>
      <c r="I17" s="9">
        <v>112.9730287625592</v>
      </c>
      <c r="J17" s="9">
        <v>109.42786673564642</v>
      </c>
      <c r="K17" s="9">
        <v>106.49170416123833</v>
      </c>
      <c r="L17" s="9">
        <v>111.6620107671377</v>
      </c>
      <c r="M17" s="9">
        <v>105.86186715898643</v>
      </c>
      <c r="N17" s="9">
        <v>108.68551810264506</v>
      </c>
      <c r="O17" s="37">
        <f t="shared" si="0"/>
        <v>105.92322545013592</v>
      </c>
      <c r="P17" s="38">
        <f t="shared" si="1"/>
        <v>112.9730287625592</v>
      </c>
      <c r="Q17" s="38">
        <f t="shared" si="2"/>
        <v>89.835921484213728</v>
      </c>
      <c r="R17" s="18">
        <v>20</v>
      </c>
      <c r="S17" s="15">
        <v>60</v>
      </c>
    </row>
    <row r="18" spans="1:19" ht="12" customHeight="1" x14ac:dyDescent="0.2">
      <c r="A18" s="40" t="s">
        <v>12</v>
      </c>
      <c r="B18" s="13" t="s">
        <v>49</v>
      </c>
      <c r="C18" s="12">
        <v>183947</v>
      </c>
      <c r="D18" s="33">
        <v>43104</v>
      </c>
      <c r="E18" s="9">
        <v>105.37901365030905</v>
      </c>
      <c r="F18" s="9">
        <v>110.96008336647643</v>
      </c>
      <c r="G18" s="9">
        <v>110.69218320504048</v>
      </c>
      <c r="H18" s="9">
        <v>81.446402089257475</v>
      </c>
      <c r="I18" s="9">
        <v>87.565689663491284</v>
      </c>
      <c r="J18" s="9">
        <v>85.346679990970102</v>
      </c>
      <c r="K18" s="9">
        <v>95.323333018689596</v>
      </c>
      <c r="L18" s="9">
        <v>110.69394615192282</v>
      </c>
      <c r="M18" s="9">
        <v>105.61210339428834</v>
      </c>
      <c r="N18" s="9">
        <v>101.58791960581895</v>
      </c>
      <c r="O18" s="37">
        <f t="shared" si="0"/>
        <v>99.460735413626452</v>
      </c>
      <c r="P18" s="38">
        <f t="shared" si="1"/>
        <v>110.96008336647643</v>
      </c>
      <c r="Q18" s="38">
        <f t="shared" si="2"/>
        <v>81.446402089257475</v>
      </c>
      <c r="R18" s="18">
        <v>20</v>
      </c>
      <c r="S18" s="15">
        <v>60</v>
      </c>
    </row>
    <row r="19" spans="1:19" ht="12" hidden="1" customHeight="1" x14ac:dyDescent="0.2">
      <c r="A19" s="40" t="s">
        <v>15</v>
      </c>
      <c r="B19" s="12" t="s">
        <v>46</v>
      </c>
      <c r="C19" s="12">
        <v>184616</v>
      </c>
      <c r="D19" s="33">
        <v>43105</v>
      </c>
      <c r="E19" s="9">
        <v>24.318071983255553</v>
      </c>
      <c r="F19" s="9">
        <v>21.178153332911162</v>
      </c>
      <c r="G19" s="9">
        <v>21.483054971104618</v>
      </c>
      <c r="H19" s="9">
        <v>22.031880974745238</v>
      </c>
      <c r="I19" s="9">
        <v>23.152101434554066</v>
      </c>
      <c r="J19" s="9">
        <v>24.880940159934305</v>
      </c>
      <c r="K19" s="9">
        <v>22.590699594558352</v>
      </c>
      <c r="L19" s="9">
        <v>24.039433248452468</v>
      </c>
      <c r="M19" s="9">
        <v>24.882657142344542</v>
      </c>
      <c r="N19" s="9">
        <v>24.493349321886413</v>
      </c>
      <c r="O19" s="37">
        <f t="shared" ref="O19" si="6">AVERAGE(E19:N19)</f>
        <v>23.305034216374668</v>
      </c>
      <c r="P19" s="38">
        <f t="shared" ref="P19" si="7">MAX(E19:N19)</f>
        <v>24.882657142344542</v>
      </c>
      <c r="Q19" s="38">
        <f t="shared" ref="Q19" si="8">MIN(E19:N19)</f>
        <v>21.178153332911162</v>
      </c>
      <c r="R19" s="18">
        <v>20</v>
      </c>
      <c r="S19" s="15">
        <v>60</v>
      </c>
    </row>
    <row r="20" spans="1:19" ht="12" hidden="1" customHeight="1" x14ac:dyDescent="0.2">
      <c r="A20" s="40" t="s">
        <v>7</v>
      </c>
      <c r="B20" s="13" t="s">
        <v>27</v>
      </c>
      <c r="C20" s="12">
        <v>184320</v>
      </c>
      <c r="D20" s="33">
        <v>43105</v>
      </c>
      <c r="E20" s="9">
        <v>24.8387196560193</v>
      </c>
      <c r="F20" s="9">
        <v>23.602570646511086</v>
      </c>
      <c r="G20" s="9">
        <v>24.337218061913919</v>
      </c>
      <c r="H20" s="9">
        <v>24.19625271061393</v>
      </c>
      <c r="I20" s="9">
        <v>22.476676911022146</v>
      </c>
      <c r="J20" s="9">
        <v>23.9782877176265</v>
      </c>
      <c r="K20" s="9">
        <v>23.241331335080272</v>
      </c>
      <c r="L20" s="9">
        <v>21.708463747578747</v>
      </c>
      <c r="M20" s="9">
        <v>23.567852781594652</v>
      </c>
      <c r="N20" s="9">
        <v>24.646001506051512</v>
      </c>
      <c r="O20" s="37">
        <f t="shared" si="0"/>
        <v>23.659337507401204</v>
      </c>
      <c r="P20" s="38">
        <f t="shared" si="1"/>
        <v>24.8387196560193</v>
      </c>
      <c r="Q20" s="38">
        <f t="shared" si="2"/>
        <v>21.708463747578747</v>
      </c>
      <c r="R20" s="18">
        <v>20</v>
      </c>
      <c r="S20" s="15">
        <v>60</v>
      </c>
    </row>
    <row r="21" spans="1:19" ht="12" hidden="1" customHeight="1" x14ac:dyDescent="0.2">
      <c r="A21" s="40" t="s">
        <v>7</v>
      </c>
      <c r="B21" s="13" t="s">
        <v>18</v>
      </c>
      <c r="C21" s="12">
        <v>184606</v>
      </c>
      <c r="D21" s="33">
        <v>43105</v>
      </c>
      <c r="E21" s="9">
        <v>21.069249956216332</v>
      </c>
      <c r="F21" s="9">
        <v>22.399245258345655</v>
      </c>
      <c r="G21" s="9">
        <v>22.918611008944005</v>
      </c>
      <c r="H21" s="9">
        <v>22.193545582752709</v>
      </c>
      <c r="I21" s="9">
        <v>24.0955752971152</v>
      </c>
      <c r="J21" s="9">
        <v>23.927944634731098</v>
      </c>
      <c r="K21" s="9">
        <v>21.635622868786953</v>
      </c>
      <c r="L21" s="9">
        <v>22.097940792028702</v>
      </c>
      <c r="M21" s="9">
        <v>21.704420174931069</v>
      </c>
      <c r="N21" s="9">
        <v>21.654731486880515</v>
      </c>
      <c r="O21" s="37">
        <f t="shared" si="0"/>
        <v>22.369688706073223</v>
      </c>
      <c r="P21" s="38">
        <f t="shared" si="1"/>
        <v>24.0955752971152</v>
      </c>
      <c r="Q21" s="38">
        <f t="shared" si="2"/>
        <v>21.069249956216332</v>
      </c>
      <c r="R21" s="18">
        <v>20</v>
      </c>
      <c r="S21" s="15">
        <v>60</v>
      </c>
    </row>
    <row r="22" spans="1:19" ht="12" hidden="1" customHeight="1" x14ac:dyDescent="0.2">
      <c r="A22" s="40" t="s">
        <v>7</v>
      </c>
      <c r="B22" s="13" t="s">
        <v>50</v>
      </c>
      <c r="C22" s="12">
        <v>184319</v>
      </c>
      <c r="D22" s="33">
        <v>43105</v>
      </c>
      <c r="E22" s="9">
        <v>22.79673109320051</v>
      </c>
      <c r="F22" s="9">
        <v>23.853715344336553</v>
      </c>
      <c r="G22" s="9">
        <v>23.643255917536546</v>
      </c>
      <c r="H22" s="9">
        <v>24.608659140130531</v>
      </c>
      <c r="I22" s="9">
        <v>23.611085068940834</v>
      </c>
      <c r="J22" s="9">
        <v>23.715287586785788</v>
      </c>
      <c r="K22" s="9">
        <v>21.446538915769668</v>
      </c>
      <c r="L22" s="9">
        <v>22.685779157562099</v>
      </c>
      <c r="M22" s="9">
        <v>22.845622334594182</v>
      </c>
      <c r="N22" s="9">
        <v>21.145594128826442</v>
      </c>
      <c r="O22" s="37">
        <f t="shared" si="0"/>
        <v>23.035226868768316</v>
      </c>
      <c r="P22" s="38">
        <f t="shared" si="1"/>
        <v>24.608659140130531</v>
      </c>
      <c r="Q22" s="38">
        <f t="shared" si="2"/>
        <v>21.145594128826442</v>
      </c>
      <c r="R22" s="18">
        <v>20</v>
      </c>
      <c r="S22" s="15">
        <v>60</v>
      </c>
    </row>
    <row r="23" spans="1:19" ht="12" customHeight="1" x14ac:dyDescent="0.2">
      <c r="A23" s="40" t="s">
        <v>12</v>
      </c>
      <c r="B23" s="12" t="s">
        <v>51</v>
      </c>
      <c r="C23" s="12">
        <v>184997</v>
      </c>
      <c r="D23" s="33">
        <v>43105</v>
      </c>
      <c r="E23" s="9">
        <v>94.403645034634806</v>
      </c>
      <c r="F23" s="9">
        <v>108.68895711242199</v>
      </c>
      <c r="G23" s="9">
        <v>99.911579124500946</v>
      </c>
      <c r="H23" s="9">
        <v>100.62616141040152</v>
      </c>
      <c r="I23" s="9">
        <v>111.54096188370153</v>
      </c>
      <c r="J23" s="9">
        <v>88.543907375735245</v>
      </c>
      <c r="K23" s="9">
        <v>100.33364586063783</v>
      </c>
      <c r="L23" s="9">
        <v>98.183047521258061</v>
      </c>
      <c r="M23" s="9">
        <v>80.813067861262894</v>
      </c>
      <c r="N23" s="9">
        <v>102.30451004241017</v>
      </c>
      <c r="O23" s="37">
        <f t="shared" si="0"/>
        <v>98.534948322696508</v>
      </c>
      <c r="P23" s="38">
        <f t="shared" si="1"/>
        <v>111.54096188370153</v>
      </c>
      <c r="Q23" s="38">
        <f t="shared" si="2"/>
        <v>80.813067861262894</v>
      </c>
      <c r="R23" s="18">
        <v>20</v>
      </c>
      <c r="S23" s="15">
        <v>60</v>
      </c>
    </row>
    <row r="24" spans="1:19" ht="12" customHeight="1" x14ac:dyDescent="0.2">
      <c r="A24" s="40" t="s">
        <v>12</v>
      </c>
      <c r="B24" s="12" t="s">
        <v>26</v>
      </c>
      <c r="C24" s="12">
        <v>179802</v>
      </c>
      <c r="D24" s="33">
        <v>43105</v>
      </c>
      <c r="E24" s="9">
        <v>86.389593736385478</v>
      </c>
      <c r="F24" s="9">
        <v>102.60754221617927</v>
      </c>
      <c r="G24" s="9">
        <v>89.530388331845998</v>
      </c>
      <c r="H24" s="9">
        <v>86.960665220781067</v>
      </c>
      <c r="I24" s="9">
        <v>80.894241847474149</v>
      </c>
      <c r="J24" s="9">
        <v>89.153440728381909</v>
      </c>
      <c r="K24" s="9">
        <v>93.170166888166321</v>
      </c>
      <c r="L24" s="9">
        <v>108.37554951758466</v>
      </c>
      <c r="M24" s="9">
        <v>94.005366009655091</v>
      </c>
      <c r="N24" s="9">
        <v>83.622859312468691</v>
      </c>
      <c r="O24" s="37">
        <f t="shared" si="0"/>
        <v>91.470981380892269</v>
      </c>
      <c r="P24" s="38">
        <f t="shared" si="1"/>
        <v>108.37554951758466</v>
      </c>
      <c r="Q24" s="38">
        <f t="shared" si="2"/>
        <v>80.894241847474149</v>
      </c>
      <c r="R24" s="18">
        <v>20</v>
      </c>
      <c r="S24" s="15">
        <v>60</v>
      </c>
    </row>
    <row r="25" spans="1:19" ht="12" customHeight="1" x14ac:dyDescent="0.2">
      <c r="A25" s="40" t="s">
        <v>12</v>
      </c>
      <c r="B25" s="12" t="s">
        <v>22</v>
      </c>
      <c r="C25" s="12">
        <v>181075</v>
      </c>
      <c r="D25" s="33">
        <v>43105</v>
      </c>
      <c r="E25" s="9">
        <v>82.031821422136048</v>
      </c>
      <c r="F25" s="9">
        <v>79.528619423318418</v>
      </c>
      <c r="G25" s="9">
        <v>116.20102316663544</v>
      </c>
      <c r="H25" s="9">
        <v>95.070489876455483</v>
      </c>
      <c r="I25" s="9">
        <v>86.492727616539568</v>
      </c>
      <c r="J25" s="9">
        <v>107.11640343053381</v>
      </c>
      <c r="K25" s="9">
        <v>114.56556574581651</v>
      </c>
      <c r="L25" s="9">
        <v>112.10381633101007</v>
      </c>
      <c r="M25" s="9">
        <v>103.14604329783177</v>
      </c>
      <c r="N25" s="9">
        <v>83.130799286562777</v>
      </c>
      <c r="O25" s="37">
        <f t="shared" si="0"/>
        <v>97.938730959683994</v>
      </c>
      <c r="P25" s="38">
        <f t="shared" si="1"/>
        <v>116.20102316663544</v>
      </c>
      <c r="Q25" s="38">
        <f t="shared" si="2"/>
        <v>79.528619423318418</v>
      </c>
      <c r="R25" s="18">
        <v>20</v>
      </c>
      <c r="S25" s="15">
        <v>60</v>
      </c>
    </row>
    <row r="26" spans="1:19" ht="12" hidden="1" customHeight="1" x14ac:dyDescent="0.2">
      <c r="A26" s="40" t="s">
        <v>7</v>
      </c>
      <c r="B26" s="12" t="s">
        <v>23</v>
      </c>
      <c r="C26" s="12">
        <v>184052</v>
      </c>
      <c r="D26" s="33">
        <v>43108</v>
      </c>
      <c r="E26" s="9">
        <v>21.422915128994646</v>
      </c>
      <c r="F26" s="9">
        <v>21.975848341640699</v>
      </c>
      <c r="G26" s="9">
        <v>21.504257014842171</v>
      </c>
      <c r="H26" s="9">
        <v>23.807902714495903</v>
      </c>
      <c r="I26" s="9">
        <v>23.469724438194952</v>
      </c>
      <c r="J26" s="9">
        <v>23.630590227376747</v>
      </c>
      <c r="K26" s="9">
        <v>22.436182939580291</v>
      </c>
      <c r="L26" s="9">
        <v>23.996592336923257</v>
      </c>
      <c r="M26" s="9">
        <v>21.217769763793775</v>
      </c>
      <c r="N26" s="9">
        <v>22.718446746382241</v>
      </c>
      <c r="O26" s="37">
        <f t="shared" si="0"/>
        <v>22.618022965222469</v>
      </c>
      <c r="P26" s="38">
        <f t="shared" si="1"/>
        <v>23.996592336923257</v>
      </c>
      <c r="Q26" s="38">
        <f t="shared" si="2"/>
        <v>21.217769763793775</v>
      </c>
      <c r="R26" s="18">
        <v>20</v>
      </c>
      <c r="S26" s="15">
        <v>60</v>
      </c>
    </row>
    <row r="27" spans="1:19" ht="12" hidden="1" customHeight="1" x14ac:dyDescent="0.2">
      <c r="A27" s="40" t="s">
        <v>7</v>
      </c>
      <c r="B27" s="12" t="s">
        <v>52</v>
      </c>
      <c r="C27" s="12">
        <v>184903</v>
      </c>
      <c r="D27" s="33">
        <v>43108</v>
      </c>
      <c r="E27" s="9">
        <v>23.128284495977066</v>
      </c>
      <c r="F27" s="9">
        <v>22.903498266174729</v>
      </c>
      <c r="G27" s="9">
        <v>22.369186535111229</v>
      </c>
      <c r="H27" s="9">
        <v>23.885013893169067</v>
      </c>
      <c r="I27" s="9">
        <v>22.918828543371603</v>
      </c>
      <c r="J27" s="9">
        <v>22.827734110177651</v>
      </c>
      <c r="K27" s="9">
        <v>23.992024001918161</v>
      </c>
      <c r="L27" s="9">
        <v>21.700833402190483</v>
      </c>
      <c r="M27" s="9">
        <v>21.7845228217626</v>
      </c>
      <c r="N27" s="9">
        <v>23.746096963158188</v>
      </c>
      <c r="O27" s="37">
        <f t="shared" si="0"/>
        <v>22.92560230330108</v>
      </c>
      <c r="P27" s="38">
        <f t="shared" si="1"/>
        <v>23.992024001918161</v>
      </c>
      <c r="Q27" s="38">
        <f t="shared" si="2"/>
        <v>21.700833402190483</v>
      </c>
      <c r="R27" s="18">
        <v>20</v>
      </c>
      <c r="S27" s="15">
        <v>60</v>
      </c>
    </row>
    <row r="28" spans="1:19" ht="12" hidden="1" customHeight="1" x14ac:dyDescent="0.2">
      <c r="A28" s="40" t="s">
        <v>7</v>
      </c>
      <c r="B28" s="12" t="s">
        <v>27</v>
      </c>
      <c r="C28" s="12">
        <v>184301</v>
      </c>
      <c r="D28" s="33">
        <v>43108</v>
      </c>
      <c r="E28" s="9">
        <v>24.826670429290665</v>
      </c>
      <c r="F28" s="9">
        <v>23.31631977515984</v>
      </c>
      <c r="G28" s="9">
        <v>24.721740520805099</v>
      </c>
      <c r="H28" s="9">
        <v>21.187877689105399</v>
      </c>
      <c r="I28" s="9">
        <v>24.673350383267081</v>
      </c>
      <c r="J28" s="9">
        <v>24.350851843943108</v>
      </c>
      <c r="K28" s="9">
        <v>24.151146523430661</v>
      </c>
      <c r="L28" s="9">
        <v>22.517136003903303</v>
      </c>
      <c r="M28" s="9">
        <v>24.172940896800338</v>
      </c>
      <c r="N28" s="9">
        <v>22.407832296463447</v>
      </c>
      <c r="O28" s="37">
        <f t="shared" si="0"/>
        <v>23.632586636216892</v>
      </c>
      <c r="P28" s="38">
        <f t="shared" si="1"/>
        <v>24.826670429290665</v>
      </c>
      <c r="Q28" s="38">
        <f t="shared" si="2"/>
        <v>21.187877689105399</v>
      </c>
      <c r="R28" s="18">
        <v>20</v>
      </c>
      <c r="S28" s="15">
        <v>60</v>
      </c>
    </row>
    <row r="29" spans="1:19" ht="12" customHeight="1" x14ac:dyDescent="0.2">
      <c r="A29" s="40" t="s">
        <v>12</v>
      </c>
      <c r="B29" s="12" t="s">
        <v>21</v>
      </c>
      <c r="C29" s="12">
        <v>185105</v>
      </c>
      <c r="D29" s="33">
        <v>43108</v>
      </c>
      <c r="E29" s="9">
        <v>90.796912536507634</v>
      </c>
      <c r="F29" s="9">
        <v>91.868027301600833</v>
      </c>
      <c r="G29" s="9">
        <v>104.4414885793459</v>
      </c>
      <c r="H29" s="9">
        <v>93.051158471979392</v>
      </c>
      <c r="I29" s="9">
        <v>93.417406094579121</v>
      </c>
      <c r="J29" s="9">
        <v>107.50668724101131</v>
      </c>
      <c r="K29" s="9">
        <v>103.06918191352054</v>
      </c>
      <c r="L29" s="9">
        <v>84.875425070131485</v>
      </c>
      <c r="M29" s="9">
        <v>115.42122048592151</v>
      </c>
      <c r="N29" s="9">
        <v>87.079059043557294</v>
      </c>
      <c r="O29" s="37">
        <f t="shared" si="0"/>
        <v>97.1526566738155</v>
      </c>
      <c r="P29" s="38">
        <f t="shared" si="1"/>
        <v>115.42122048592151</v>
      </c>
      <c r="Q29" s="38">
        <f t="shared" si="2"/>
        <v>84.875425070131485</v>
      </c>
      <c r="R29" s="15">
        <v>20</v>
      </c>
      <c r="S29" s="15">
        <v>60</v>
      </c>
    </row>
    <row r="30" spans="1:19" ht="12" customHeight="1" x14ac:dyDescent="0.2">
      <c r="A30" s="40" t="s">
        <v>12</v>
      </c>
      <c r="B30" s="12" t="s">
        <v>53</v>
      </c>
      <c r="C30" s="12">
        <v>185101</v>
      </c>
      <c r="D30" s="33">
        <v>43108</v>
      </c>
      <c r="E30" s="9">
        <v>109.34594281810359</v>
      </c>
      <c r="F30" s="9">
        <v>118.02194478932601</v>
      </c>
      <c r="G30" s="9">
        <v>111.8057094814196</v>
      </c>
      <c r="H30" s="9">
        <v>99.085056723947105</v>
      </c>
      <c r="I30" s="9">
        <v>88.05995530683775</v>
      </c>
      <c r="J30" s="9">
        <v>113.88428322052062</v>
      </c>
      <c r="K30" s="9">
        <v>90.193493218696915</v>
      </c>
      <c r="L30" s="9">
        <v>99.289739808901516</v>
      </c>
      <c r="M30" s="9">
        <v>105.79710311714628</v>
      </c>
      <c r="N30" s="9">
        <v>94.309190986689956</v>
      </c>
      <c r="O30" s="37">
        <f t="shared" si="0"/>
        <v>102.97924194715893</v>
      </c>
      <c r="P30" s="38">
        <f t="shared" si="1"/>
        <v>118.02194478932601</v>
      </c>
      <c r="Q30" s="38">
        <f t="shared" si="2"/>
        <v>88.05995530683775</v>
      </c>
      <c r="R30" s="15">
        <v>20</v>
      </c>
      <c r="S30" s="15">
        <v>60</v>
      </c>
    </row>
    <row r="31" spans="1:19" ht="12" customHeight="1" x14ac:dyDescent="0.2">
      <c r="A31" s="40" t="s">
        <v>12</v>
      </c>
      <c r="B31" s="12" t="s">
        <v>26</v>
      </c>
      <c r="C31" s="12">
        <v>184079</v>
      </c>
      <c r="D31" s="33">
        <v>43108</v>
      </c>
      <c r="E31" s="9">
        <v>108.94555104028775</v>
      </c>
      <c r="F31" s="9">
        <v>79.964332561107383</v>
      </c>
      <c r="G31" s="9">
        <v>100.93706161582972</v>
      </c>
      <c r="H31" s="9">
        <v>112.0729150792054</v>
      </c>
      <c r="I31" s="9">
        <v>82.89721029443902</v>
      </c>
      <c r="J31" s="9">
        <v>114.87897330572962</v>
      </c>
      <c r="K31" s="9">
        <v>102.43118872106747</v>
      </c>
      <c r="L31" s="9">
        <v>97.478660290616943</v>
      </c>
      <c r="M31" s="9">
        <v>100.60078176152442</v>
      </c>
      <c r="N31" s="9">
        <v>95.381474454990709</v>
      </c>
      <c r="O31" s="37">
        <f t="shared" si="0"/>
        <v>99.558814912479846</v>
      </c>
      <c r="P31" s="38">
        <f t="shared" si="1"/>
        <v>114.87897330572962</v>
      </c>
      <c r="Q31" s="38">
        <f t="shared" si="2"/>
        <v>79.964332561107383</v>
      </c>
      <c r="R31" s="15">
        <v>20</v>
      </c>
      <c r="S31" s="15">
        <v>60</v>
      </c>
    </row>
    <row r="32" spans="1:19" ht="12" hidden="1" customHeight="1" x14ac:dyDescent="0.2">
      <c r="A32" s="40" t="s">
        <v>15</v>
      </c>
      <c r="B32" s="12" t="s">
        <v>46</v>
      </c>
      <c r="C32" s="12">
        <v>184616</v>
      </c>
      <c r="D32" s="33">
        <v>43109</v>
      </c>
      <c r="E32" s="9">
        <v>22.392556856321782</v>
      </c>
      <c r="F32" s="9">
        <v>24.331901345214892</v>
      </c>
      <c r="G32" s="9">
        <v>24.567316238145871</v>
      </c>
      <c r="H32" s="9">
        <v>22.405121329360863</v>
      </c>
      <c r="I32" s="9">
        <v>21.695807423244784</v>
      </c>
      <c r="J32" s="9">
        <v>24.654410001485743</v>
      </c>
      <c r="K32" s="9">
        <v>24.693613257309295</v>
      </c>
      <c r="L32" s="9">
        <v>21.658702249870444</v>
      </c>
      <c r="M32" s="9">
        <v>23.167582993599321</v>
      </c>
      <c r="N32" s="9">
        <v>21.839385751998208</v>
      </c>
      <c r="O32" s="37">
        <f t="shared" ref="O32" si="9">AVERAGE(E32:N32)</f>
        <v>23.140639744655125</v>
      </c>
      <c r="P32" s="38">
        <f t="shared" ref="P32" si="10">MAX(E32:N32)</f>
        <v>24.693613257309295</v>
      </c>
      <c r="Q32" s="38">
        <f t="shared" ref="Q32" si="11">MIN(E32:N32)</f>
        <v>21.658702249870444</v>
      </c>
      <c r="R32" s="15">
        <v>20</v>
      </c>
      <c r="S32" s="15">
        <v>60</v>
      </c>
    </row>
    <row r="33" spans="1:19" ht="12" hidden="1" customHeight="1" x14ac:dyDescent="0.2">
      <c r="A33" s="40" t="s">
        <v>7</v>
      </c>
      <c r="B33" s="12" t="s">
        <v>18</v>
      </c>
      <c r="C33" s="12">
        <v>184606</v>
      </c>
      <c r="D33" s="33">
        <v>43109</v>
      </c>
      <c r="E33" s="9">
        <v>23.442978308172275</v>
      </c>
      <c r="F33" s="9">
        <v>23.492096485174869</v>
      </c>
      <c r="G33" s="9">
        <v>24.629825366436336</v>
      </c>
      <c r="H33" s="9">
        <v>24.05834834277832</v>
      </c>
      <c r="I33" s="9">
        <v>21.601355378298067</v>
      </c>
      <c r="J33" s="9">
        <v>24.731446633102141</v>
      </c>
      <c r="K33" s="9">
        <v>23.719401853856571</v>
      </c>
      <c r="L33" s="9">
        <v>22.071270416709382</v>
      </c>
      <c r="M33" s="9">
        <v>23.2779115335162</v>
      </c>
      <c r="N33" s="9">
        <v>22.893667009245007</v>
      </c>
      <c r="O33" s="37">
        <f t="shared" si="0"/>
        <v>23.391830132728916</v>
      </c>
      <c r="P33" s="38">
        <f t="shared" si="1"/>
        <v>24.731446633102141</v>
      </c>
      <c r="Q33" s="38">
        <f t="shared" si="2"/>
        <v>21.601355378298067</v>
      </c>
      <c r="R33" s="15">
        <v>20</v>
      </c>
      <c r="S33" s="15">
        <v>60</v>
      </c>
    </row>
    <row r="34" spans="1:19" ht="12" hidden="1" customHeight="1" x14ac:dyDescent="0.2">
      <c r="A34" s="40" t="s">
        <v>7</v>
      </c>
      <c r="B34" s="12" t="s">
        <v>40</v>
      </c>
      <c r="C34" s="12">
        <v>185131</v>
      </c>
      <c r="D34" s="33">
        <v>43109</v>
      </c>
      <c r="E34" s="9">
        <v>24.454474722396885</v>
      </c>
      <c r="F34" s="9">
        <v>23.801660985248471</v>
      </c>
      <c r="G34" s="9">
        <v>23.820851409206561</v>
      </c>
      <c r="H34" s="9">
        <v>22.11269434262973</v>
      </c>
      <c r="I34" s="9">
        <v>24.425789314278582</v>
      </c>
      <c r="J34" s="9">
        <v>22.736903954645275</v>
      </c>
      <c r="K34" s="9">
        <v>23.023297007739878</v>
      </c>
      <c r="L34" s="9">
        <v>21.543723472088022</v>
      </c>
      <c r="M34" s="9">
        <v>24.426436340021823</v>
      </c>
      <c r="N34" s="9">
        <v>22.224129397333808</v>
      </c>
      <c r="O34" s="37">
        <f t="shared" si="0"/>
        <v>23.2569960945589</v>
      </c>
      <c r="P34" s="38">
        <f t="shared" si="1"/>
        <v>24.454474722396885</v>
      </c>
      <c r="Q34" s="38">
        <f t="shared" si="2"/>
        <v>21.543723472088022</v>
      </c>
      <c r="R34" s="15">
        <v>20</v>
      </c>
      <c r="S34" s="15">
        <v>60</v>
      </c>
    </row>
    <row r="35" spans="1:19" ht="12" hidden="1" customHeight="1" x14ac:dyDescent="0.2">
      <c r="A35" s="40" t="s">
        <v>7</v>
      </c>
      <c r="B35" s="12" t="s">
        <v>23</v>
      </c>
      <c r="C35" s="12">
        <v>185160</v>
      </c>
      <c r="D35" s="33">
        <v>43109</v>
      </c>
      <c r="E35" s="9">
        <v>23.68497233458886</v>
      </c>
      <c r="F35" s="9">
        <v>22.335750990355752</v>
      </c>
      <c r="G35" s="9">
        <v>21.341524415280972</v>
      </c>
      <c r="H35" s="9">
        <v>22.723094261577071</v>
      </c>
      <c r="I35" s="9">
        <v>22.515877915727728</v>
      </c>
      <c r="J35" s="9">
        <v>21.018264535678775</v>
      </c>
      <c r="K35" s="9">
        <v>23.529741901189755</v>
      </c>
      <c r="L35" s="9">
        <v>21.677828020877229</v>
      </c>
      <c r="M35" s="9">
        <v>22.509193811793999</v>
      </c>
      <c r="N35" s="9">
        <v>21.14271000698362</v>
      </c>
      <c r="O35" s="37">
        <f t="shared" si="0"/>
        <v>22.247895819405379</v>
      </c>
      <c r="P35" s="38">
        <f t="shared" si="1"/>
        <v>23.68497233458886</v>
      </c>
      <c r="Q35" s="38">
        <f t="shared" si="2"/>
        <v>21.018264535678775</v>
      </c>
      <c r="R35" s="15">
        <v>20</v>
      </c>
      <c r="S35" s="15">
        <v>60</v>
      </c>
    </row>
    <row r="36" spans="1:19" ht="12" customHeight="1" x14ac:dyDescent="0.2">
      <c r="A36" s="40" t="s">
        <v>12</v>
      </c>
      <c r="B36" s="12" t="s">
        <v>54</v>
      </c>
      <c r="C36" s="12">
        <v>182853</v>
      </c>
      <c r="D36" s="33">
        <v>43109</v>
      </c>
      <c r="E36" s="9">
        <v>89.147691059878753</v>
      </c>
      <c r="F36" s="9">
        <v>82.919600884450617</v>
      </c>
      <c r="G36" s="9">
        <v>112.8070889879158</v>
      </c>
      <c r="H36" s="9">
        <v>100.8854026376963</v>
      </c>
      <c r="I36" s="9">
        <v>95.76153427437535</v>
      </c>
      <c r="J36" s="9">
        <v>101.12948952716198</v>
      </c>
      <c r="K36" s="9">
        <v>82.552318707998495</v>
      </c>
      <c r="L36" s="9">
        <v>112.40670143542499</v>
      </c>
      <c r="M36" s="9">
        <v>105.77573251232594</v>
      </c>
      <c r="N36" s="9">
        <v>103.12100697781854</v>
      </c>
      <c r="O36" s="37">
        <f t="shared" si="0"/>
        <v>98.650656700504669</v>
      </c>
      <c r="P36" s="38">
        <f t="shared" si="1"/>
        <v>112.8070889879158</v>
      </c>
      <c r="Q36" s="38">
        <f t="shared" si="2"/>
        <v>82.552318707998495</v>
      </c>
      <c r="R36" s="15">
        <v>20</v>
      </c>
      <c r="S36" s="15">
        <v>60</v>
      </c>
    </row>
    <row r="37" spans="1:19" ht="12" customHeight="1" x14ac:dyDescent="0.2">
      <c r="A37" s="40" t="s">
        <v>12</v>
      </c>
      <c r="B37" s="12" t="s">
        <v>55</v>
      </c>
      <c r="C37" s="12">
        <v>184292</v>
      </c>
      <c r="D37" s="33">
        <v>43109</v>
      </c>
      <c r="E37" s="9">
        <v>116.51078143038794</v>
      </c>
      <c r="F37" s="9">
        <v>105.25331187477451</v>
      </c>
      <c r="G37" s="9">
        <v>93.556399431291936</v>
      </c>
      <c r="H37" s="9">
        <v>115.00345296225103</v>
      </c>
      <c r="I37" s="9">
        <v>105.82567947100405</v>
      </c>
      <c r="J37" s="9">
        <v>97.144463583170278</v>
      </c>
      <c r="K37" s="9">
        <v>94.769474307305032</v>
      </c>
      <c r="L37" s="9">
        <v>108.06101298078184</v>
      </c>
      <c r="M37" s="9">
        <v>113.61159069983732</v>
      </c>
      <c r="N37" s="9">
        <v>89.052793553719312</v>
      </c>
      <c r="O37" s="37">
        <f t="shared" si="0"/>
        <v>103.87889602945231</v>
      </c>
      <c r="P37" s="38">
        <f t="shared" si="1"/>
        <v>116.51078143038794</v>
      </c>
      <c r="Q37" s="38">
        <f t="shared" si="2"/>
        <v>89.052793553719312</v>
      </c>
      <c r="R37" s="15">
        <v>20</v>
      </c>
      <c r="S37" s="15">
        <v>60</v>
      </c>
    </row>
    <row r="38" spans="1:19" ht="12" customHeight="1" x14ac:dyDescent="0.2">
      <c r="A38" s="40" t="s">
        <v>12</v>
      </c>
      <c r="B38" s="12" t="s">
        <v>22</v>
      </c>
      <c r="C38" s="12">
        <v>181074</v>
      </c>
      <c r="D38" s="33">
        <v>43109</v>
      </c>
      <c r="E38" s="9">
        <v>83.686631735240098</v>
      </c>
      <c r="F38" s="9">
        <v>107.17825299717984</v>
      </c>
      <c r="G38" s="9">
        <v>108.32898246599943</v>
      </c>
      <c r="H38" s="9">
        <v>103.70750482177607</v>
      </c>
      <c r="I38" s="9">
        <v>117.48677046963353</v>
      </c>
      <c r="J38" s="9">
        <v>95.552620112755946</v>
      </c>
      <c r="K38" s="9">
        <v>101.6725155171882</v>
      </c>
      <c r="L38" s="9">
        <v>115.80172613768676</v>
      </c>
      <c r="M38" s="9">
        <v>80.337912599744087</v>
      </c>
      <c r="N38" s="9">
        <v>91.688716954321677</v>
      </c>
      <c r="O38" s="37">
        <f t="shared" si="0"/>
        <v>100.54416338115256</v>
      </c>
      <c r="P38" s="38">
        <f t="shared" si="1"/>
        <v>117.48677046963353</v>
      </c>
      <c r="Q38" s="38">
        <f t="shared" si="2"/>
        <v>80.337912599744087</v>
      </c>
      <c r="R38" s="15">
        <v>20</v>
      </c>
      <c r="S38" s="15">
        <v>60</v>
      </c>
    </row>
    <row r="39" spans="1:19" ht="12" hidden="1" customHeight="1" x14ac:dyDescent="0.2">
      <c r="A39" s="40" t="s">
        <v>7</v>
      </c>
      <c r="B39" s="12" t="s">
        <v>56</v>
      </c>
      <c r="C39" s="12">
        <v>185225</v>
      </c>
      <c r="D39" s="33">
        <v>43110</v>
      </c>
      <c r="E39" s="9">
        <v>24.222954234061312</v>
      </c>
      <c r="F39" s="9">
        <v>23.057563469379449</v>
      </c>
      <c r="G39" s="9">
        <v>23.835519922969386</v>
      </c>
      <c r="H39" s="9">
        <v>24.940971197500573</v>
      </c>
      <c r="I39" s="9">
        <v>21.08213385014389</v>
      </c>
      <c r="J39" s="9">
        <v>22.778119949220589</v>
      </c>
      <c r="K39" s="9">
        <v>24.789631356147716</v>
      </c>
      <c r="L39" s="9">
        <v>21.358560932139554</v>
      </c>
      <c r="M39" s="9">
        <v>21.26777833783947</v>
      </c>
      <c r="N39" s="9">
        <v>22.487561354521535</v>
      </c>
      <c r="O39" s="37">
        <f t="shared" si="0"/>
        <v>22.982079460392349</v>
      </c>
      <c r="P39" s="38">
        <f t="shared" si="1"/>
        <v>24.940971197500573</v>
      </c>
      <c r="Q39" s="38">
        <f t="shared" si="2"/>
        <v>21.08213385014389</v>
      </c>
      <c r="R39" s="15">
        <v>20</v>
      </c>
      <c r="S39" s="15">
        <v>60</v>
      </c>
    </row>
    <row r="40" spans="1:19" ht="12" hidden="1" customHeight="1" x14ac:dyDescent="0.2">
      <c r="A40" s="40" t="s">
        <v>7</v>
      </c>
      <c r="B40" s="12" t="s">
        <v>31</v>
      </c>
      <c r="C40" s="12">
        <v>183578</v>
      </c>
      <c r="D40" s="33">
        <v>43110</v>
      </c>
      <c r="E40" s="9">
        <v>22.621657438893735</v>
      </c>
      <c r="F40" s="9">
        <v>22.153868299005907</v>
      </c>
      <c r="G40" s="9">
        <v>23.867309095605073</v>
      </c>
      <c r="H40" s="9">
        <v>22.735167239869394</v>
      </c>
      <c r="I40" s="9">
        <v>22.648550120329006</v>
      </c>
      <c r="J40" s="9">
        <v>24.092426963825606</v>
      </c>
      <c r="K40" s="9">
        <v>23.419294944296748</v>
      </c>
      <c r="L40" s="9">
        <v>21.834472333928872</v>
      </c>
      <c r="M40" s="9">
        <v>23.790811534005641</v>
      </c>
      <c r="N40" s="9">
        <v>24.824071293795342</v>
      </c>
      <c r="O40" s="37">
        <f t="shared" si="0"/>
        <v>23.198762926355528</v>
      </c>
      <c r="P40" s="38">
        <f t="shared" si="1"/>
        <v>24.824071293795342</v>
      </c>
      <c r="Q40" s="38">
        <f t="shared" si="2"/>
        <v>21.834472333928872</v>
      </c>
      <c r="R40" s="15">
        <v>20</v>
      </c>
      <c r="S40" s="15">
        <v>60</v>
      </c>
    </row>
    <row r="41" spans="1:19" ht="12" hidden="1" customHeight="1" x14ac:dyDescent="0.2">
      <c r="A41" s="40" t="s">
        <v>7</v>
      </c>
      <c r="B41" s="12" t="s">
        <v>42</v>
      </c>
      <c r="C41" s="12">
        <v>182509</v>
      </c>
      <c r="D41" s="33">
        <v>43110</v>
      </c>
      <c r="E41" s="9">
        <v>21.235748699796201</v>
      </c>
      <c r="F41" s="9">
        <v>23.56012702826855</v>
      </c>
      <c r="G41" s="9">
        <v>23.936889721921734</v>
      </c>
      <c r="H41" s="9">
        <v>24.497081119223431</v>
      </c>
      <c r="I41" s="9">
        <v>23.294943167330626</v>
      </c>
      <c r="J41" s="9">
        <v>23.798720155236872</v>
      </c>
      <c r="K41" s="9">
        <v>24.22884204059693</v>
      </c>
      <c r="L41" s="9">
        <v>23.295822611867013</v>
      </c>
      <c r="M41" s="9">
        <v>22.797804539947613</v>
      </c>
      <c r="N41" s="9">
        <v>21.815520290950673</v>
      </c>
      <c r="O41" s="37">
        <f t="shared" si="0"/>
        <v>23.246149937513962</v>
      </c>
      <c r="P41" s="38">
        <f t="shared" si="1"/>
        <v>24.497081119223431</v>
      </c>
      <c r="Q41" s="38">
        <f t="shared" si="2"/>
        <v>21.235748699796201</v>
      </c>
      <c r="R41" s="15">
        <v>20</v>
      </c>
      <c r="S41" s="15">
        <v>60</v>
      </c>
    </row>
    <row r="42" spans="1:19" ht="12" customHeight="1" x14ac:dyDescent="0.2">
      <c r="A42" s="40" t="s">
        <v>12</v>
      </c>
      <c r="B42" s="12" t="s">
        <v>57</v>
      </c>
      <c r="C42" s="12">
        <v>181764</v>
      </c>
      <c r="D42" s="33">
        <v>43110</v>
      </c>
      <c r="E42" s="9">
        <v>99.318437684266684</v>
      </c>
      <c r="F42" s="9">
        <v>114.35724061456098</v>
      </c>
      <c r="G42" s="9">
        <v>95.901279539774293</v>
      </c>
      <c r="H42" s="9">
        <v>114.63413688183988</v>
      </c>
      <c r="I42" s="9">
        <v>107.80318984319246</v>
      </c>
      <c r="J42" s="9">
        <v>110.55081154995736</v>
      </c>
      <c r="K42" s="9">
        <v>93.105117884364873</v>
      </c>
      <c r="L42" s="9">
        <v>81.694666557398776</v>
      </c>
      <c r="M42" s="9">
        <v>106.37028330676941</v>
      </c>
      <c r="N42" s="9">
        <v>110.62430461273672</v>
      </c>
      <c r="O42" s="37">
        <f t="shared" si="0"/>
        <v>103.43594684748614</v>
      </c>
      <c r="P42" s="38">
        <f t="shared" si="1"/>
        <v>114.63413688183988</v>
      </c>
      <c r="Q42" s="38">
        <f t="shared" si="2"/>
        <v>81.694666557398776</v>
      </c>
      <c r="R42" s="15">
        <v>20</v>
      </c>
      <c r="S42" s="15">
        <v>60</v>
      </c>
    </row>
    <row r="43" spans="1:19" ht="12" customHeight="1" x14ac:dyDescent="0.2">
      <c r="A43" s="40" t="s">
        <v>12</v>
      </c>
      <c r="B43" s="12" t="s">
        <v>58</v>
      </c>
      <c r="C43" s="12">
        <v>181766</v>
      </c>
      <c r="D43" s="33">
        <v>43110</v>
      </c>
      <c r="E43" s="9">
        <v>103.01238444694602</v>
      </c>
      <c r="F43" s="9">
        <v>90.153043077691095</v>
      </c>
      <c r="G43" s="9">
        <v>98.859035077808386</v>
      </c>
      <c r="H43" s="9">
        <v>89.732082616497451</v>
      </c>
      <c r="I43" s="9">
        <v>116.75201210293659</v>
      </c>
      <c r="J43" s="9">
        <v>113.10942465868598</v>
      </c>
      <c r="K43" s="9">
        <v>118.84857000211943</v>
      </c>
      <c r="L43" s="9">
        <v>115.48928921279543</v>
      </c>
      <c r="M43" s="9">
        <v>101.95147812387491</v>
      </c>
      <c r="N43" s="9">
        <v>106.55996464141313</v>
      </c>
      <c r="O43" s="37">
        <f t="shared" si="0"/>
        <v>105.44672839607685</v>
      </c>
      <c r="P43" s="38">
        <f t="shared" si="1"/>
        <v>118.84857000211943</v>
      </c>
      <c r="Q43" s="38">
        <f t="shared" si="2"/>
        <v>89.732082616497451</v>
      </c>
      <c r="R43" s="15">
        <v>20</v>
      </c>
      <c r="S43" s="15">
        <v>60</v>
      </c>
    </row>
    <row r="44" spans="1:19" ht="12" customHeight="1" x14ac:dyDescent="0.2">
      <c r="A44" s="40" t="s">
        <v>12</v>
      </c>
      <c r="B44" s="12" t="s">
        <v>59</v>
      </c>
      <c r="C44" s="12">
        <v>185159</v>
      </c>
      <c r="D44" s="33">
        <v>43110</v>
      </c>
      <c r="E44" s="9">
        <v>117.48736159129362</v>
      </c>
      <c r="F44" s="9">
        <v>102.89957814901808</v>
      </c>
      <c r="G44" s="9">
        <v>84.247636226552615</v>
      </c>
      <c r="H44" s="9">
        <v>96.155691878787138</v>
      </c>
      <c r="I44" s="9">
        <v>105.70720468702653</v>
      </c>
      <c r="J44" s="9">
        <v>102.06861587202627</v>
      </c>
      <c r="K44" s="9">
        <v>87.614720948368969</v>
      </c>
      <c r="L44" s="9">
        <v>102.88160416566683</v>
      </c>
      <c r="M44" s="9">
        <v>103.03067478941024</v>
      </c>
      <c r="N44" s="9">
        <v>105.65352226507542</v>
      </c>
      <c r="O44" s="37">
        <f t="shared" si="0"/>
        <v>100.77466105732256</v>
      </c>
      <c r="P44" s="38">
        <f t="shared" si="1"/>
        <v>117.48736159129362</v>
      </c>
      <c r="Q44" s="38">
        <f t="shared" si="2"/>
        <v>84.247636226552615</v>
      </c>
      <c r="R44" s="15">
        <v>20</v>
      </c>
      <c r="S44" s="15">
        <v>60</v>
      </c>
    </row>
    <row r="45" spans="1:19" ht="12" hidden="1" customHeight="1" x14ac:dyDescent="0.2">
      <c r="A45" s="40" t="s">
        <v>7</v>
      </c>
      <c r="B45" s="12" t="s">
        <v>41</v>
      </c>
      <c r="C45" s="12">
        <v>185329</v>
      </c>
      <c r="D45" s="33">
        <v>43111</v>
      </c>
      <c r="E45" s="9">
        <v>24.916787657555162</v>
      </c>
      <c r="F45" s="9">
        <v>22.608349292655952</v>
      </c>
      <c r="G45" s="9">
        <v>23.809494087770389</v>
      </c>
      <c r="H45" s="9">
        <v>24.370714603843243</v>
      </c>
      <c r="I45" s="9">
        <v>24.392304617219246</v>
      </c>
      <c r="J45" s="9">
        <v>22.072865491881764</v>
      </c>
      <c r="K45" s="9">
        <v>24.091799601565402</v>
      </c>
      <c r="L45" s="9">
        <v>23.495890634951689</v>
      </c>
      <c r="M45" s="9">
        <v>22.321863844542907</v>
      </c>
      <c r="N45" s="9">
        <v>22.985591476809017</v>
      </c>
      <c r="O45" s="37">
        <f t="shared" si="0"/>
        <v>23.506566130879477</v>
      </c>
      <c r="P45" s="38">
        <f t="shared" si="1"/>
        <v>24.916787657555162</v>
      </c>
      <c r="Q45" s="38">
        <f t="shared" si="2"/>
        <v>22.072865491881764</v>
      </c>
      <c r="R45" s="15">
        <v>20</v>
      </c>
      <c r="S45" s="15">
        <v>60</v>
      </c>
    </row>
    <row r="46" spans="1:19" ht="12" hidden="1" customHeight="1" x14ac:dyDescent="0.2">
      <c r="A46" s="40" t="s">
        <v>7</v>
      </c>
      <c r="B46" s="12" t="s">
        <v>60</v>
      </c>
      <c r="C46" s="12">
        <v>185416</v>
      </c>
      <c r="D46" s="33">
        <v>43111</v>
      </c>
      <c r="E46" s="9">
        <v>22.509764176648538</v>
      </c>
      <c r="F46" s="9">
        <v>22.157801825933863</v>
      </c>
      <c r="G46" s="9">
        <v>24.969093887524512</v>
      </c>
      <c r="H46" s="9">
        <v>24.341734345292057</v>
      </c>
      <c r="I46" s="9">
        <v>22.87800070307734</v>
      </c>
      <c r="J46" s="9">
        <v>24.169984130621817</v>
      </c>
      <c r="K46" s="9">
        <v>23.930030610196351</v>
      </c>
      <c r="L46" s="9">
        <v>21.86663583629991</v>
      </c>
      <c r="M46" s="9">
        <v>21.95784283890475</v>
      </c>
      <c r="N46" s="9">
        <v>21.52110163690708</v>
      </c>
      <c r="O46" s="37">
        <f t="shared" si="0"/>
        <v>23.030198999140623</v>
      </c>
      <c r="P46" s="38">
        <f t="shared" si="1"/>
        <v>24.969093887524512</v>
      </c>
      <c r="Q46" s="38">
        <f t="shared" si="2"/>
        <v>21.52110163690708</v>
      </c>
      <c r="R46" s="15">
        <v>20</v>
      </c>
      <c r="S46" s="15">
        <v>60</v>
      </c>
    </row>
    <row r="47" spans="1:19" ht="12" hidden="1" customHeight="1" x14ac:dyDescent="0.2">
      <c r="A47" s="40" t="s">
        <v>7</v>
      </c>
      <c r="B47" s="12" t="s">
        <v>61</v>
      </c>
      <c r="C47" s="12">
        <v>185314</v>
      </c>
      <c r="D47" s="33">
        <v>43111</v>
      </c>
      <c r="E47" s="9">
        <v>24.134270384647373</v>
      </c>
      <c r="F47" s="9">
        <v>23.251487333104393</v>
      </c>
      <c r="G47" s="9">
        <v>22.698011455946062</v>
      </c>
      <c r="H47" s="9">
        <v>21.045257730181376</v>
      </c>
      <c r="I47" s="9">
        <v>23.136031664262692</v>
      </c>
      <c r="J47" s="9">
        <v>21.041196104974809</v>
      </c>
      <c r="K47" s="9">
        <v>24.935514985130943</v>
      </c>
      <c r="L47" s="9">
        <v>21.688841642485233</v>
      </c>
      <c r="M47" s="9">
        <v>22.087547106215958</v>
      </c>
      <c r="N47" s="9">
        <v>22.710706538144606</v>
      </c>
      <c r="O47" s="37">
        <f t="shared" si="0"/>
        <v>22.672886494509346</v>
      </c>
      <c r="P47" s="38">
        <f t="shared" si="1"/>
        <v>24.935514985130943</v>
      </c>
      <c r="Q47" s="38">
        <f t="shared" si="2"/>
        <v>21.041196104974809</v>
      </c>
      <c r="R47" s="15">
        <v>20</v>
      </c>
      <c r="S47" s="15">
        <v>60</v>
      </c>
    </row>
    <row r="48" spans="1:19" ht="12" customHeight="1" x14ac:dyDescent="0.2">
      <c r="A48" s="40" t="s">
        <v>12</v>
      </c>
      <c r="B48" s="12" t="s">
        <v>49</v>
      </c>
      <c r="C48" s="12">
        <v>183950</v>
      </c>
      <c r="D48" s="33">
        <v>43111</v>
      </c>
      <c r="E48" s="9">
        <v>87.443079199460314</v>
      </c>
      <c r="F48" s="9">
        <v>82.84316121978361</v>
      </c>
      <c r="G48" s="9">
        <v>81.546979032983515</v>
      </c>
      <c r="H48" s="9">
        <v>98.864595213487092</v>
      </c>
      <c r="I48" s="9">
        <v>83.491763603174405</v>
      </c>
      <c r="J48" s="9">
        <v>90.848600696393646</v>
      </c>
      <c r="K48" s="9">
        <v>108.07099874433234</v>
      </c>
      <c r="L48" s="9">
        <v>101.40454956839559</v>
      </c>
      <c r="M48" s="9">
        <v>86.2746626058467</v>
      </c>
      <c r="N48" s="9">
        <v>96.832274971020951</v>
      </c>
      <c r="O48" s="37">
        <f t="shared" si="0"/>
        <v>91.762066485487821</v>
      </c>
      <c r="P48" s="38">
        <f t="shared" si="1"/>
        <v>108.07099874433234</v>
      </c>
      <c r="Q48" s="38">
        <f t="shared" si="2"/>
        <v>81.546979032983515</v>
      </c>
      <c r="R48" s="15">
        <v>20</v>
      </c>
      <c r="S48" s="15">
        <v>60</v>
      </c>
    </row>
    <row r="49" spans="1:19" ht="12" customHeight="1" x14ac:dyDescent="0.2">
      <c r="A49" s="40" t="s">
        <v>12</v>
      </c>
      <c r="B49" s="12" t="s">
        <v>24</v>
      </c>
      <c r="C49" s="12">
        <v>182126</v>
      </c>
      <c r="D49" s="33">
        <v>43111</v>
      </c>
      <c r="E49" s="9">
        <v>98.239239976528779</v>
      </c>
      <c r="F49" s="9">
        <v>91.706710518960236</v>
      </c>
      <c r="G49" s="9">
        <v>80.699096507444125</v>
      </c>
      <c r="H49" s="9">
        <v>82.113322027417041</v>
      </c>
      <c r="I49" s="9">
        <v>97.987688024202839</v>
      </c>
      <c r="J49" s="9">
        <v>96.78954950671158</v>
      </c>
      <c r="K49" s="9">
        <v>100.49743635639767</v>
      </c>
      <c r="L49" s="9">
        <v>104.97990809593712</v>
      </c>
      <c r="M49" s="9">
        <v>114.31012004021771</v>
      </c>
      <c r="N49" s="9">
        <v>118.93771607115831</v>
      </c>
      <c r="O49" s="37">
        <f t="shared" si="0"/>
        <v>98.626078712497545</v>
      </c>
      <c r="P49" s="38">
        <f t="shared" si="1"/>
        <v>118.93771607115831</v>
      </c>
      <c r="Q49" s="38">
        <f t="shared" si="2"/>
        <v>80.699096507444125</v>
      </c>
      <c r="R49" s="15">
        <v>20</v>
      </c>
      <c r="S49" s="15">
        <v>60</v>
      </c>
    </row>
    <row r="50" spans="1:19" ht="12" customHeight="1" x14ac:dyDescent="0.2">
      <c r="A50" s="40" t="s">
        <v>12</v>
      </c>
      <c r="B50" s="12" t="s">
        <v>20</v>
      </c>
      <c r="C50" s="12">
        <v>185412</v>
      </c>
      <c r="D50" s="33">
        <v>43111</v>
      </c>
      <c r="E50" s="9">
        <v>80.128522877695218</v>
      </c>
      <c r="F50" s="9">
        <v>83.751077952334171</v>
      </c>
      <c r="G50" s="9">
        <v>113.84628628000009</v>
      </c>
      <c r="H50" s="9">
        <v>88.144944585825812</v>
      </c>
      <c r="I50" s="9">
        <v>103.34811411384752</v>
      </c>
      <c r="J50" s="9">
        <v>111.94154688461036</v>
      </c>
      <c r="K50" s="9">
        <v>99.013193779178295</v>
      </c>
      <c r="L50" s="9">
        <v>94.883201398351545</v>
      </c>
      <c r="M50" s="9">
        <v>104.00893733652615</v>
      </c>
      <c r="N50" s="9">
        <v>80.780283551181697</v>
      </c>
      <c r="O50" s="37">
        <f t="shared" ref="O50" si="12">AVERAGE(E50:N50)</f>
        <v>95.984610875955084</v>
      </c>
      <c r="P50" s="38">
        <f t="shared" ref="P50" si="13">MAX(E50:N50)</f>
        <v>113.84628628000009</v>
      </c>
      <c r="Q50" s="38">
        <f t="shared" ref="Q50" si="14">MIN(E50:N50)</f>
        <v>80.128522877695218</v>
      </c>
      <c r="R50" s="15">
        <v>20</v>
      </c>
      <c r="S50" s="15">
        <v>60</v>
      </c>
    </row>
    <row r="51" spans="1:19" ht="12" hidden="1" customHeight="1" x14ac:dyDescent="0.2">
      <c r="A51" s="40" t="s">
        <v>15</v>
      </c>
      <c r="B51" s="12" t="s">
        <v>64</v>
      </c>
      <c r="C51" s="12">
        <v>185449</v>
      </c>
      <c r="D51" s="33">
        <v>43112</v>
      </c>
      <c r="E51" s="9">
        <v>22.445333935758505</v>
      </c>
      <c r="F51" s="9">
        <v>22.305995717083036</v>
      </c>
      <c r="G51" s="9">
        <v>22.371910415544399</v>
      </c>
      <c r="H51" s="9">
        <v>21.940568202449519</v>
      </c>
      <c r="I51" s="9">
        <v>21.661643471725618</v>
      </c>
      <c r="J51" s="9">
        <v>21.785042216747385</v>
      </c>
      <c r="K51" s="9">
        <v>24.103862056598501</v>
      </c>
      <c r="L51" s="9">
        <v>22.014087744640545</v>
      </c>
      <c r="M51" s="9">
        <v>22.87344731548183</v>
      </c>
      <c r="N51" s="9">
        <v>23.356566733682065</v>
      </c>
      <c r="O51" s="37">
        <f>AVERAGE(E51:N51)</f>
        <v>22.48584578097114</v>
      </c>
      <c r="P51" s="38">
        <f>MAX(E51:N51)</f>
        <v>24.103862056598501</v>
      </c>
      <c r="Q51" s="38">
        <f>MIN(E51:N51)</f>
        <v>21.661643471725618</v>
      </c>
      <c r="R51" s="15">
        <v>20</v>
      </c>
      <c r="S51" s="15">
        <v>60</v>
      </c>
    </row>
    <row r="52" spans="1:19" ht="12" hidden="1" customHeight="1" x14ac:dyDescent="0.2">
      <c r="A52" s="40" t="s">
        <v>7</v>
      </c>
      <c r="B52" s="12" t="s">
        <v>42</v>
      </c>
      <c r="C52" s="12">
        <v>185544</v>
      </c>
      <c r="D52" s="33">
        <v>43112</v>
      </c>
      <c r="E52" s="9">
        <v>23.697663160375185</v>
      </c>
      <c r="F52" s="9">
        <v>22.28041778765618</v>
      </c>
      <c r="G52" s="9">
        <v>21.206118503115626</v>
      </c>
      <c r="H52" s="9">
        <v>24.041611723394844</v>
      </c>
      <c r="I52" s="9">
        <v>23.433575512258155</v>
      </c>
      <c r="J52" s="9">
        <v>21.537194657863253</v>
      </c>
      <c r="K52" s="9">
        <v>23.028740769247847</v>
      </c>
      <c r="L52" s="9">
        <v>24.987410325978246</v>
      </c>
      <c r="M52" s="9">
        <v>23.217252850629173</v>
      </c>
      <c r="N52" s="9">
        <v>22.517658539422946</v>
      </c>
      <c r="O52" s="37">
        <f t="shared" ref="O52:O86" si="15">AVERAGE(E52:N52)</f>
        <v>22.994764382994145</v>
      </c>
      <c r="P52" s="38">
        <f t="shared" ref="P52:P86" si="16">MAX(E52:N52)</f>
        <v>24.987410325978246</v>
      </c>
      <c r="Q52" s="38">
        <f t="shared" ref="Q52:Q86" si="17">MIN(E52:N52)</f>
        <v>21.206118503115626</v>
      </c>
      <c r="R52" s="15">
        <v>20</v>
      </c>
      <c r="S52" s="15">
        <v>60</v>
      </c>
    </row>
    <row r="53" spans="1:19" ht="12" hidden="1" customHeight="1" x14ac:dyDescent="0.2">
      <c r="A53" s="40" t="s">
        <v>7</v>
      </c>
      <c r="B53" s="12" t="s">
        <v>62</v>
      </c>
      <c r="C53" s="12">
        <v>185358</v>
      </c>
      <c r="D53" s="33">
        <v>43112</v>
      </c>
      <c r="E53" s="9">
        <v>24.625395978064645</v>
      </c>
      <c r="F53" s="9">
        <v>22.86649747482701</v>
      </c>
      <c r="G53" s="9">
        <v>21.050424767454466</v>
      </c>
      <c r="H53" s="9">
        <v>24.586411524950172</v>
      </c>
      <c r="I53" s="9">
        <v>21.113383356995406</v>
      </c>
      <c r="J53" s="9">
        <v>22.203639898453101</v>
      </c>
      <c r="K53" s="9">
        <v>21.083456348454497</v>
      </c>
      <c r="L53" s="9">
        <v>21.124006225950154</v>
      </c>
      <c r="M53" s="9">
        <v>24.543642846340148</v>
      </c>
      <c r="N53" s="9">
        <v>21.820792194569652</v>
      </c>
      <c r="O53" s="37">
        <f t="shared" si="15"/>
        <v>22.501765061605926</v>
      </c>
      <c r="P53" s="38">
        <f t="shared" si="16"/>
        <v>24.625395978064645</v>
      </c>
      <c r="Q53" s="38">
        <f t="shared" si="17"/>
        <v>21.050424767454466</v>
      </c>
      <c r="R53" s="15">
        <v>20</v>
      </c>
      <c r="S53" s="15">
        <v>60</v>
      </c>
    </row>
    <row r="54" spans="1:19" ht="12" hidden="1" customHeight="1" x14ac:dyDescent="0.2">
      <c r="A54" s="40" t="s">
        <v>7</v>
      </c>
      <c r="B54" s="12" t="s">
        <v>63</v>
      </c>
      <c r="C54" s="12">
        <v>185356</v>
      </c>
      <c r="D54" s="33">
        <v>43112</v>
      </c>
      <c r="E54" s="9">
        <v>21.149082027108612</v>
      </c>
      <c r="F54" s="9">
        <v>22.927184247670972</v>
      </c>
      <c r="G54" s="9">
        <v>24.272480615931112</v>
      </c>
      <c r="H54" s="9">
        <v>23.091044450885665</v>
      </c>
      <c r="I54" s="9">
        <v>24.792097856060625</v>
      </c>
      <c r="J54" s="9">
        <v>23.150314579701863</v>
      </c>
      <c r="K54" s="9">
        <v>23.422713460579455</v>
      </c>
      <c r="L54" s="9">
        <v>21.249880599177519</v>
      </c>
      <c r="M54" s="9">
        <v>23.865985125129118</v>
      </c>
      <c r="N54" s="9">
        <v>21.004034162364988</v>
      </c>
      <c r="O54" s="37">
        <f t="shared" si="15"/>
        <v>22.892481712460995</v>
      </c>
      <c r="P54" s="38">
        <f t="shared" si="16"/>
        <v>24.792097856060625</v>
      </c>
      <c r="Q54" s="38">
        <f t="shared" si="17"/>
        <v>21.004034162364988</v>
      </c>
      <c r="R54" s="15">
        <v>20</v>
      </c>
      <c r="S54" s="15">
        <v>60</v>
      </c>
    </row>
    <row r="55" spans="1:19" ht="12" customHeight="1" x14ac:dyDescent="0.2">
      <c r="A55" s="40" t="s">
        <v>12</v>
      </c>
      <c r="B55" s="12" t="s">
        <v>65</v>
      </c>
      <c r="C55" s="12">
        <v>185260</v>
      </c>
      <c r="D55" s="33">
        <v>43112</v>
      </c>
      <c r="E55" s="9">
        <v>116.6790919299241</v>
      </c>
      <c r="F55" s="9">
        <v>98.006285610911604</v>
      </c>
      <c r="G55" s="9">
        <v>84.071266705782548</v>
      </c>
      <c r="H55" s="9">
        <v>97.356528181073827</v>
      </c>
      <c r="I55" s="9">
        <v>96.647078460382929</v>
      </c>
      <c r="J55" s="9">
        <v>91.27843530703754</v>
      </c>
      <c r="K55" s="9">
        <v>86.824671244779964</v>
      </c>
      <c r="L55" s="9">
        <v>104.78976743393972</v>
      </c>
      <c r="M55" s="9">
        <v>89.992061638091599</v>
      </c>
      <c r="N55" s="9">
        <v>116.96534764311386</v>
      </c>
      <c r="O55" s="37">
        <f t="shared" si="15"/>
        <v>98.261053415503767</v>
      </c>
      <c r="P55" s="38">
        <f t="shared" si="16"/>
        <v>116.96534764311386</v>
      </c>
      <c r="Q55" s="38">
        <f t="shared" si="17"/>
        <v>84.071266705782548</v>
      </c>
      <c r="R55" s="15">
        <v>20</v>
      </c>
      <c r="S55" s="15">
        <v>60</v>
      </c>
    </row>
    <row r="56" spans="1:19" ht="12" hidden="1" customHeight="1" x14ac:dyDescent="0.2">
      <c r="A56" s="40" t="s">
        <v>15</v>
      </c>
      <c r="B56" s="12" t="s">
        <v>66</v>
      </c>
      <c r="C56" s="12">
        <v>185580</v>
      </c>
      <c r="D56" s="33">
        <v>43115</v>
      </c>
      <c r="E56" s="9">
        <v>24.115001379511686</v>
      </c>
      <c r="F56" s="9">
        <v>24.749931026197203</v>
      </c>
      <c r="G56" s="9">
        <v>21.328348694835345</v>
      </c>
      <c r="H56" s="9">
        <v>21.763301592313464</v>
      </c>
      <c r="I56" s="9">
        <v>23.99335436588127</v>
      </c>
      <c r="J56" s="9">
        <v>21.519542626609361</v>
      </c>
      <c r="K56" s="9">
        <v>24.444938208998785</v>
      </c>
      <c r="L56" s="9">
        <v>24.300100423941569</v>
      </c>
      <c r="M56" s="9">
        <v>21.642139602679936</v>
      </c>
      <c r="N56" s="9">
        <v>21.1498066019251</v>
      </c>
      <c r="O56" s="37">
        <f t="shared" si="15"/>
        <v>22.900646452289372</v>
      </c>
      <c r="P56" s="38">
        <f t="shared" si="16"/>
        <v>24.749931026197203</v>
      </c>
      <c r="Q56" s="38">
        <f t="shared" si="17"/>
        <v>21.1498066019251</v>
      </c>
      <c r="R56" s="15">
        <v>20</v>
      </c>
      <c r="S56" s="15">
        <v>60</v>
      </c>
    </row>
    <row r="57" spans="1:19" ht="12" hidden="1" customHeight="1" x14ac:dyDescent="0.2">
      <c r="A57" s="40" t="s">
        <v>7</v>
      </c>
      <c r="B57" s="12" t="s">
        <v>44</v>
      </c>
      <c r="C57" s="12">
        <v>184917</v>
      </c>
      <c r="D57" s="33">
        <v>43115</v>
      </c>
      <c r="E57" s="9">
        <v>23.168390574697568</v>
      </c>
      <c r="F57" s="9">
        <v>23.701278862489907</v>
      </c>
      <c r="G57" s="9">
        <v>23.83215710889414</v>
      </c>
      <c r="H57" s="9">
        <v>22.011233825074328</v>
      </c>
      <c r="I57" s="9">
        <v>23.880859051913003</v>
      </c>
      <c r="J57" s="9">
        <v>21.894250489833944</v>
      </c>
      <c r="K57" s="9">
        <v>23.687272349964168</v>
      </c>
      <c r="L57" s="9">
        <v>22.707659952646921</v>
      </c>
      <c r="M57" s="9">
        <v>23.980980262202653</v>
      </c>
      <c r="N57" s="9">
        <v>23.10082962199413</v>
      </c>
      <c r="O57" s="30">
        <f t="shared" si="15"/>
        <v>23.196491209971079</v>
      </c>
      <c r="P57" s="31">
        <f t="shared" si="16"/>
        <v>23.980980262202653</v>
      </c>
      <c r="Q57" s="31">
        <f t="shared" si="17"/>
        <v>21.894250489833944</v>
      </c>
      <c r="R57" s="15">
        <v>20</v>
      </c>
      <c r="S57" s="15">
        <v>60</v>
      </c>
    </row>
    <row r="58" spans="1:19" ht="12" hidden="1" customHeight="1" x14ac:dyDescent="0.2">
      <c r="A58" s="40" t="s">
        <v>7</v>
      </c>
      <c r="B58" s="12" t="s">
        <v>62</v>
      </c>
      <c r="C58" s="41">
        <v>185358</v>
      </c>
      <c r="D58" s="33">
        <v>43115</v>
      </c>
      <c r="E58" s="9">
        <v>22.580603247201633</v>
      </c>
      <c r="F58" s="9">
        <v>22.844175772261217</v>
      </c>
      <c r="G58" s="9">
        <v>22.247692853106805</v>
      </c>
      <c r="H58" s="9">
        <v>23.859223264491092</v>
      </c>
      <c r="I58" s="9">
        <v>23.001012212811908</v>
      </c>
      <c r="J58" s="9">
        <v>21.645234379327626</v>
      </c>
      <c r="K58" s="9">
        <v>22.621884233538644</v>
      </c>
      <c r="L58" s="9">
        <v>22.592828610161977</v>
      </c>
      <c r="M58" s="9">
        <v>24.863916166404088</v>
      </c>
      <c r="N58" s="9">
        <v>21.174821243564061</v>
      </c>
      <c r="O58" s="30">
        <f t="shared" si="15"/>
        <v>22.743139198286904</v>
      </c>
      <c r="P58" s="31">
        <f t="shared" si="16"/>
        <v>24.863916166404088</v>
      </c>
      <c r="Q58" s="31">
        <f t="shared" si="17"/>
        <v>21.174821243564061</v>
      </c>
      <c r="R58" s="15">
        <v>20</v>
      </c>
      <c r="S58" s="15">
        <v>60</v>
      </c>
    </row>
    <row r="59" spans="1:19" ht="12" hidden="1" customHeight="1" x14ac:dyDescent="0.2">
      <c r="A59" s="40" t="s">
        <v>7</v>
      </c>
      <c r="B59" s="12" t="s">
        <v>42</v>
      </c>
      <c r="C59" s="41">
        <v>185621</v>
      </c>
      <c r="D59" s="33">
        <v>43115</v>
      </c>
      <c r="E59" s="9">
        <v>21.387089931232531</v>
      </c>
      <c r="F59" s="9">
        <v>24.657047656794514</v>
      </c>
      <c r="G59" s="9">
        <v>24.995038657322681</v>
      </c>
      <c r="H59" s="9">
        <v>21.823849103966054</v>
      </c>
      <c r="I59" s="9">
        <v>22.357436652620514</v>
      </c>
      <c r="J59" s="9">
        <v>23.484974203186034</v>
      </c>
      <c r="K59" s="9">
        <v>21.370013843743084</v>
      </c>
      <c r="L59" s="9">
        <v>21.042980904600316</v>
      </c>
      <c r="M59" s="9">
        <v>24.751453815339765</v>
      </c>
      <c r="N59" s="9">
        <v>22.651261094647424</v>
      </c>
      <c r="O59" s="30">
        <f t="shared" si="15"/>
        <v>22.852114586345291</v>
      </c>
      <c r="P59" s="31">
        <f t="shared" si="16"/>
        <v>24.995038657322681</v>
      </c>
      <c r="Q59" s="31">
        <f t="shared" si="17"/>
        <v>21.042980904600316</v>
      </c>
      <c r="R59" s="15">
        <v>20</v>
      </c>
      <c r="S59" s="15">
        <v>60</v>
      </c>
    </row>
    <row r="60" spans="1:19" ht="12" customHeight="1" x14ac:dyDescent="0.2">
      <c r="A60" s="40" t="s">
        <v>12</v>
      </c>
      <c r="B60" s="12" t="s">
        <v>30</v>
      </c>
      <c r="C60" s="41">
        <v>185640</v>
      </c>
      <c r="D60" s="33">
        <v>43115</v>
      </c>
      <c r="E60" s="9">
        <v>93.253850170774768</v>
      </c>
      <c r="F60" s="9">
        <v>92.835878052237149</v>
      </c>
      <c r="G60" s="9">
        <v>95.952940483748719</v>
      </c>
      <c r="H60" s="9">
        <v>103.85245784892777</v>
      </c>
      <c r="I60" s="9">
        <v>88.673960114230312</v>
      </c>
      <c r="J60" s="9">
        <v>110.59070323696271</v>
      </c>
      <c r="K60" s="9">
        <v>103.60141809224575</v>
      </c>
      <c r="L60" s="9">
        <v>93.800081961528832</v>
      </c>
      <c r="M60" s="9">
        <v>106.66288550733785</v>
      </c>
      <c r="N60" s="9">
        <v>86.086115204742413</v>
      </c>
      <c r="O60" s="30">
        <f t="shared" si="15"/>
        <v>97.531029067273636</v>
      </c>
      <c r="P60" s="31">
        <f t="shared" si="16"/>
        <v>110.59070323696271</v>
      </c>
      <c r="Q60" s="31">
        <f t="shared" si="17"/>
        <v>86.086115204742413</v>
      </c>
      <c r="R60" s="15">
        <v>20</v>
      </c>
      <c r="S60" s="15">
        <v>60</v>
      </c>
    </row>
    <row r="61" spans="1:19" ht="12" customHeight="1" x14ac:dyDescent="0.2">
      <c r="A61" s="40" t="s">
        <v>12</v>
      </c>
      <c r="B61" s="12" t="s">
        <v>20</v>
      </c>
      <c r="C61" s="12">
        <v>185450</v>
      </c>
      <c r="D61" s="33">
        <v>43115</v>
      </c>
      <c r="E61" s="9">
        <v>99.529654743806063</v>
      </c>
      <c r="F61" s="9">
        <v>115.32641203188521</v>
      </c>
      <c r="G61" s="9">
        <v>99.560757328873223</v>
      </c>
      <c r="H61" s="9">
        <v>100.1667778959587</v>
      </c>
      <c r="I61" s="9">
        <v>82.669471253466043</v>
      </c>
      <c r="J61" s="9">
        <v>99.321178791495356</v>
      </c>
      <c r="K61" s="9">
        <v>98.426962251638258</v>
      </c>
      <c r="L61" s="9">
        <v>98.166034961678236</v>
      </c>
      <c r="M61" s="9">
        <v>88.520571107992126</v>
      </c>
      <c r="N61" s="9">
        <v>108.93580044480606</v>
      </c>
      <c r="O61" s="30">
        <f t="shared" si="15"/>
        <v>99.062362081159932</v>
      </c>
      <c r="P61" s="31">
        <f t="shared" si="16"/>
        <v>115.32641203188521</v>
      </c>
      <c r="Q61" s="31">
        <f t="shared" si="17"/>
        <v>82.669471253466043</v>
      </c>
      <c r="R61" s="15">
        <v>20</v>
      </c>
      <c r="S61" s="15">
        <v>60</v>
      </c>
    </row>
    <row r="62" spans="1:19" ht="12" customHeight="1" x14ac:dyDescent="0.2">
      <c r="A62" s="40" t="s">
        <v>12</v>
      </c>
      <c r="B62" s="12" t="s">
        <v>19</v>
      </c>
      <c r="C62" s="12">
        <v>185380</v>
      </c>
      <c r="D62" s="33">
        <v>43115</v>
      </c>
      <c r="E62" s="9">
        <v>79.008528589771359</v>
      </c>
      <c r="F62" s="9">
        <v>108.44847443879993</v>
      </c>
      <c r="G62" s="9">
        <v>104.25258755941941</v>
      </c>
      <c r="H62" s="9">
        <v>84.071140273092027</v>
      </c>
      <c r="I62" s="9">
        <v>84.008901642205743</v>
      </c>
      <c r="J62" s="9">
        <v>93.745524614591105</v>
      </c>
      <c r="K62" s="9">
        <v>106.92431248734958</v>
      </c>
      <c r="L62" s="9">
        <v>101.00761825662589</v>
      </c>
      <c r="M62" s="9">
        <v>98.036841600630822</v>
      </c>
      <c r="N62" s="9">
        <v>93.903308649836603</v>
      </c>
      <c r="O62" s="30">
        <f t="shared" si="15"/>
        <v>95.340723811232237</v>
      </c>
      <c r="P62" s="31">
        <f t="shared" si="16"/>
        <v>108.44847443879993</v>
      </c>
      <c r="Q62" s="31">
        <f t="shared" si="17"/>
        <v>79.008528589771359</v>
      </c>
      <c r="R62" s="15">
        <v>20</v>
      </c>
      <c r="S62" s="15">
        <v>60</v>
      </c>
    </row>
    <row r="63" spans="1:19" ht="12" hidden="1" customHeight="1" x14ac:dyDescent="0.2">
      <c r="A63" s="40" t="s">
        <v>7</v>
      </c>
      <c r="B63" s="12" t="s">
        <v>17</v>
      </c>
      <c r="C63" s="12">
        <v>183308</v>
      </c>
      <c r="D63" s="33">
        <v>43116</v>
      </c>
      <c r="E63" s="9">
        <v>24.174004574392612</v>
      </c>
      <c r="F63" s="9">
        <v>21.725619281636511</v>
      </c>
      <c r="G63" s="9">
        <v>23.963811457020313</v>
      </c>
      <c r="H63" s="9">
        <v>23.322830383415727</v>
      </c>
      <c r="I63" s="9">
        <v>24.525433362434629</v>
      </c>
      <c r="J63" s="9">
        <v>22.223187465717427</v>
      </c>
      <c r="K63" s="9">
        <v>24.221512958009132</v>
      </c>
      <c r="L63" s="9">
        <v>23.929236719112041</v>
      </c>
      <c r="M63" s="9">
        <v>22.147901530144065</v>
      </c>
      <c r="N63" s="9">
        <v>21.856861159297161</v>
      </c>
      <c r="O63" s="30">
        <f t="shared" si="15"/>
        <v>23.20903988911796</v>
      </c>
      <c r="P63" s="31">
        <f t="shared" si="16"/>
        <v>24.525433362434629</v>
      </c>
      <c r="Q63" s="31">
        <f t="shared" si="17"/>
        <v>21.725619281636511</v>
      </c>
      <c r="R63" s="15">
        <v>20</v>
      </c>
      <c r="S63" s="15">
        <v>60</v>
      </c>
    </row>
    <row r="64" spans="1:19" ht="12" hidden="1" customHeight="1" x14ac:dyDescent="0.2">
      <c r="A64" s="40" t="s">
        <v>7</v>
      </c>
      <c r="B64" s="12" t="s">
        <v>39</v>
      </c>
      <c r="C64" s="12">
        <v>185636</v>
      </c>
      <c r="D64" s="33">
        <v>43116</v>
      </c>
      <c r="E64" s="9">
        <v>22.239343578606011</v>
      </c>
      <c r="F64" s="9">
        <v>23.685628765876089</v>
      </c>
      <c r="G64" s="9">
        <v>23.339615297238261</v>
      </c>
      <c r="H64" s="9">
        <v>23.590317844095797</v>
      </c>
      <c r="I64" s="9">
        <v>21.637342103439089</v>
      </c>
      <c r="J64" s="9">
        <v>21.126680369075906</v>
      </c>
      <c r="K64" s="9">
        <v>23.598081789611157</v>
      </c>
      <c r="L64" s="9">
        <v>24.089653745185799</v>
      </c>
      <c r="M64" s="9">
        <v>24.977454950077608</v>
      </c>
      <c r="N64" s="9">
        <v>22.029087230472204</v>
      </c>
      <c r="O64" s="30">
        <f t="shared" si="15"/>
        <v>23.031320567367793</v>
      </c>
      <c r="P64" s="31">
        <f t="shared" si="16"/>
        <v>24.977454950077608</v>
      </c>
      <c r="Q64" s="31">
        <f t="shared" si="17"/>
        <v>21.126680369075906</v>
      </c>
      <c r="R64" s="15">
        <v>20</v>
      </c>
      <c r="S64" s="15">
        <v>60</v>
      </c>
    </row>
    <row r="65" spans="1:19" ht="12" hidden="1" customHeight="1" x14ac:dyDescent="0.2">
      <c r="A65" s="40" t="s">
        <v>7</v>
      </c>
      <c r="B65" s="12" t="s">
        <v>23</v>
      </c>
      <c r="C65" s="12">
        <v>185791</v>
      </c>
      <c r="D65" s="33">
        <v>43116</v>
      </c>
      <c r="E65" s="9">
        <v>23.358020947294762</v>
      </c>
      <c r="F65" s="9">
        <v>23.451457474638854</v>
      </c>
      <c r="G65" s="9">
        <v>22.206010114175331</v>
      </c>
      <c r="H65" s="9">
        <v>24.224253191078112</v>
      </c>
      <c r="I65" s="9">
        <v>22.736047654554852</v>
      </c>
      <c r="J65" s="9">
        <v>23.362398166496252</v>
      </c>
      <c r="K65" s="9">
        <v>21.296843213695549</v>
      </c>
      <c r="L65" s="9">
        <v>24.404952796613056</v>
      </c>
      <c r="M65" s="9">
        <v>23.08381006666507</v>
      </c>
      <c r="N65" s="9">
        <v>21.991524574787022</v>
      </c>
      <c r="O65" s="30">
        <f t="shared" si="15"/>
        <v>23.011531819999892</v>
      </c>
      <c r="P65" s="31">
        <f t="shared" si="16"/>
        <v>24.404952796613056</v>
      </c>
      <c r="Q65" s="31">
        <f t="shared" si="17"/>
        <v>21.296843213695549</v>
      </c>
      <c r="R65" s="15">
        <v>20</v>
      </c>
      <c r="S65" s="15">
        <v>60</v>
      </c>
    </row>
    <row r="66" spans="1:19" ht="12" customHeight="1" x14ac:dyDescent="0.2">
      <c r="A66" s="40" t="s">
        <v>12</v>
      </c>
      <c r="B66" s="12" t="s">
        <v>49</v>
      </c>
      <c r="C66" s="12">
        <v>183948</v>
      </c>
      <c r="D66" s="33">
        <v>43116</v>
      </c>
      <c r="E66" s="9">
        <v>113.22359658321956</v>
      </c>
      <c r="F66" s="9">
        <v>89.106327993099129</v>
      </c>
      <c r="G66" s="9">
        <v>94.637080378936844</v>
      </c>
      <c r="H66" s="9">
        <v>110.77283254420665</v>
      </c>
      <c r="I66" s="9">
        <v>94.383563880224202</v>
      </c>
      <c r="J66" s="9">
        <v>91.596196404456663</v>
      </c>
      <c r="K66" s="9">
        <v>111.02222872672721</v>
      </c>
      <c r="L66" s="9">
        <v>82.751574825504761</v>
      </c>
      <c r="M66" s="9">
        <v>79.954795306098532</v>
      </c>
      <c r="N66" s="9">
        <v>86.187916977505878</v>
      </c>
      <c r="O66" s="30">
        <f t="shared" si="15"/>
        <v>95.363611361997954</v>
      </c>
      <c r="P66" s="31">
        <f t="shared" si="16"/>
        <v>113.22359658321956</v>
      </c>
      <c r="Q66" s="31">
        <f t="shared" si="17"/>
        <v>79.954795306098532</v>
      </c>
      <c r="R66" s="15">
        <v>20</v>
      </c>
      <c r="S66" s="15">
        <v>60</v>
      </c>
    </row>
    <row r="67" spans="1:19" ht="12" customHeight="1" x14ac:dyDescent="0.2">
      <c r="A67" s="40" t="s">
        <v>12</v>
      </c>
      <c r="B67" s="12" t="s">
        <v>67</v>
      </c>
      <c r="C67" s="12">
        <v>185562</v>
      </c>
      <c r="D67" s="33">
        <v>43116</v>
      </c>
      <c r="E67" s="9">
        <v>94.408685444908315</v>
      </c>
      <c r="F67" s="9">
        <v>80.32369179266675</v>
      </c>
      <c r="G67" s="9">
        <v>98.642723435031584</v>
      </c>
      <c r="H67" s="9">
        <v>92.748599156172759</v>
      </c>
      <c r="I67" s="9">
        <v>101.68307734874915</v>
      </c>
      <c r="J67" s="9">
        <v>81.736021340935892</v>
      </c>
      <c r="K67" s="9">
        <v>79.314120584011448</v>
      </c>
      <c r="L67" s="9">
        <v>116.48996043421656</v>
      </c>
      <c r="M67" s="9">
        <v>111.13470174122534</v>
      </c>
      <c r="N67" s="9">
        <v>98.460388349380082</v>
      </c>
      <c r="O67" s="30">
        <f t="shared" si="15"/>
        <v>95.494196962729774</v>
      </c>
      <c r="P67" s="31">
        <f t="shared" si="16"/>
        <v>116.48996043421656</v>
      </c>
      <c r="Q67" s="31">
        <f t="shared" si="17"/>
        <v>79.314120584011448</v>
      </c>
      <c r="R67" s="15">
        <v>20</v>
      </c>
      <c r="S67" s="15">
        <v>60</v>
      </c>
    </row>
    <row r="68" spans="1:19" ht="12" customHeight="1" x14ac:dyDescent="0.2">
      <c r="A68" s="40" t="s">
        <v>12</v>
      </c>
      <c r="B68" s="12" t="s">
        <v>68</v>
      </c>
      <c r="C68" s="12">
        <v>185705</v>
      </c>
      <c r="D68" s="33">
        <v>43116</v>
      </c>
      <c r="E68" s="9">
        <v>102.07257229226121</v>
      </c>
      <c r="F68" s="9">
        <v>83.131268168506978</v>
      </c>
      <c r="G68" s="9">
        <v>115.6368243720426</v>
      </c>
      <c r="H68" s="9">
        <v>86.62725778351637</v>
      </c>
      <c r="I68" s="9">
        <v>80.707566484144508</v>
      </c>
      <c r="J68" s="9">
        <v>95.424374516653074</v>
      </c>
      <c r="K68" s="9">
        <v>87.840099373896891</v>
      </c>
      <c r="L68" s="9">
        <v>103.50444246510111</v>
      </c>
      <c r="M68" s="9">
        <v>98.908889080606997</v>
      </c>
      <c r="N68" s="9">
        <v>104.25236689563482</v>
      </c>
      <c r="O68" s="30">
        <f t="shared" si="15"/>
        <v>95.810566143236457</v>
      </c>
      <c r="P68" s="31">
        <f t="shared" si="16"/>
        <v>115.6368243720426</v>
      </c>
      <c r="Q68" s="31">
        <f t="shared" si="17"/>
        <v>80.707566484144508</v>
      </c>
      <c r="R68" s="15">
        <v>20</v>
      </c>
      <c r="S68" s="15">
        <v>60</v>
      </c>
    </row>
    <row r="69" spans="1:19" ht="12" hidden="1" customHeight="1" x14ac:dyDescent="0.2">
      <c r="A69" s="40" t="s">
        <v>15</v>
      </c>
      <c r="B69" s="12" t="s">
        <v>69</v>
      </c>
      <c r="C69" s="12">
        <v>185773</v>
      </c>
      <c r="D69" s="33">
        <v>43117</v>
      </c>
      <c r="E69" s="9">
        <v>21.930878188408542</v>
      </c>
      <c r="F69" s="9">
        <v>24.366083222524878</v>
      </c>
      <c r="G69" s="9">
        <v>24.062634866061163</v>
      </c>
      <c r="H69" s="9">
        <v>24.835244378954968</v>
      </c>
      <c r="I69" s="9">
        <v>23.845236448548597</v>
      </c>
      <c r="J69" s="9">
        <v>23.899255541504239</v>
      </c>
      <c r="K69" s="9">
        <v>24.773498107577211</v>
      </c>
      <c r="L69" s="9">
        <v>23.441591094343973</v>
      </c>
      <c r="M69" s="9">
        <v>24.840106273318924</v>
      </c>
      <c r="N69" s="9">
        <v>22.291796695917213</v>
      </c>
      <c r="O69" s="30">
        <f t="shared" si="15"/>
        <v>23.828632481715971</v>
      </c>
      <c r="P69" s="11">
        <f t="shared" ref="P69" si="18">MAX(E69:N69)</f>
        <v>24.840106273318924</v>
      </c>
      <c r="Q69" s="11">
        <f t="shared" ref="Q69" si="19">MIN(E69:N69)</f>
        <v>21.930878188408542</v>
      </c>
      <c r="R69" s="15">
        <v>20</v>
      </c>
      <c r="S69" s="15">
        <v>60</v>
      </c>
    </row>
    <row r="70" spans="1:19" ht="12" hidden="1" customHeight="1" x14ac:dyDescent="0.2">
      <c r="A70" s="40" t="s">
        <v>7</v>
      </c>
      <c r="B70" s="12" t="s">
        <v>31</v>
      </c>
      <c r="C70" s="12">
        <v>185489</v>
      </c>
      <c r="D70" s="33">
        <v>43117</v>
      </c>
      <c r="E70" s="9">
        <v>21.386643015232881</v>
      </c>
      <c r="F70" s="9">
        <v>22.982903398142852</v>
      </c>
      <c r="G70" s="9">
        <v>22.19369674803005</v>
      </c>
      <c r="H70" s="9">
        <v>22.414755918347673</v>
      </c>
      <c r="I70" s="9">
        <v>21.322059660175178</v>
      </c>
      <c r="J70" s="9">
        <v>23.107048671694258</v>
      </c>
      <c r="K70" s="9">
        <v>22.400521182676201</v>
      </c>
      <c r="L70" s="9">
        <v>24.68696675111082</v>
      </c>
      <c r="M70" s="9">
        <v>22.449431943760246</v>
      </c>
      <c r="N70" s="9">
        <v>22.349590531884303</v>
      </c>
      <c r="O70" s="30">
        <f t="shared" si="15"/>
        <v>22.529361782105447</v>
      </c>
      <c r="P70" s="31">
        <f t="shared" si="16"/>
        <v>24.68696675111082</v>
      </c>
      <c r="Q70" s="31">
        <f t="shared" si="17"/>
        <v>21.322059660175178</v>
      </c>
      <c r="R70" s="15">
        <v>20</v>
      </c>
      <c r="S70" s="15">
        <v>60</v>
      </c>
    </row>
    <row r="71" spans="1:19" ht="12" hidden="1" customHeight="1" x14ac:dyDescent="0.2">
      <c r="A71" s="40" t="s">
        <v>7</v>
      </c>
      <c r="B71" s="12" t="s">
        <v>27</v>
      </c>
      <c r="C71" s="12">
        <v>185492</v>
      </c>
      <c r="D71" s="33">
        <v>43117</v>
      </c>
      <c r="E71" s="9">
        <v>21.95408649064079</v>
      </c>
      <c r="F71" s="9">
        <v>22.571244306920111</v>
      </c>
      <c r="G71" s="9">
        <v>22.912410481998151</v>
      </c>
      <c r="H71" s="9">
        <v>21.018559638333322</v>
      </c>
      <c r="I71" s="9">
        <v>24.252914254713986</v>
      </c>
      <c r="J71" s="9">
        <v>24.796264596722885</v>
      </c>
      <c r="K71" s="9">
        <v>22.330476954548562</v>
      </c>
      <c r="L71" s="9">
        <v>24.181299887696682</v>
      </c>
      <c r="M71" s="9">
        <v>24.047536644460177</v>
      </c>
      <c r="N71" s="9">
        <v>21.375153838984591</v>
      </c>
      <c r="O71" s="30">
        <f t="shared" si="15"/>
        <v>22.943994709501929</v>
      </c>
      <c r="P71" s="31">
        <f t="shared" si="16"/>
        <v>24.796264596722885</v>
      </c>
      <c r="Q71" s="31">
        <f t="shared" si="17"/>
        <v>21.018559638333322</v>
      </c>
      <c r="R71" s="15">
        <v>20</v>
      </c>
      <c r="S71" s="15">
        <v>60</v>
      </c>
    </row>
    <row r="72" spans="1:19" ht="12" hidden="1" customHeight="1" x14ac:dyDescent="0.2">
      <c r="A72" s="40" t="s">
        <v>7</v>
      </c>
      <c r="B72" s="12" t="s">
        <v>23</v>
      </c>
      <c r="C72" s="12">
        <v>185809</v>
      </c>
      <c r="D72" s="33">
        <v>43117</v>
      </c>
      <c r="E72" s="9">
        <v>21.312059299700969</v>
      </c>
      <c r="F72" s="9">
        <v>22.660202814922236</v>
      </c>
      <c r="G72" s="9">
        <v>24.221843033122159</v>
      </c>
      <c r="H72" s="9">
        <v>24.132279305800733</v>
      </c>
      <c r="I72" s="9">
        <v>23.368035974508309</v>
      </c>
      <c r="J72" s="9">
        <v>24.377732647353831</v>
      </c>
      <c r="K72" s="9">
        <v>22.068139677215861</v>
      </c>
      <c r="L72" s="9">
        <v>23.557781644268996</v>
      </c>
      <c r="M72" s="9">
        <v>23.291890881759382</v>
      </c>
      <c r="N72" s="9">
        <v>22.663627334154199</v>
      </c>
      <c r="O72" s="30">
        <f t="shared" si="15"/>
        <v>23.165359261280667</v>
      </c>
      <c r="P72" s="11">
        <f t="shared" si="16"/>
        <v>24.377732647353831</v>
      </c>
      <c r="Q72" s="11">
        <f t="shared" si="17"/>
        <v>21.312059299700969</v>
      </c>
      <c r="R72" s="15">
        <v>20</v>
      </c>
      <c r="S72" s="15">
        <v>60</v>
      </c>
    </row>
    <row r="73" spans="1:19" ht="12" customHeight="1" x14ac:dyDescent="0.2">
      <c r="A73" s="40" t="s">
        <v>12</v>
      </c>
      <c r="B73" s="12" t="s">
        <v>30</v>
      </c>
      <c r="C73" s="12">
        <v>185543</v>
      </c>
      <c r="D73" s="33">
        <v>43117</v>
      </c>
      <c r="E73" s="9">
        <v>110.91379676086933</v>
      </c>
      <c r="F73" s="9">
        <v>115.33548065678666</v>
      </c>
      <c r="G73" s="9">
        <v>114.53004743571424</v>
      </c>
      <c r="H73" s="9">
        <v>111.41304950374769</v>
      </c>
      <c r="I73" s="9">
        <v>96.854007754947801</v>
      </c>
      <c r="J73" s="9">
        <v>85.537697093546228</v>
      </c>
      <c r="K73" s="9">
        <v>108.06565485755948</v>
      </c>
      <c r="L73" s="9">
        <v>105.7609789152379</v>
      </c>
      <c r="M73" s="9">
        <v>100.89965751936811</v>
      </c>
      <c r="N73" s="9">
        <v>110.20247733355529</v>
      </c>
      <c r="O73" s="30">
        <f t="shared" si="15"/>
        <v>105.95128478313327</v>
      </c>
      <c r="P73" s="11">
        <f t="shared" si="16"/>
        <v>115.33548065678666</v>
      </c>
      <c r="Q73" s="11">
        <f t="shared" si="17"/>
        <v>85.537697093546228</v>
      </c>
      <c r="R73" s="15">
        <v>20</v>
      </c>
      <c r="S73" s="15">
        <v>60</v>
      </c>
    </row>
    <row r="74" spans="1:19" ht="12" customHeight="1" x14ac:dyDescent="0.2">
      <c r="A74" s="40" t="s">
        <v>12</v>
      </c>
      <c r="B74" s="12" t="s">
        <v>70</v>
      </c>
      <c r="C74" s="12">
        <v>185814</v>
      </c>
      <c r="D74" s="33">
        <v>43117</v>
      </c>
      <c r="E74" s="9">
        <v>117.2923147619788</v>
      </c>
      <c r="F74" s="9">
        <v>90.636868751369121</v>
      </c>
      <c r="G74" s="9">
        <v>95.691031707524871</v>
      </c>
      <c r="H74" s="9">
        <v>81.908246907898544</v>
      </c>
      <c r="I74" s="9">
        <v>103.07408616755606</v>
      </c>
      <c r="J74" s="9">
        <v>111.26749204132238</v>
      </c>
      <c r="K74" s="9">
        <v>80.580862820488491</v>
      </c>
      <c r="L74" s="9">
        <v>118.9054231266152</v>
      </c>
      <c r="M74" s="9">
        <v>86.096813073788695</v>
      </c>
      <c r="N74" s="9">
        <v>90.302259955272135</v>
      </c>
      <c r="O74" s="30">
        <f t="shared" si="15"/>
        <v>97.575539931381428</v>
      </c>
      <c r="P74" s="11">
        <f t="shared" si="16"/>
        <v>118.9054231266152</v>
      </c>
      <c r="Q74" s="11">
        <f t="shared" si="17"/>
        <v>80.580862820488491</v>
      </c>
      <c r="R74" s="15">
        <v>20</v>
      </c>
      <c r="S74" s="15">
        <v>60</v>
      </c>
    </row>
    <row r="75" spans="1:19" ht="12" customHeight="1" x14ac:dyDescent="0.2">
      <c r="A75" s="40" t="s">
        <v>12</v>
      </c>
      <c r="B75" s="12" t="s">
        <v>71</v>
      </c>
      <c r="C75" s="12">
        <v>185619</v>
      </c>
      <c r="D75" s="33">
        <v>43117</v>
      </c>
      <c r="E75" s="9">
        <v>110.91379676086933</v>
      </c>
      <c r="F75" s="9">
        <v>115.33548065678666</v>
      </c>
      <c r="G75" s="9">
        <v>114.53004743571424</v>
      </c>
      <c r="H75" s="9">
        <v>111.41304950374769</v>
      </c>
      <c r="I75" s="9">
        <v>96.854007754947801</v>
      </c>
      <c r="J75" s="9">
        <v>85.537697093546228</v>
      </c>
      <c r="K75" s="9">
        <v>108.06565485755948</v>
      </c>
      <c r="L75" s="9">
        <v>105.7609789152379</v>
      </c>
      <c r="M75" s="9">
        <v>100.89965751936811</v>
      </c>
      <c r="N75" s="9">
        <v>110.20247733355529</v>
      </c>
      <c r="O75" s="30">
        <f t="shared" si="15"/>
        <v>105.95128478313327</v>
      </c>
      <c r="P75" s="11">
        <f t="shared" si="16"/>
        <v>115.33548065678666</v>
      </c>
      <c r="Q75" s="11">
        <f t="shared" si="17"/>
        <v>85.537697093546228</v>
      </c>
      <c r="R75" s="15">
        <v>20</v>
      </c>
      <c r="S75" s="15">
        <v>60</v>
      </c>
    </row>
    <row r="76" spans="1:19" ht="12" hidden="1" customHeight="1" x14ac:dyDescent="0.2">
      <c r="A76" s="40" t="s">
        <v>15</v>
      </c>
      <c r="B76" s="12" t="s">
        <v>69</v>
      </c>
      <c r="C76" s="12">
        <v>185774</v>
      </c>
      <c r="D76" s="33">
        <v>43118</v>
      </c>
      <c r="E76" s="9">
        <v>24.32110665154142</v>
      </c>
      <c r="F76" s="9">
        <v>24.28661429716767</v>
      </c>
      <c r="G76" s="9">
        <v>23.301009932421334</v>
      </c>
      <c r="H76" s="9">
        <v>24.861395824667447</v>
      </c>
      <c r="I76" s="9">
        <v>23.381322741982881</v>
      </c>
      <c r="J76" s="9">
        <v>24.622776439895681</v>
      </c>
      <c r="K76" s="9">
        <v>21.13404174989072</v>
      </c>
      <c r="L76" s="9">
        <v>24.216099022877749</v>
      </c>
      <c r="M76" s="9">
        <v>21.784158311174487</v>
      </c>
      <c r="N76" s="9">
        <v>21.623851731437583</v>
      </c>
      <c r="O76" s="30">
        <f t="shared" si="15"/>
        <v>23.353237670305695</v>
      </c>
      <c r="P76" s="11">
        <f t="shared" si="16"/>
        <v>24.861395824667447</v>
      </c>
      <c r="Q76" s="11">
        <f t="shared" si="17"/>
        <v>21.13404174989072</v>
      </c>
      <c r="R76" s="15">
        <v>20</v>
      </c>
      <c r="S76" s="15">
        <v>60</v>
      </c>
    </row>
    <row r="77" spans="1:19" ht="12" hidden="1" customHeight="1" x14ac:dyDescent="0.2">
      <c r="A77" s="40" t="s">
        <v>7</v>
      </c>
      <c r="B77" s="12" t="s">
        <v>35</v>
      </c>
      <c r="C77" s="12">
        <v>185926</v>
      </c>
      <c r="D77" s="33">
        <v>43118</v>
      </c>
      <c r="E77" s="9">
        <v>24.172253594656617</v>
      </c>
      <c r="F77" s="9">
        <v>21.227488683800043</v>
      </c>
      <c r="G77" s="9">
        <v>22.981989194483759</v>
      </c>
      <c r="H77" s="9">
        <v>21.874535106889894</v>
      </c>
      <c r="I77" s="9">
        <v>21.877588802015733</v>
      </c>
      <c r="J77" s="9">
        <v>21.059922185119461</v>
      </c>
      <c r="K77" s="9">
        <v>22.624632662960458</v>
      </c>
      <c r="L77" s="9">
        <v>24.459403532104808</v>
      </c>
      <c r="M77" s="9">
        <v>24.828754114021613</v>
      </c>
      <c r="N77" s="9">
        <v>21.248041051379722</v>
      </c>
      <c r="O77" s="30">
        <f t="shared" si="15"/>
        <v>22.635460892743211</v>
      </c>
      <c r="P77" s="11">
        <f t="shared" si="16"/>
        <v>24.828754114021613</v>
      </c>
      <c r="Q77" s="11">
        <f t="shared" si="17"/>
        <v>21.059922185119461</v>
      </c>
      <c r="R77" s="15">
        <v>20</v>
      </c>
      <c r="S77" s="15">
        <v>60</v>
      </c>
    </row>
    <row r="78" spans="1:19" ht="12" hidden="1" customHeight="1" x14ac:dyDescent="0.2">
      <c r="A78" s="40" t="s">
        <v>7</v>
      </c>
      <c r="B78" s="12" t="s">
        <v>34</v>
      </c>
      <c r="C78" s="12">
        <v>185914</v>
      </c>
      <c r="D78" s="33">
        <v>43118</v>
      </c>
      <c r="E78" s="9">
        <v>23.622609041835638</v>
      </c>
      <c r="F78" s="9">
        <v>22.369854886327722</v>
      </c>
      <c r="G78" s="9">
        <v>21.002732518424345</v>
      </c>
      <c r="H78" s="9">
        <v>22.776232474720938</v>
      </c>
      <c r="I78" s="9">
        <v>23.819203486300886</v>
      </c>
      <c r="J78" s="9">
        <v>24.587130234603578</v>
      </c>
      <c r="K78" s="9">
        <v>23.482233024257656</v>
      </c>
      <c r="L78" s="9">
        <v>23.862514099597892</v>
      </c>
      <c r="M78" s="9">
        <v>23.263196744243036</v>
      </c>
      <c r="N78" s="9">
        <v>22.932357298461916</v>
      </c>
      <c r="O78" s="30">
        <f t="shared" si="15"/>
        <v>23.17180638087736</v>
      </c>
      <c r="P78" s="11">
        <f t="shared" si="16"/>
        <v>24.587130234603578</v>
      </c>
      <c r="Q78" s="11">
        <f t="shared" si="17"/>
        <v>21.002732518424345</v>
      </c>
      <c r="R78" s="15">
        <v>20</v>
      </c>
      <c r="S78" s="15">
        <v>60</v>
      </c>
    </row>
    <row r="79" spans="1:19" ht="12" hidden="1" customHeight="1" x14ac:dyDescent="0.2">
      <c r="A79" s="40" t="s">
        <v>7</v>
      </c>
      <c r="B79" s="12" t="s">
        <v>72</v>
      </c>
      <c r="C79" s="12">
        <v>185838</v>
      </c>
      <c r="D79" s="33">
        <v>43118</v>
      </c>
      <c r="E79" s="9">
        <v>24.815469387292591</v>
      </c>
      <c r="F79" s="9">
        <v>21.423791399751963</v>
      </c>
      <c r="G79" s="9">
        <v>21.181848025331607</v>
      </c>
      <c r="H79" s="9">
        <v>24.08662624947312</v>
      </c>
      <c r="I79" s="9">
        <v>23.824506754723217</v>
      </c>
      <c r="J79" s="9">
        <v>24.606775890095751</v>
      </c>
      <c r="K79" s="9">
        <v>22.053016555167812</v>
      </c>
      <c r="L79" s="9">
        <v>22.517051214641409</v>
      </c>
      <c r="M79" s="9">
        <v>21.949099575532053</v>
      </c>
      <c r="N79" s="9">
        <v>24.914460063351658</v>
      </c>
      <c r="O79" s="30">
        <f t="shared" si="15"/>
        <v>23.137264511536117</v>
      </c>
      <c r="P79" s="11">
        <f t="shared" si="16"/>
        <v>24.914460063351658</v>
      </c>
      <c r="Q79" s="11">
        <f t="shared" si="17"/>
        <v>21.181848025331607</v>
      </c>
      <c r="R79" s="15">
        <v>20</v>
      </c>
      <c r="S79" s="15">
        <v>60</v>
      </c>
    </row>
    <row r="80" spans="1:19" ht="12" customHeight="1" x14ac:dyDescent="0.2">
      <c r="A80" s="40" t="s">
        <v>12</v>
      </c>
      <c r="B80" s="12" t="s">
        <v>30</v>
      </c>
      <c r="C80" s="12">
        <v>185543</v>
      </c>
      <c r="D80" s="33">
        <v>43118</v>
      </c>
      <c r="E80" s="9">
        <v>113.01279341878043</v>
      </c>
      <c r="F80" s="9">
        <v>81.209853410697136</v>
      </c>
      <c r="G80" s="9">
        <v>81.929188763084412</v>
      </c>
      <c r="H80" s="9">
        <v>79.403848616274246</v>
      </c>
      <c r="I80" s="9">
        <v>84.052989811739195</v>
      </c>
      <c r="J80" s="9">
        <v>115.14410543014634</v>
      </c>
      <c r="K80" s="9">
        <v>109.28510301928065</v>
      </c>
      <c r="L80" s="9">
        <v>114.46553009318535</v>
      </c>
      <c r="M80" s="9">
        <v>94.030535760274333</v>
      </c>
      <c r="N80" s="9">
        <v>104.94143259307474</v>
      </c>
      <c r="O80" s="30">
        <f t="shared" si="15"/>
        <v>97.747538091653695</v>
      </c>
      <c r="P80" s="11">
        <f t="shared" si="16"/>
        <v>115.14410543014634</v>
      </c>
      <c r="Q80" s="11">
        <f t="shared" si="17"/>
        <v>79.403848616274246</v>
      </c>
      <c r="R80" s="15">
        <v>20</v>
      </c>
      <c r="S80" s="15">
        <v>60</v>
      </c>
    </row>
    <row r="81" spans="1:19" ht="12" customHeight="1" x14ac:dyDescent="0.2">
      <c r="A81" s="40" t="s">
        <v>12</v>
      </c>
      <c r="B81" s="12" t="s">
        <v>22</v>
      </c>
      <c r="C81" s="12">
        <v>185810</v>
      </c>
      <c r="D81" s="33">
        <v>43118</v>
      </c>
      <c r="E81" s="9">
        <v>116.32429075079497</v>
      </c>
      <c r="F81" s="9">
        <v>111.92793478388964</v>
      </c>
      <c r="G81" s="9">
        <v>99.873246479980196</v>
      </c>
      <c r="H81" s="9">
        <v>101.76884769621067</v>
      </c>
      <c r="I81" s="9">
        <v>86.372804329807465</v>
      </c>
      <c r="J81" s="9">
        <v>82.271861754195328</v>
      </c>
      <c r="K81" s="9">
        <v>111.84008789185333</v>
      </c>
      <c r="L81" s="9">
        <v>98.336150705746505</v>
      </c>
      <c r="M81" s="9">
        <v>100.55102732120618</v>
      </c>
      <c r="N81" s="9">
        <v>82.800868127279728</v>
      </c>
      <c r="O81" s="30">
        <f t="shared" si="15"/>
        <v>99.206711984096401</v>
      </c>
      <c r="P81" s="11">
        <f t="shared" si="16"/>
        <v>116.32429075079497</v>
      </c>
      <c r="Q81" s="11">
        <f t="shared" si="17"/>
        <v>82.271861754195328</v>
      </c>
      <c r="R81" s="15">
        <v>20</v>
      </c>
      <c r="S81" s="15">
        <v>60</v>
      </c>
    </row>
    <row r="82" spans="1:19" ht="12" hidden="1" customHeight="1" x14ac:dyDescent="0.2">
      <c r="A82" s="40" t="s">
        <v>7</v>
      </c>
      <c r="B82" s="12" t="s">
        <v>35</v>
      </c>
      <c r="C82" s="12">
        <v>186022</v>
      </c>
      <c r="D82" s="33">
        <v>43119</v>
      </c>
      <c r="E82" s="9">
        <v>21.280607707631326</v>
      </c>
      <c r="F82" s="9">
        <v>22.959945190516834</v>
      </c>
      <c r="G82" s="9">
        <v>24.950485922186143</v>
      </c>
      <c r="H82" s="9">
        <v>22.190585413798384</v>
      </c>
      <c r="I82" s="9">
        <v>23.107833463945259</v>
      </c>
      <c r="J82" s="9">
        <v>21.285518220643482</v>
      </c>
      <c r="K82" s="9">
        <v>24.614916747143081</v>
      </c>
      <c r="L82" s="9">
        <v>21.358620356705906</v>
      </c>
      <c r="M82" s="9">
        <v>22.264123279665661</v>
      </c>
      <c r="N82" s="9">
        <v>24.266442999637832</v>
      </c>
      <c r="O82" s="30">
        <f t="shared" si="15"/>
        <v>22.827907930187386</v>
      </c>
      <c r="P82" s="11">
        <f t="shared" si="16"/>
        <v>24.950485922186143</v>
      </c>
      <c r="Q82" s="11">
        <f t="shared" si="17"/>
        <v>21.280607707631326</v>
      </c>
      <c r="R82" s="15">
        <v>20</v>
      </c>
      <c r="S82" s="15">
        <v>60</v>
      </c>
    </row>
    <row r="83" spans="1:19" ht="12" hidden="1" customHeight="1" x14ac:dyDescent="0.2">
      <c r="A83" s="40" t="s">
        <v>7</v>
      </c>
      <c r="B83" s="12" t="s">
        <v>43</v>
      </c>
      <c r="C83" s="12">
        <v>185560</v>
      </c>
      <c r="D83" s="33">
        <v>43119</v>
      </c>
      <c r="E83" s="9">
        <v>24.305444187917558</v>
      </c>
      <c r="F83" s="9">
        <v>24.335295806841867</v>
      </c>
      <c r="G83" s="9">
        <v>23.980159138957369</v>
      </c>
      <c r="H83" s="9">
        <v>24.676054087645173</v>
      </c>
      <c r="I83" s="9">
        <v>22.362853407015198</v>
      </c>
      <c r="J83" s="9">
        <v>21.66234533347134</v>
      </c>
      <c r="K83" s="9">
        <v>21.357220679586447</v>
      </c>
      <c r="L83" s="9">
        <v>22.06866726571776</v>
      </c>
      <c r="M83" s="9">
        <v>24.501416984960937</v>
      </c>
      <c r="N83" s="9">
        <v>22.490362743450632</v>
      </c>
      <c r="O83" s="30">
        <f t="shared" si="15"/>
        <v>23.173981963556429</v>
      </c>
      <c r="P83" s="11">
        <f t="shared" si="16"/>
        <v>24.676054087645173</v>
      </c>
      <c r="Q83" s="11">
        <f t="shared" si="17"/>
        <v>21.357220679586447</v>
      </c>
      <c r="R83" s="15">
        <v>20</v>
      </c>
      <c r="S83" s="15">
        <v>60</v>
      </c>
    </row>
    <row r="84" spans="1:19" ht="12" hidden="1" customHeight="1" x14ac:dyDescent="0.2">
      <c r="A84" s="40" t="s">
        <v>7</v>
      </c>
      <c r="B84" s="12" t="s">
        <v>73</v>
      </c>
      <c r="C84" s="12">
        <v>186118</v>
      </c>
      <c r="D84" s="33">
        <v>43119</v>
      </c>
      <c r="E84" s="9">
        <v>21.718957104325</v>
      </c>
      <c r="F84" s="9">
        <v>21.894980671305696</v>
      </c>
      <c r="G84" s="9">
        <v>22.379698746136409</v>
      </c>
      <c r="H84" s="9">
        <v>21.63549042236885</v>
      </c>
      <c r="I84" s="9">
        <v>24.569128467737968</v>
      </c>
      <c r="J84" s="9">
        <v>21.117688805825146</v>
      </c>
      <c r="K84" s="9">
        <v>21.191745913614952</v>
      </c>
      <c r="L84" s="9">
        <v>24.281555214947186</v>
      </c>
      <c r="M84" s="9">
        <v>23.781222649064659</v>
      </c>
      <c r="N84" s="9">
        <v>21.439313173174963</v>
      </c>
      <c r="O84" s="30">
        <f t="shared" si="15"/>
        <v>22.40097811685008</v>
      </c>
      <c r="P84" s="11">
        <f t="shared" si="16"/>
        <v>24.569128467737968</v>
      </c>
      <c r="Q84" s="11">
        <f t="shared" si="17"/>
        <v>21.117688805825146</v>
      </c>
      <c r="R84" s="15">
        <v>20</v>
      </c>
      <c r="S84" s="15">
        <v>60</v>
      </c>
    </row>
    <row r="85" spans="1:19" ht="12" customHeight="1" x14ac:dyDescent="0.2">
      <c r="A85" s="40" t="s">
        <v>12</v>
      </c>
      <c r="B85" s="12" t="s">
        <v>30</v>
      </c>
      <c r="C85" s="12">
        <v>185543</v>
      </c>
      <c r="D85" s="33">
        <v>43119</v>
      </c>
      <c r="E85" s="9">
        <v>92.810122633181834</v>
      </c>
      <c r="F85" s="9">
        <v>105.61451779015209</v>
      </c>
      <c r="G85" s="9">
        <v>87.024569701217672</v>
      </c>
      <c r="H85" s="9">
        <v>88.164704835457101</v>
      </c>
      <c r="I85" s="9">
        <v>98.021906174714474</v>
      </c>
      <c r="J85" s="9">
        <v>85.795142618151615</v>
      </c>
      <c r="K85" s="9">
        <v>107.0718134958106</v>
      </c>
      <c r="L85" s="9">
        <v>118.85287300277994</v>
      </c>
      <c r="M85" s="9">
        <v>80.333346200300383</v>
      </c>
      <c r="N85" s="9">
        <v>97.937957565077966</v>
      </c>
      <c r="O85" s="30">
        <f t="shared" si="15"/>
        <v>96.162695401684374</v>
      </c>
      <c r="P85" s="11">
        <f t="shared" si="16"/>
        <v>118.85287300277994</v>
      </c>
      <c r="Q85" s="11">
        <f t="shared" si="17"/>
        <v>80.333346200300383</v>
      </c>
      <c r="R85" s="15">
        <v>20</v>
      </c>
      <c r="S85" s="15">
        <v>60</v>
      </c>
    </row>
    <row r="86" spans="1:19" ht="12" customHeight="1" x14ac:dyDescent="0.2">
      <c r="A86" s="40" t="s">
        <v>12</v>
      </c>
      <c r="B86" s="12" t="s">
        <v>26</v>
      </c>
      <c r="C86" s="12">
        <v>185567</v>
      </c>
      <c r="D86" s="33">
        <v>43119</v>
      </c>
      <c r="E86" s="9">
        <v>104.90760765536615</v>
      </c>
      <c r="F86" s="9">
        <v>98.839159027954054</v>
      </c>
      <c r="G86" s="9">
        <v>107.77308169515692</v>
      </c>
      <c r="H86" s="9">
        <v>118.63421987171373</v>
      </c>
      <c r="I86" s="9">
        <v>92.045231852811582</v>
      </c>
      <c r="J86" s="9">
        <v>81.28085987593785</v>
      </c>
      <c r="K86" s="9">
        <v>117.54023254376015</v>
      </c>
      <c r="L86" s="9">
        <v>107.19640502951293</v>
      </c>
      <c r="M86" s="9">
        <v>87.910043488457234</v>
      </c>
      <c r="N86" s="9">
        <v>90.777993998430588</v>
      </c>
      <c r="O86" s="30">
        <f t="shared" si="15"/>
        <v>100.69048350391012</v>
      </c>
      <c r="P86" s="11">
        <f t="shared" si="16"/>
        <v>118.63421987171373</v>
      </c>
      <c r="Q86" s="11">
        <f t="shared" si="17"/>
        <v>81.28085987593785</v>
      </c>
      <c r="R86" s="15">
        <v>20</v>
      </c>
      <c r="S86" s="15">
        <v>60</v>
      </c>
    </row>
    <row r="87" spans="1:19" ht="12" customHeight="1" x14ac:dyDescent="0.2">
      <c r="A87" s="40" t="s">
        <v>12</v>
      </c>
      <c r="B87" s="12" t="s">
        <v>21</v>
      </c>
      <c r="C87" s="12">
        <v>186186</v>
      </c>
      <c r="D87" s="33">
        <v>43119</v>
      </c>
      <c r="E87" s="9">
        <v>116.49779977476375</v>
      </c>
      <c r="F87" s="9">
        <v>103.33609791755745</v>
      </c>
      <c r="G87" s="9">
        <v>93.5331278499132</v>
      </c>
      <c r="H87" s="9">
        <v>79.662032110087537</v>
      </c>
      <c r="I87" s="9">
        <v>115.62714153184893</v>
      </c>
      <c r="J87" s="9">
        <v>105.84814504725631</v>
      </c>
      <c r="K87" s="9">
        <v>88.258673480344896</v>
      </c>
      <c r="L87" s="9">
        <v>102.40530066465362</v>
      </c>
      <c r="M87" s="9">
        <v>107.66245399353653</v>
      </c>
      <c r="N87" s="9">
        <v>84.57796754231336</v>
      </c>
      <c r="O87" s="30">
        <f t="shared" ref="O87:O106" si="20">AVERAGE(E87:N87)</f>
        <v>99.740873991227559</v>
      </c>
      <c r="P87" s="11">
        <f t="shared" ref="P87:P106" si="21">MAX(E87:N87)</f>
        <v>116.49779977476375</v>
      </c>
      <c r="Q87" s="11">
        <f t="shared" ref="Q87:Q106" si="22">MIN(E87:N87)</f>
        <v>79.662032110087537</v>
      </c>
      <c r="R87" s="15">
        <v>20</v>
      </c>
      <c r="S87" s="15">
        <v>60</v>
      </c>
    </row>
    <row r="88" spans="1:19" ht="12" hidden="1" customHeight="1" x14ac:dyDescent="0.2">
      <c r="A88" s="40" t="s">
        <v>15</v>
      </c>
      <c r="B88" s="12" t="s">
        <v>69</v>
      </c>
      <c r="C88" s="12">
        <v>185775</v>
      </c>
      <c r="D88" s="33">
        <v>43122</v>
      </c>
      <c r="E88" s="9">
        <v>23.590536389194526</v>
      </c>
      <c r="F88" s="9">
        <v>22.808151322269453</v>
      </c>
      <c r="G88" s="9">
        <v>22.705625994571349</v>
      </c>
      <c r="H88" s="9">
        <v>21.190510939275882</v>
      </c>
      <c r="I88" s="9">
        <v>23.542409839990398</v>
      </c>
      <c r="J88" s="9">
        <v>24.310149031914413</v>
      </c>
      <c r="K88" s="9">
        <v>23.99396439037821</v>
      </c>
      <c r="L88" s="9">
        <v>23.861389745509342</v>
      </c>
      <c r="M88" s="9">
        <v>22.396731040623585</v>
      </c>
      <c r="N88" s="9">
        <v>23.618933171884567</v>
      </c>
      <c r="O88" s="30">
        <f t="shared" si="20"/>
        <v>23.201840186561174</v>
      </c>
      <c r="P88" s="11">
        <f t="shared" si="21"/>
        <v>24.310149031914413</v>
      </c>
      <c r="Q88" s="11">
        <f t="shared" si="22"/>
        <v>21.190510939275882</v>
      </c>
      <c r="R88" s="15">
        <v>20</v>
      </c>
      <c r="S88" s="15">
        <v>60</v>
      </c>
    </row>
    <row r="89" spans="1:19" ht="12" hidden="1" customHeight="1" x14ac:dyDescent="0.2">
      <c r="A89" s="40" t="s">
        <v>7</v>
      </c>
      <c r="B89" s="12" t="s">
        <v>16</v>
      </c>
      <c r="C89" s="12">
        <v>185243</v>
      </c>
      <c r="D89" s="33">
        <v>43122</v>
      </c>
      <c r="E89" s="9">
        <v>21.239993433715938</v>
      </c>
      <c r="F89" s="9">
        <v>24.394096262663201</v>
      </c>
      <c r="G89" s="9">
        <v>23.658161849012526</v>
      </c>
      <c r="H89" s="9">
        <v>24.45875306569987</v>
      </c>
      <c r="I89" s="9">
        <v>23.920817236519284</v>
      </c>
      <c r="J89" s="9">
        <v>24.877121024269254</v>
      </c>
      <c r="K89" s="9">
        <v>23.961209875831923</v>
      </c>
      <c r="L89" s="9">
        <v>22.657900109085631</v>
      </c>
      <c r="M89" s="9">
        <v>24.3333983113926</v>
      </c>
      <c r="N89" s="9">
        <v>21.972629577845716</v>
      </c>
      <c r="O89" s="30">
        <f t="shared" si="20"/>
        <v>23.547408074603592</v>
      </c>
      <c r="P89" s="31">
        <f t="shared" si="21"/>
        <v>24.877121024269254</v>
      </c>
      <c r="Q89" s="31">
        <f t="shared" si="22"/>
        <v>21.239993433715938</v>
      </c>
      <c r="R89" s="15">
        <v>20</v>
      </c>
      <c r="S89" s="15">
        <v>60</v>
      </c>
    </row>
    <row r="90" spans="1:19" ht="12" hidden="1" customHeight="1" x14ac:dyDescent="0.2">
      <c r="A90" s="40" t="s">
        <v>7</v>
      </c>
      <c r="B90" s="12" t="s">
        <v>33</v>
      </c>
      <c r="C90" s="12">
        <v>186124</v>
      </c>
      <c r="D90" s="33">
        <v>43122</v>
      </c>
      <c r="E90" s="9">
        <v>24.525596194266296</v>
      </c>
      <c r="F90" s="9">
        <v>22.347301643798282</v>
      </c>
      <c r="G90" s="9">
        <v>23.361818985784261</v>
      </c>
      <c r="H90" s="9">
        <v>21.989857988964438</v>
      </c>
      <c r="I90" s="9">
        <v>21.986350815659176</v>
      </c>
      <c r="J90" s="9">
        <v>22.074145441951131</v>
      </c>
      <c r="K90" s="9">
        <v>24.442150152930765</v>
      </c>
      <c r="L90" s="9">
        <v>21.946337335715757</v>
      </c>
      <c r="M90" s="9">
        <v>21.769936788278653</v>
      </c>
      <c r="N90" s="9">
        <v>22.523703398557291</v>
      </c>
      <c r="O90" s="30">
        <f t="shared" si="20"/>
        <v>22.696719874590606</v>
      </c>
      <c r="P90" s="31">
        <f t="shared" si="21"/>
        <v>24.525596194266296</v>
      </c>
      <c r="Q90" s="31">
        <f t="shared" si="22"/>
        <v>21.769936788278653</v>
      </c>
      <c r="R90" s="15">
        <v>20</v>
      </c>
      <c r="S90" s="15">
        <v>60</v>
      </c>
    </row>
    <row r="91" spans="1:19" ht="12" hidden="1" customHeight="1" x14ac:dyDescent="0.2">
      <c r="A91" s="40" t="s">
        <v>7</v>
      </c>
      <c r="B91" s="12" t="s">
        <v>31</v>
      </c>
      <c r="C91" s="12">
        <v>185467</v>
      </c>
      <c r="D91" s="33">
        <v>43122</v>
      </c>
      <c r="E91" s="9">
        <v>22.36602033571851</v>
      </c>
      <c r="F91" s="9">
        <v>24.697493466950878</v>
      </c>
      <c r="G91" s="9">
        <v>22.254076541065757</v>
      </c>
      <c r="H91" s="9">
        <v>22.449830014059728</v>
      </c>
      <c r="I91" s="9">
        <v>22.41259520020305</v>
      </c>
      <c r="J91" s="9">
        <v>21.022128084119245</v>
      </c>
      <c r="K91" s="9">
        <v>24.136557660473375</v>
      </c>
      <c r="L91" s="9">
        <v>22.04888984462157</v>
      </c>
      <c r="M91" s="9">
        <v>22.004258870217736</v>
      </c>
      <c r="N91" s="9">
        <v>22.374322363565401</v>
      </c>
      <c r="O91" s="30">
        <f t="shared" si="20"/>
        <v>22.576617238099523</v>
      </c>
      <c r="P91" s="11">
        <f t="shared" si="21"/>
        <v>24.697493466950878</v>
      </c>
      <c r="Q91" s="11">
        <f t="shared" si="22"/>
        <v>21.022128084119245</v>
      </c>
      <c r="R91" s="15">
        <v>20</v>
      </c>
      <c r="S91" s="15">
        <v>60</v>
      </c>
    </row>
    <row r="92" spans="1:19" ht="12" customHeight="1" x14ac:dyDescent="0.2">
      <c r="A92" s="40" t="s">
        <v>12</v>
      </c>
      <c r="B92" s="12" t="s">
        <v>48</v>
      </c>
      <c r="C92" s="12">
        <v>186212</v>
      </c>
      <c r="D92" s="33">
        <v>43122</v>
      </c>
      <c r="E92" s="9">
        <v>101.01055095359177</v>
      </c>
      <c r="F92" s="9">
        <v>117.33338921310769</v>
      </c>
      <c r="G92" s="9">
        <v>96.541926542376174</v>
      </c>
      <c r="H92" s="9">
        <v>115.97935059913596</v>
      </c>
      <c r="I92" s="9">
        <v>103.21784515908803</v>
      </c>
      <c r="J92" s="9">
        <v>99.53931517637271</v>
      </c>
      <c r="K92" s="9">
        <v>114.03292529394358</v>
      </c>
      <c r="L92" s="9">
        <v>109.05420040390851</v>
      </c>
      <c r="M92" s="9">
        <v>90.199100439425123</v>
      </c>
      <c r="N92" s="9">
        <v>83.329239704692441</v>
      </c>
      <c r="O92" s="30">
        <f t="shared" si="20"/>
        <v>103.02378434856419</v>
      </c>
      <c r="P92" s="11">
        <f t="shared" si="21"/>
        <v>117.33338921310769</v>
      </c>
      <c r="Q92" s="11">
        <f t="shared" si="22"/>
        <v>83.329239704692441</v>
      </c>
      <c r="R92" s="15">
        <v>20</v>
      </c>
      <c r="S92" s="15">
        <v>60</v>
      </c>
    </row>
    <row r="93" spans="1:19" ht="12" customHeight="1" x14ac:dyDescent="0.2">
      <c r="A93" s="40" t="s">
        <v>12</v>
      </c>
      <c r="B93" s="12" t="s">
        <v>26</v>
      </c>
      <c r="C93" s="12">
        <v>185453</v>
      </c>
      <c r="D93" s="33">
        <v>43122</v>
      </c>
      <c r="E93" s="9">
        <v>99.700627862365707</v>
      </c>
      <c r="F93" s="9">
        <v>113.13161730132023</v>
      </c>
      <c r="G93" s="9">
        <v>107.90388576061275</v>
      </c>
      <c r="H93" s="9">
        <v>102.48534406495634</v>
      </c>
      <c r="I93" s="9">
        <v>105.34797071843165</v>
      </c>
      <c r="J93" s="9">
        <v>108.68969090116147</v>
      </c>
      <c r="K93" s="9">
        <v>89.000777882675663</v>
      </c>
      <c r="L93" s="9">
        <v>105.31421268899386</v>
      </c>
      <c r="M93" s="9">
        <v>101.54522415386614</v>
      </c>
      <c r="N93" s="9">
        <v>89.209727022400244</v>
      </c>
      <c r="O93" s="30">
        <f t="shared" ref="O93:O94" si="23">AVERAGE(E93:N93)</f>
        <v>102.2329078356784</v>
      </c>
      <c r="P93" s="11">
        <f t="shared" ref="P93:P94" si="24">MAX(E93:N93)</f>
        <v>113.13161730132023</v>
      </c>
      <c r="Q93" s="11">
        <f t="shared" ref="Q93:Q94" si="25">MIN(E93:N93)</f>
        <v>89.000777882675663</v>
      </c>
      <c r="R93" s="15">
        <v>20</v>
      </c>
      <c r="S93" s="15">
        <v>60</v>
      </c>
    </row>
    <row r="94" spans="1:19" ht="12" customHeight="1" x14ac:dyDescent="0.2">
      <c r="A94" s="40" t="s">
        <v>12</v>
      </c>
      <c r="B94" s="12" t="s">
        <v>37</v>
      </c>
      <c r="C94" s="12">
        <v>186215</v>
      </c>
      <c r="D94" s="33">
        <v>43122</v>
      </c>
      <c r="E94" s="9">
        <v>88.895065833859164</v>
      </c>
      <c r="F94" s="9">
        <v>87.52394833458996</v>
      </c>
      <c r="G94" s="9">
        <v>103.48869841656185</v>
      </c>
      <c r="H94" s="9">
        <v>88.51497813884987</v>
      </c>
      <c r="I94" s="9">
        <v>83.311892141959277</v>
      </c>
      <c r="J94" s="9">
        <v>105.88034760131946</v>
      </c>
      <c r="K94" s="9">
        <v>102.62054079389088</v>
      </c>
      <c r="L94" s="9">
        <v>84.720947737434543</v>
      </c>
      <c r="M94" s="9">
        <v>114.82183191428729</v>
      </c>
      <c r="N94" s="9">
        <v>107.20817234886157</v>
      </c>
      <c r="O94" s="30">
        <f t="shared" si="23"/>
        <v>96.698642326161377</v>
      </c>
      <c r="P94" s="11">
        <f t="shared" si="24"/>
        <v>114.82183191428729</v>
      </c>
      <c r="Q94" s="11">
        <f t="shared" si="25"/>
        <v>83.311892141959277</v>
      </c>
      <c r="R94" s="15">
        <v>20</v>
      </c>
      <c r="S94" s="15">
        <v>60</v>
      </c>
    </row>
    <row r="95" spans="1:19" ht="12" hidden="1" customHeight="1" x14ac:dyDescent="0.2">
      <c r="A95" s="40" t="s">
        <v>15</v>
      </c>
      <c r="B95" s="12" t="s">
        <v>69</v>
      </c>
      <c r="C95" s="12">
        <v>185775</v>
      </c>
      <c r="D95" s="33">
        <v>43123</v>
      </c>
      <c r="E95" s="9">
        <v>21.241089320971351</v>
      </c>
      <c r="F95" s="9">
        <v>24.615131807797642</v>
      </c>
      <c r="G95" s="9">
        <v>21.056384566849729</v>
      </c>
      <c r="H95" s="9">
        <v>23.176510574332056</v>
      </c>
      <c r="I95" s="9">
        <v>24.544908696414314</v>
      </c>
      <c r="J95" s="9">
        <v>21.180635692931737</v>
      </c>
      <c r="K95" s="9">
        <v>22.281838836746608</v>
      </c>
      <c r="L95" s="9">
        <v>24.439020262633726</v>
      </c>
      <c r="M95" s="9">
        <v>23.440228192879175</v>
      </c>
      <c r="N95" s="9">
        <v>21.464303058829081</v>
      </c>
      <c r="O95" s="30">
        <f t="shared" si="20"/>
        <v>22.744005101038542</v>
      </c>
      <c r="P95" s="11">
        <f t="shared" si="21"/>
        <v>24.615131807797642</v>
      </c>
      <c r="Q95" s="11">
        <f t="shared" si="22"/>
        <v>21.056384566849729</v>
      </c>
      <c r="R95" s="15">
        <v>20</v>
      </c>
      <c r="S95" s="15">
        <v>60</v>
      </c>
    </row>
    <row r="96" spans="1:19" ht="12" hidden="1" customHeight="1" x14ac:dyDescent="0.2">
      <c r="A96" s="40" t="s">
        <v>7</v>
      </c>
      <c r="B96" s="12" t="s">
        <v>32</v>
      </c>
      <c r="C96" s="12">
        <v>186340</v>
      </c>
      <c r="D96" s="33">
        <v>43123</v>
      </c>
      <c r="E96" s="9">
        <v>23.47641581727407</v>
      </c>
      <c r="F96" s="9">
        <v>23.613423031312955</v>
      </c>
      <c r="G96" s="9">
        <v>24.019655679258239</v>
      </c>
      <c r="H96" s="9">
        <v>21.505750007487926</v>
      </c>
      <c r="I96" s="9">
        <v>22.99207985182845</v>
      </c>
      <c r="J96" s="9">
        <v>21.266213701349653</v>
      </c>
      <c r="K96" s="9">
        <v>23.383044095111551</v>
      </c>
      <c r="L96" s="9">
        <v>21.566582059339598</v>
      </c>
      <c r="M96" s="9">
        <v>22.431352590553686</v>
      </c>
      <c r="N96" s="9">
        <v>22.139733180314373</v>
      </c>
      <c r="O96" s="30">
        <f t="shared" si="20"/>
        <v>22.639425001383049</v>
      </c>
      <c r="P96" s="11">
        <f t="shared" si="21"/>
        <v>24.019655679258239</v>
      </c>
      <c r="Q96" s="11">
        <f t="shared" si="22"/>
        <v>21.266213701349653</v>
      </c>
      <c r="R96" s="15">
        <v>20</v>
      </c>
      <c r="S96" s="15">
        <v>60</v>
      </c>
    </row>
    <row r="97" spans="1:19" ht="12" hidden="1" customHeight="1" x14ac:dyDescent="0.2">
      <c r="A97" s="40" t="s">
        <v>7</v>
      </c>
      <c r="B97" s="12" t="s">
        <v>74</v>
      </c>
      <c r="C97" s="12">
        <v>186338</v>
      </c>
      <c r="D97" s="33">
        <v>43123</v>
      </c>
      <c r="E97" s="9">
        <v>24.335359732043209</v>
      </c>
      <c r="F97" s="9">
        <v>22.322940166774263</v>
      </c>
      <c r="G97" s="9">
        <v>23.483274960946183</v>
      </c>
      <c r="H97" s="9">
        <v>23.515576816897774</v>
      </c>
      <c r="I97" s="9">
        <v>24.809680003548255</v>
      </c>
      <c r="J97" s="9">
        <v>21.458593719107583</v>
      </c>
      <c r="K97" s="9">
        <v>24.3070408729468</v>
      </c>
      <c r="L97" s="9">
        <v>21.357675046698546</v>
      </c>
      <c r="M97" s="9">
        <v>22.661712982874462</v>
      </c>
      <c r="N97" s="9">
        <v>23.399825377758763</v>
      </c>
      <c r="O97" s="30">
        <f t="shared" si="20"/>
        <v>23.165167967959583</v>
      </c>
      <c r="P97" s="11">
        <f t="shared" si="21"/>
        <v>24.809680003548255</v>
      </c>
      <c r="Q97" s="11">
        <f t="shared" si="22"/>
        <v>21.357675046698546</v>
      </c>
      <c r="R97" s="15">
        <v>20</v>
      </c>
      <c r="S97" s="15">
        <v>60</v>
      </c>
    </row>
    <row r="98" spans="1:19" ht="12" hidden="1" customHeight="1" x14ac:dyDescent="0.2">
      <c r="A98" s="40" t="s">
        <v>7</v>
      </c>
      <c r="B98" s="12" t="s">
        <v>75</v>
      </c>
      <c r="C98" s="12">
        <v>186190</v>
      </c>
      <c r="D98" s="33">
        <v>43123</v>
      </c>
      <c r="E98" s="9">
        <v>24.574772140621491</v>
      </c>
      <c r="F98" s="9">
        <v>21.753047998661341</v>
      </c>
      <c r="G98" s="9">
        <v>24.826940010294315</v>
      </c>
      <c r="H98" s="9">
        <v>24.968565771462387</v>
      </c>
      <c r="I98" s="9">
        <v>21.03769158366293</v>
      </c>
      <c r="J98" s="9">
        <v>22.644319039886057</v>
      </c>
      <c r="K98" s="9">
        <v>23.985880223253936</v>
      </c>
      <c r="L98" s="9">
        <v>21.705208649229121</v>
      </c>
      <c r="M98" s="9">
        <v>22.389199011136</v>
      </c>
      <c r="N98" s="9">
        <v>24.502076808662441</v>
      </c>
      <c r="O98" s="30">
        <f t="shared" si="20"/>
        <v>23.238770123687001</v>
      </c>
      <c r="P98" s="11">
        <f t="shared" si="21"/>
        <v>24.968565771462387</v>
      </c>
      <c r="Q98" s="11">
        <f t="shared" si="22"/>
        <v>21.03769158366293</v>
      </c>
      <c r="R98" s="15">
        <v>20</v>
      </c>
      <c r="S98" s="15">
        <v>60</v>
      </c>
    </row>
    <row r="99" spans="1:19" ht="12" customHeight="1" x14ac:dyDescent="0.2">
      <c r="A99" s="40" t="s">
        <v>12</v>
      </c>
      <c r="B99" s="12" t="s">
        <v>48</v>
      </c>
      <c r="C99" s="12">
        <v>186210</v>
      </c>
      <c r="D99" s="33">
        <v>43123</v>
      </c>
      <c r="E99" s="9">
        <v>99.8012028424085</v>
      </c>
      <c r="F99" s="9">
        <v>107.59903896747105</v>
      </c>
      <c r="G99" s="9">
        <v>97.204973589542689</v>
      </c>
      <c r="H99" s="9">
        <v>116.2911038931168</v>
      </c>
      <c r="I99" s="9">
        <v>102.70457683520175</v>
      </c>
      <c r="J99" s="9">
        <v>104.1596614732331</v>
      </c>
      <c r="K99" s="9">
        <v>84.968251897834747</v>
      </c>
      <c r="L99" s="9">
        <v>88.599626371443364</v>
      </c>
      <c r="M99" s="9">
        <v>87.968068222527791</v>
      </c>
      <c r="N99" s="9">
        <v>80.961120664101784</v>
      </c>
      <c r="O99" s="30">
        <f t="shared" si="20"/>
        <v>97.025762475688154</v>
      </c>
      <c r="P99" s="11">
        <f t="shared" si="21"/>
        <v>116.2911038931168</v>
      </c>
      <c r="Q99" s="11">
        <f t="shared" si="22"/>
        <v>80.961120664101784</v>
      </c>
      <c r="R99" s="15">
        <v>20</v>
      </c>
      <c r="S99" s="15">
        <v>60</v>
      </c>
    </row>
    <row r="100" spans="1:19" ht="12" customHeight="1" x14ac:dyDescent="0.2">
      <c r="A100" s="40" t="s">
        <v>12</v>
      </c>
      <c r="B100" s="12" t="s">
        <v>26</v>
      </c>
      <c r="C100" s="12">
        <v>185847</v>
      </c>
      <c r="D100" s="33">
        <v>43123</v>
      </c>
      <c r="E100" s="9">
        <v>83.308613909579222</v>
      </c>
      <c r="F100" s="9">
        <v>112.28166076281789</v>
      </c>
      <c r="G100" s="9">
        <v>113.59832953815953</v>
      </c>
      <c r="H100" s="9">
        <v>118.71550437834824</v>
      </c>
      <c r="I100" s="9">
        <v>107.49229060322622</v>
      </c>
      <c r="J100" s="9">
        <v>99.771522301102607</v>
      </c>
      <c r="K100" s="9">
        <v>114.90019130245084</v>
      </c>
      <c r="L100" s="9">
        <v>95.543789036286128</v>
      </c>
      <c r="M100" s="9">
        <v>89.421955336696556</v>
      </c>
      <c r="N100" s="9">
        <v>88.297762066067122</v>
      </c>
      <c r="O100" s="30">
        <f t="shared" si="20"/>
        <v>102.33316192347344</v>
      </c>
      <c r="P100" s="11">
        <f t="shared" si="21"/>
        <v>118.71550437834824</v>
      </c>
      <c r="Q100" s="11">
        <f t="shared" si="22"/>
        <v>83.308613909579222</v>
      </c>
      <c r="R100" s="15">
        <v>20</v>
      </c>
      <c r="S100" s="15">
        <v>60</v>
      </c>
    </row>
    <row r="101" spans="1:19" ht="12" customHeight="1" x14ac:dyDescent="0.2">
      <c r="A101" s="40" t="s">
        <v>12</v>
      </c>
      <c r="B101" s="12" t="s">
        <v>37</v>
      </c>
      <c r="C101" s="12">
        <v>9012680</v>
      </c>
      <c r="D101" s="33">
        <v>43123</v>
      </c>
      <c r="E101" s="9">
        <v>117.59338478395748</v>
      </c>
      <c r="F101" s="9">
        <v>105.21048405652115</v>
      </c>
      <c r="G101" s="9">
        <v>95.730180775790615</v>
      </c>
      <c r="H101" s="9">
        <v>110.69410961437102</v>
      </c>
      <c r="I101" s="9">
        <v>105.10120925302473</v>
      </c>
      <c r="J101" s="9">
        <v>81.82598517611919</v>
      </c>
      <c r="K101" s="9">
        <v>97.30842755276862</v>
      </c>
      <c r="L101" s="9">
        <v>105.07268130468749</v>
      </c>
      <c r="M101" s="9">
        <v>81.011666992324734</v>
      </c>
      <c r="N101" s="9">
        <v>109.650619396378</v>
      </c>
      <c r="O101" s="30">
        <f t="shared" si="20"/>
        <v>100.91987489059431</v>
      </c>
      <c r="P101" s="11">
        <f t="shared" si="21"/>
        <v>117.59338478395748</v>
      </c>
      <c r="Q101" s="11">
        <f t="shared" si="22"/>
        <v>81.011666992324734</v>
      </c>
      <c r="R101" s="15">
        <v>20</v>
      </c>
      <c r="S101" s="15">
        <v>60</v>
      </c>
    </row>
    <row r="102" spans="1:19" ht="12" hidden="1" customHeight="1" x14ac:dyDescent="0.2">
      <c r="A102" s="40" t="s">
        <v>7</v>
      </c>
      <c r="B102" s="12" t="s">
        <v>40</v>
      </c>
      <c r="C102" s="12">
        <v>184863</v>
      </c>
      <c r="D102" s="33">
        <v>43124</v>
      </c>
      <c r="E102" s="9">
        <v>24.355780189544284</v>
      </c>
      <c r="F102" s="9">
        <v>24.636409902791229</v>
      </c>
      <c r="G102" s="9">
        <v>22.137155173717915</v>
      </c>
      <c r="H102" s="9">
        <v>21.267089519974231</v>
      </c>
      <c r="I102" s="9">
        <v>24.071200887461814</v>
      </c>
      <c r="J102" s="9">
        <v>24.157830261620873</v>
      </c>
      <c r="K102" s="9">
        <v>24.262580759468513</v>
      </c>
      <c r="L102" s="9">
        <v>22.352593349576996</v>
      </c>
      <c r="M102" s="9">
        <v>24.105245446820515</v>
      </c>
      <c r="N102" s="9">
        <v>24.339856192245211</v>
      </c>
      <c r="O102" s="30">
        <f t="shared" si="20"/>
        <v>23.568574168322158</v>
      </c>
      <c r="P102" s="11">
        <f t="shared" si="21"/>
        <v>24.636409902791229</v>
      </c>
      <c r="Q102" s="11">
        <f t="shared" si="22"/>
        <v>21.267089519974231</v>
      </c>
      <c r="R102" s="15">
        <v>20</v>
      </c>
      <c r="S102" s="15">
        <v>60</v>
      </c>
    </row>
    <row r="103" spans="1:19" ht="12" hidden="1" customHeight="1" x14ac:dyDescent="0.2">
      <c r="A103" s="40" t="s">
        <v>7</v>
      </c>
      <c r="B103" s="12" t="s">
        <v>43</v>
      </c>
      <c r="C103" s="12">
        <v>186384</v>
      </c>
      <c r="D103" s="33">
        <v>43124</v>
      </c>
      <c r="E103" s="9">
        <v>22.372490090163311</v>
      </c>
      <c r="F103" s="9">
        <v>24.895577187548199</v>
      </c>
      <c r="G103" s="9">
        <v>22.502622323472668</v>
      </c>
      <c r="H103" s="9">
        <v>21.540520135503737</v>
      </c>
      <c r="I103" s="9">
        <v>24.596676680640904</v>
      </c>
      <c r="J103" s="9">
        <v>21.104014355436405</v>
      </c>
      <c r="K103" s="9">
        <v>22.905593950574165</v>
      </c>
      <c r="L103" s="9">
        <v>23.437527649257735</v>
      </c>
      <c r="M103" s="9">
        <v>22.944043705279213</v>
      </c>
      <c r="N103" s="9">
        <v>24.183532903545768</v>
      </c>
      <c r="O103" s="30">
        <f t="shared" si="20"/>
        <v>23.048259898142209</v>
      </c>
      <c r="P103" s="11">
        <f t="shared" si="21"/>
        <v>24.895577187548199</v>
      </c>
      <c r="Q103" s="11">
        <f t="shared" si="22"/>
        <v>21.104014355436405</v>
      </c>
      <c r="R103" s="15">
        <v>20</v>
      </c>
      <c r="S103" s="15">
        <v>60</v>
      </c>
    </row>
    <row r="104" spans="1:19" ht="12" hidden="1" customHeight="1" x14ac:dyDescent="0.2">
      <c r="A104" s="40" t="s">
        <v>7</v>
      </c>
      <c r="B104" s="12" t="s">
        <v>23</v>
      </c>
      <c r="C104" s="12">
        <v>186262</v>
      </c>
      <c r="D104" s="33">
        <v>43124</v>
      </c>
      <c r="E104" s="9">
        <v>23.304242118225208</v>
      </c>
      <c r="F104" s="9">
        <v>22.540480957411237</v>
      </c>
      <c r="G104" s="9">
        <v>21.549686336581729</v>
      </c>
      <c r="H104" s="9">
        <v>24.037448022476706</v>
      </c>
      <c r="I104" s="9">
        <v>22.899334584353166</v>
      </c>
      <c r="J104" s="9">
        <v>22.706922981122748</v>
      </c>
      <c r="K104" s="9">
        <v>24.4698581189053</v>
      </c>
      <c r="L104" s="9">
        <v>24.034107416855438</v>
      </c>
      <c r="M104" s="9">
        <v>21.713689283486165</v>
      </c>
      <c r="N104" s="9">
        <v>22.464008266756821</v>
      </c>
      <c r="O104" s="30">
        <f t="shared" si="20"/>
        <v>22.971977808617456</v>
      </c>
      <c r="P104" s="11">
        <f t="shared" si="21"/>
        <v>24.4698581189053</v>
      </c>
      <c r="Q104" s="11">
        <f t="shared" si="22"/>
        <v>21.549686336581729</v>
      </c>
      <c r="R104" s="15">
        <v>20</v>
      </c>
      <c r="S104" s="15">
        <v>60</v>
      </c>
    </row>
    <row r="105" spans="1:19" ht="12" customHeight="1" x14ac:dyDescent="0.2">
      <c r="A105" s="40" t="s">
        <v>12</v>
      </c>
      <c r="B105" s="12" t="s">
        <v>38</v>
      </c>
      <c r="C105" s="12">
        <v>186472</v>
      </c>
      <c r="D105" s="33">
        <v>43124</v>
      </c>
      <c r="E105" s="9">
        <v>102.93285535409038</v>
      </c>
      <c r="F105" s="9">
        <v>86.169541853465702</v>
      </c>
      <c r="G105" s="9">
        <v>81.750669218364635</v>
      </c>
      <c r="H105" s="9">
        <v>95.549467272345922</v>
      </c>
      <c r="I105" s="9">
        <v>93.3731331353043</v>
      </c>
      <c r="J105" s="9">
        <v>111.98751298511456</v>
      </c>
      <c r="K105" s="9">
        <v>81.142435945660409</v>
      </c>
      <c r="L105" s="9">
        <v>102.17564222936764</v>
      </c>
      <c r="M105" s="9">
        <v>96.256013990951402</v>
      </c>
      <c r="N105" s="9">
        <v>92.606604070977227</v>
      </c>
      <c r="O105" s="30">
        <f t="shared" si="20"/>
        <v>94.394387605564219</v>
      </c>
      <c r="P105" s="11">
        <f t="shared" si="21"/>
        <v>111.98751298511456</v>
      </c>
      <c r="Q105" s="11">
        <f t="shared" si="22"/>
        <v>81.142435945660409</v>
      </c>
      <c r="R105" s="15">
        <v>20</v>
      </c>
      <c r="S105" s="15">
        <v>60</v>
      </c>
    </row>
    <row r="106" spans="1:19" ht="12" customHeight="1" x14ac:dyDescent="0.2">
      <c r="A106" s="40" t="s">
        <v>12</v>
      </c>
      <c r="B106" s="12" t="s">
        <v>48</v>
      </c>
      <c r="C106" s="12">
        <v>186473</v>
      </c>
      <c r="D106" s="33">
        <v>43124</v>
      </c>
      <c r="E106" s="9">
        <v>86.144957485781731</v>
      </c>
      <c r="F106" s="9">
        <v>110.794170202035</v>
      </c>
      <c r="G106" s="9">
        <v>117.11382774487763</v>
      </c>
      <c r="H106" s="9">
        <v>109.57180545699208</v>
      </c>
      <c r="I106" s="9">
        <v>97.150799923995137</v>
      </c>
      <c r="J106" s="9">
        <v>97.242184601560609</v>
      </c>
      <c r="K106" s="9">
        <v>105.6732165575678</v>
      </c>
      <c r="L106" s="9">
        <v>95.821982044272289</v>
      </c>
      <c r="M106" s="9">
        <v>94.452176463319063</v>
      </c>
      <c r="N106" s="9">
        <v>106.25326914257327</v>
      </c>
      <c r="O106" s="30">
        <f t="shared" si="20"/>
        <v>102.02183896229745</v>
      </c>
      <c r="P106" s="11">
        <f t="shared" si="21"/>
        <v>117.11382774487763</v>
      </c>
      <c r="Q106" s="11">
        <f t="shared" si="22"/>
        <v>86.144957485781731</v>
      </c>
      <c r="R106" s="15">
        <v>20</v>
      </c>
      <c r="S106" s="15">
        <v>60</v>
      </c>
    </row>
    <row r="107" spans="1:19" ht="12" customHeight="1" x14ac:dyDescent="0.2">
      <c r="A107" s="40" t="s">
        <v>12</v>
      </c>
      <c r="B107" s="12" t="s">
        <v>37</v>
      </c>
      <c r="C107" s="12">
        <v>186323</v>
      </c>
      <c r="D107" s="33">
        <v>43124</v>
      </c>
      <c r="E107" s="9">
        <v>108.60226234535831</v>
      </c>
      <c r="F107" s="9">
        <v>92.108855077210166</v>
      </c>
      <c r="G107" s="9">
        <v>97.173660397335439</v>
      </c>
      <c r="H107" s="9">
        <v>117.59064510342706</v>
      </c>
      <c r="I107" s="9">
        <v>98.759248813658559</v>
      </c>
      <c r="J107" s="9">
        <v>84.349778222935214</v>
      </c>
      <c r="K107" s="9">
        <v>90.308720476991581</v>
      </c>
      <c r="L107" s="9">
        <v>108.7292135801149</v>
      </c>
      <c r="M107" s="9">
        <v>92.51303769200716</v>
      </c>
      <c r="N107" s="9">
        <v>86.974789530571442</v>
      </c>
      <c r="O107" s="30">
        <f t="shared" ref="O107:O112" si="26">AVERAGE(E107:N107)</f>
        <v>97.71102112396099</v>
      </c>
      <c r="P107" s="11">
        <f t="shared" ref="P107:P112" si="27">MAX(E107:N107)</f>
        <v>117.59064510342706</v>
      </c>
      <c r="Q107" s="11">
        <f t="shared" ref="Q107:Q112" si="28">MIN(E107:N107)</f>
        <v>84.349778222935214</v>
      </c>
      <c r="R107" s="15">
        <v>20</v>
      </c>
      <c r="S107" s="15">
        <v>60</v>
      </c>
    </row>
    <row r="108" spans="1:19" ht="12" hidden="1" customHeight="1" x14ac:dyDescent="0.2">
      <c r="A108" s="40" t="s">
        <v>7</v>
      </c>
      <c r="B108" s="12" t="s">
        <v>76</v>
      </c>
      <c r="C108" s="12">
        <v>186511</v>
      </c>
      <c r="D108" s="33">
        <v>43125</v>
      </c>
      <c r="E108" s="9">
        <v>21.382106062233376</v>
      </c>
      <c r="F108" s="9">
        <v>21.435648506526427</v>
      </c>
      <c r="G108" s="9">
        <v>22.802774776412011</v>
      </c>
      <c r="H108" s="9">
        <v>21.050156527312893</v>
      </c>
      <c r="I108" s="9">
        <v>24.929743453321297</v>
      </c>
      <c r="J108" s="9">
        <v>24.192771628981884</v>
      </c>
      <c r="K108" s="9">
        <v>23.840522251124352</v>
      </c>
      <c r="L108" s="9">
        <v>24.381388731506988</v>
      </c>
      <c r="M108" s="9">
        <v>22.403771602643065</v>
      </c>
      <c r="N108" s="9">
        <v>24.104778760716474</v>
      </c>
      <c r="O108" s="30">
        <f t="shared" si="26"/>
        <v>23.05236623007788</v>
      </c>
      <c r="P108" s="11">
        <f t="shared" si="27"/>
        <v>24.929743453321297</v>
      </c>
      <c r="Q108" s="11">
        <f t="shared" si="28"/>
        <v>21.050156527312893</v>
      </c>
      <c r="R108" s="15">
        <v>20</v>
      </c>
      <c r="S108" s="15">
        <v>60</v>
      </c>
    </row>
    <row r="109" spans="1:19" ht="12" hidden="1" customHeight="1" x14ac:dyDescent="0.2">
      <c r="A109" s="40" t="s">
        <v>7</v>
      </c>
      <c r="B109" s="12" t="s">
        <v>35</v>
      </c>
      <c r="C109" s="12">
        <v>186514</v>
      </c>
      <c r="D109" s="33">
        <v>43125</v>
      </c>
      <c r="E109" s="9">
        <v>24.107410531517317</v>
      </c>
      <c r="F109" s="9">
        <v>23.336464934756989</v>
      </c>
      <c r="G109" s="9">
        <v>23.421651933184339</v>
      </c>
      <c r="H109" s="9">
        <v>23.904858523886087</v>
      </c>
      <c r="I109" s="9">
        <v>21.695118324642035</v>
      </c>
      <c r="J109" s="9">
        <v>24.484047966933339</v>
      </c>
      <c r="K109" s="9">
        <v>23.927158620667544</v>
      </c>
      <c r="L109" s="9">
        <v>23.928837047440997</v>
      </c>
      <c r="M109" s="9">
        <v>24.492718915152647</v>
      </c>
      <c r="N109" s="9">
        <v>21.146300180300351</v>
      </c>
      <c r="O109" s="30">
        <f t="shared" si="26"/>
        <v>23.444456697848164</v>
      </c>
      <c r="P109" s="11">
        <f t="shared" si="27"/>
        <v>24.492718915152647</v>
      </c>
      <c r="Q109" s="11">
        <f t="shared" si="28"/>
        <v>21.146300180300351</v>
      </c>
      <c r="R109" s="15">
        <v>20</v>
      </c>
      <c r="S109" s="15">
        <v>60</v>
      </c>
    </row>
    <row r="110" spans="1:19" ht="12" hidden="1" customHeight="1" x14ac:dyDescent="0.2">
      <c r="A110" s="40" t="s">
        <v>7</v>
      </c>
      <c r="B110" s="12" t="s">
        <v>43</v>
      </c>
      <c r="C110" s="12">
        <v>186612</v>
      </c>
      <c r="D110" s="33">
        <v>43125</v>
      </c>
      <c r="E110" s="9">
        <v>21.082872529098189</v>
      </c>
      <c r="F110" s="9">
        <v>23.497338253376018</v>
      </c>
      <c r="G110" s="9">
        <v>21.581654085477819</v>
      </c>
      <c r="H110" s="9">
        <v>24.251583144467471</v>
      </c>
      <c r="I110" s="9">
        <v>24.572759760356146</v>
      </c>
      <c r="J110" s="9">
        <v>24.285071268919513</v>
      </c>
      <c r="K110" s="9">
        <v>22.666873506223933</v>
      </c>
      <c r="L110" s="9">
        <v>23.796059522335227</v>
      </c>
      <c r="M110" s="9">
        <v>21.414958409159514</v>
      </c>
      <c r="N110" s="9">
        <v>24.565693308077595</v>
      </c>
      <c r="O110" s="30">
        <f t="shared" si="26"/>
        <v>23.171486378749144</v>
      </c>
      <c r="P110" s="11">
        <f t="shared" si="27"/>
        <v>24.572759760356146</v>
      </c>
      <c r="Q110" s="11">
        <f t="shared" si="28"/>
        <v>21.082872529098189</v>
      </c>
      <c r="R110" s="15">
        <v>20</v>
      </c>
      <c r="S110" s="15">
        <v>60</v>
      </c>
    </row>
    <row r="111" spans="1:19" ht="12" customHeight="1" x14ac:dyDescent="0.2">
      <c r="A111" s="40" t="s">
        <v>12</v>
      </c>
      <c r="B111" s="12" t="s">
        <v>26</v>
      </c>
      <c r="C111" s="12">
        <v>185845</v>
      </c>
      <c r="D111" s="33">
        <v>43125</v>
      </c>
      <c r="E111" s="9">
        <v>110.24904949026315</v>
      </c>
      <c r="F111" s="9">
        <v>108.21385386022493</v>
      </c>
      <c r="G111" s="9">
        <v>105.83079669640179</v>
      </c>
      <c r="H111" s="9">
        <v>87.630334249964463</v>
      </c>
      <c r="I111" s="9">
        <v>91.895809044063824</v>
      </c>
      <c r="J111" s="9">
        <v>86.388138481267745</v>
      </c>
      <c r="K111" s="9">
        <v>102.44349053778922</v>
      </c>
      <c r="L111" s="9">
        <v>99.60175833814759</v>
      </c>
      <c r="M111" s="9">
        <v>86.393840688518736</v>
      </c>
      <c r="N111" s="9">
        <v>106.22142296546042</v>
      </c>
      <c r="O111" s="30">
        <f t="shared" si="26"/>
        <v>98.486849435210189</v>
      </c>
      <c r="P111" s="11">
        <f t="shared" si="27"/>
        <v>110.24904949026315</v>
      </c>
      <c r="Q111" s="11">
        <f t="shared" si="28"/>
        <v>86.388138481267745</v>
      </c>
      <c r="R111" s="15">
        <v>20</v>
      </c>
      <c r="S111" s="15">
        <v>60</v>
      </c>
    </row>
    <row r="112" spans="1:19" ht="12" customHeight="1" x14ac:dyDescent="0.2">
      <c r="A112" s="40" t="s">
        <v>12</v>
      </c>
      <c r="B112" s="12" t="s">
        <v>22</v>
      </c>
      <c r="C112" s="12">
        <v>186145</v>
      </c>
      <c r="D112" s="33">
        <v>43125</v>
      </c>
      <c r="E112" s="9">
        <v>110.02537561787915</v>
      </c>
      <c r="F112" s="9">
        <v>112.69641116538875</v>
      </c>
      <c r="G112" s="9">
        <v>96.885383659635352</v>
      </c>
      <c r="H112" s="9">
        <v>79.404746876327863</v>
      </c>
      <c r="I112" s="9">
        <v>84.843483893890465</v>
      </c>
      <c r="J112" s="9">
        <v>88.300045020082308</v>
      </c>
      <c r="K112" s="9">
        <v>112.79604861327769</v>
      </c>
      <c r="L112" s="9">
        <v>116.91174562898891</v>
      </c>
      <c r="M112" s="9">
        <v>101.85863311818528</v>
      </c>
      <c r="N112" s="9">
        <v>79.011862891818211</v>
      </c>
      <c r="O112" s="30">
        <f t="shared" si="26"/>
        <v>98.273373648547391</v>
      </c>
      <c r="P112" s="11">
        <f t="shared" si="27"/>
        <v>116.91174562898891</v>
      </c>
      <c r="Q112" s="11">
        <f t="shared" si="28"/>
        <v>79.011862891818211</v>
      </c>
      <c r="R112" s="15">
        <v>20</v>
      </c>
      <c r="S112" s="15">
        <v>60</v>
      </c>
    </row>
    <row r="113" spans="1:19" ht="12" hidden="1" customHeight="1" x14ac:dyDescent="0.2">
      <c r="A113" s="40" t="s">
        <v>7</v>
      </c>
      <c r="B113" s="12" t="s">
        <v>23</v>
      </c>
      <c r="C113" s="12">
        <v>186172</v>
      </c>
      <c r="D113" s="33">
        <v>43126</v>
      </c>
      <c r="E113" s="9">
        <v>23.552904825828804</v>
      </c>
      <c r="F113" s="9">
        <v>23.249623428669331</v>
      </c>
      <c r="G113" s="9">
        <v>24.21726581328782</v>
      </c>
      <c r="H113" s="9">
        <v>22.266749478674303</v>
      </c>
      <c r="I113" s="9">
        <v>23.700409491752364</v>
      </c>
      <c r="J113" s="9">
        <v>22.789781312394627</v>
      </c>
      <c r="K113" s="9">
        <v>23.324430442640359</v>
      </c>
      <c r="L113" s="9">
        <v>21.589188038735116</v>
      </c>
      <c r="M113" s="9">
        <v>22.251258847939276</v>
      </c>
      <c r="N113" s="9">
        <v>23.818691251049554</v>
      </c>
      <c r="O113" s="30">
        <f t="shared" ref="O113:O117" si="29">AVERAGE(E113:N113)</f>
        <v>23.076030293097158</v>
      </c>
      <c r="P113" s="11">
        <f t="shared" ref="P113:P117" si="30">MAX(E113:N113)</f>
        <v>24.21726581328782</v>
      </c>
      <c r="Q113" s="11">
        <f t="shared" ref="Q113:Q117" si="31">MIN(E113:N113)</f>
        <v>21.589188038735116</v>
      </c>
      <c r="R113" s="15">
        <v>20</v>
      </c>
      <c r="S113" s="15">
        <v>60</v>
      </c>
    </row>
    <row r="114" spans="1:19" ht="12" hidden="1" customHeight="1" x14ac:dyDescent="0.2">
      <c r="A114" s="40" t="s">
        <v>7</v>
      </c>
      <c r="B114" s="12" t="s">
        <v>77</v>
      </c>
      <c r="C114" s="12">
        <v>186737</v>
      </c>
      <c r="D114" s="33">
        <v>43126</v>
      </c>
      <c r="E114" s="9">
        <v>24.023826613705982</v>
      </c>
      <c r="F114" s="9">
        <v>23.740884820999892</v>
      </c>
      <c r="G114" s="9">
        <v>21.552957061415185</v>
      </c>
      <c r="H114" s="9">
        <v>24.784007312737671</v>
      </c>
      <c r="I114" s="9">
        <v>24.467974230474965</v>
      </c>
      <c r="J114" s="9">
        <v>23.419595258711265</v>
      </c>
      <c r="K114" s="9">
        <v>22.496499261183992</v>
      </c>
      <c r="L114" s="9">
        <v>23.272139072183979</v>
      </c>
      <c r="M114" s="9">
        <v>23.399831612381281</v>
      </c>
      <c r="N114" s="9">
        <v>24.73608108032132</v>
      </c>
      <c r="O114" s="30">
        <f t="shared" si="29"/>
        <v>23.589379632411557</v>
      </c>
      <c r="P114" s="11">
        <f t="shared" si="30"/>
        <v>24.784007312737671</v>
      </c>
      <c r="Q114" s="11">
        <f t="shared" si="31"/>
        <v>21.552957061415185</v>
      </c>
      <c r="R114" s="15">
        <v>20</v>
      </c>
      <c r="S114" s="15">
        <v>60</v>
      </c>
    </row>
    <row r="115" spans="1:19" ht="12" hidden="1" customHeight="1" x14ac:dyDescent="0.2">
      <c r="A115" s="40" t="s">
        <v>7</v>
      </c>
      <c r="B115" s="12" t="s">
        <v>16</v>
      </c>
      <c r="C115" s="12">
        <v>186272</v>
      </c>
      <c r="D115" s="33">
        <v>43126</v>
      </c>
      <c r="E115" s="9">
        <v>24.067023823932455</v>
      </c>
      <c r="F115" s="9">
        <v>21.342533306972491</v>
      </c>
      <c r="G115" s="9">
        <v>21.193644164885619</v>
      </c>
      <c r="H115" s="9">
        <v>21.044981858259366</v>
      </c>
      <c r="I115" s="9">
        <v>21.489186392289263</v>
      </c>
      <c r="J115" s="9">
        <v>23.843714008841399</v>
      </c>
      <c r="K115" s="9">
        <v>23.632955738047848</v>
      </c>
      <c r="L115" s="9">
        <v>22.199150126860868</v>
      </c>
      <c r="M115" s="9">
        <v>24.825688765591529</v>
      </c>
      <c r="N115" s="9">
        <v>24.347466105080191</v>
      </c>
      <c r="O115" s="30">
        <f t="shared" si="29"/>
        <v>22.798634429076106</v>
      </c>
      <c r="P115" s="11">
        <f t="shared" si="30"/>
        <v>24.825688765591529</v>
      </c>
      <c r="Q115" s="11">
        <f t="shared" si="31"/>
        <v>21.044981858259366</v>
      </c>
      <c r="R115" s="15">
        <v>20</v>
      </c>
      <c r="S115" s="15">
        <v>60</v>
      </c>
    </row>
    <row r="116" spans="1:19" ht="12" customHeight="1" x14ac:dyDescent="0.2">
      <c r="A116" s="40" t="s">
        <v>12</v>
      </c>
      <c r="B116" s="12" t="s">
        <v>24</v>
      </c>
      <c r="C116" s="12">
        <v>186594</v>
      </c>
      <c r="D116" s="33">
        <v>43126</v>
      </c>
      <c r="E116" s="9">
        <v>80.571009234925043</v>
      </c>
      <c r="F116" s="9">
        <v>94.10103209321511</v>
      </c>
      <c r="G116" s="9">
        <v>82.324308193221526</v>
      </c>
      <c r="H116" s="9">
        <v>117.95008537882643</v>
      </c>
      <c r="I116" s="9">
        <v>95.73571519369753</v>
      </c>
      <c r="J116" s="9">
        <v>89.300141820230351</v>
      </c>
      <c r="K116" s="9">
        <v>105.6863820847033</v>
      </c>
      <c r="L116" s="9">
        <v>80.915439204602407</v>
      </c>
      <c r="M116" s="9">
        <v>90.819114371349215</v>
      </c>
      <c r="N116" s="9">
        <v>117.37127336665745</v>
      </c>
      <c r="O116" s="30">
        <f t="shared" si="29"/>
        <v>95.477450094142824</v>
      </c>
      <c r="P116" s="11">
        <f t="shared" si="30"/>
        <v>117.95008537882643</v>
      </c>
      <c r="Q116" s="11">
        <f t="shared" si="31"/>
        <v>80.571009234925043</v>
      </c>
      <c r="R116" s="15">
        <v>20</v>
      </c>
      <c r="S116" s="15">
        <v>60</v>
      </c>
    </row>
    <row r="117" spans="1:19" ht="12" customHeight="1" x14ac:dyDescent="0.2">
      <c r="A117" s="40" t="s">
        <v>12</v>
      </c>
      <c r="B117" s="12" t="s">
        <v>24</v>
      </c>
      <c r="C117" s="12">
        <v>186593</v>
      </c>
      <c r="D117" s="33">
        <v>43126</v>
      </c>
      <c r="E117" s="9">
        <v>94.89162642623954</v>
      </c>
      <c r="F117" s="9">
        <v>90.458553332186256</v>
      </c>
      <c r="G117" s="9">
        <v>88.254663685418024</v>
      </c>
      <c r="H117" s="9">
        <v>117.03128422255089</v>
      </c>
      <c r="I117" s="9">
        <v>103.65259165182167</v>
      </c>
      <c r="J117" s="9">
        <v>107.91091115114617</v>
      </c>
      <c r="K117" s="9">
        <v>105.69572379023515</v>
      </c>
      <c r="L117" s="9">
        <v>80.674681842545255</v>
      </c>
      <c r="M117" s="9">
        <v>89.413740055495211</v>
      </c>
      <c r="N117" s="9">
        <v>99.808183958687081</v>
      </c>
      <c r="O117" s="30">
        <f t="shared" si="29"/>
        <v>97.779196011632536</v>
      </c>
      <c r="P117" s="11">
        <f t="shared" si="30"/>
        <v>117.03128422255089</v>
      </c>
      <c r="Q117" s="11">
        <f t="shared" si="31"/>
        <v>80.674681842545255</v>
      </c>
      <c r="R117" s="15">
        <v>20</v>
      </c>
      <c r="S117" s="15">
        <v>60</v>
      </c>
    </row>
    <row r="118" spans="1:19" ht="12" customHeight="1" x14ac:dyDescent="0.2">
      <c r="A118" s="40" t="s">
        <v>12</v>
      </c>
      <c r="B118" s="12" t="s">
        <v>49</v>
      </c>
      <c r="C118" s="12">
        <v>183946</v>
      </c>
      <c r="D118" s="33">
        <v>43126</v>
      </c>
      <c r="E118" s="9">
        <v>90.940830073133029</v>
      </c>
      <c r="F118" s="9">
        <v>106.25216939147612</v>
      </c>
      <c r="G118" s="9">
        <v>97.737149048845751</v>
      </c>
      <c r="H118" s="9">
        <v>87.529175604413325</v>
      </c>
      <c r="I118" s="9">
        <v>94.118401134948968</v>
      </c>
      <c r="J118" s="9">
        <v>112.58336547800548</v>
      </c>
      <c r="K118" s="9">
        <v>110.57341558375717</v>
      </c>
      <c r="L118" s="9">
        <v>99.188882516265011</v>
      </c>
      <c r="M118" s="9">
        <v>106.88138513188709</v>
      </c>
      <c r="N118" s="9">
        <v>98.5271295383167</v>
      </c>
      <c r="O118" s="30">
        <f t="shared" ref="O118:O135" si="32">AVERAGE(E118:N118)</f>
        <v>100.43319035010487</v>
      </c>
      <c r="P118" s="11">
        <f t="shared" ref="P118:P135" si="33">MAX(E118:N118)</f>
        <v>112.58336547800548</v>
      </c>
      <c r="Q118" s="11">
        <f t="shared" ref="Q118:Q135" si="34">MIN(E118:N118)</f>
        <v>87.529175604413325</v>
      </c>
      <c r="R118" s="15">
        <v>20</v>
      </c>
      <c r="S118" s="15">
        <v>60</v>
      </c>
    </row>
    <row r="119" spans="1:19" ht="12" hidden="1" customHeight="1" x14ac:dyDescent="0.2">
      <c r="A119" s="40" t="s">
        <v>7</v>
      </c>
      <c r="B119" s="12" t="s">
        <v>75</v>
      </c>
      <c r="C119" s="12">
        <v>186190</v>
      </c>
      <c r="D119" s="33">
        <v>43129</v>
      </c>
      <c r="E119" s="9">
        <v>21.98912868004814</v>
      </c>
      <c r="F119" s="9">
        <v>24.474813509885919</v>
      </c>
      <c r="G119" s="9">
        <v>21.39003252954555</v>
      </c>
      <c r="H119" s="9">
        <v>21.078403240407862</v>
      </c>
      <c r="I119" s="9">
        <v>21.61875014597419</v>
      </c>
      <c r="J119" s="9">
        <v>24.083257195588825</v>
      </c>
      <c r="K119" s="9">
        <v>23.675772687885761</v>
      </c>
      <c r="L119" s="9">
        <v>21.169067526991711</v>
      </c>
      <c r="M119" s="9">
        <v>22.846828596348825</v>
      </c>
      <c r="N119" s="9">
        <v>21.627424340482339</v>
      </c>
      <c r="O119" s="30">
        <f t="shared" si="32"/>
        <v>22.395347845315914</v>
      </c>
      <c r="P119" s="11">
        <f t="shared" si="33"/>
        <v>24.474813509885919</v>
      </c>
      <c r="Q119" s="11">
        <f t="shared" si="34"/>
        <v>21.078403240407862</v>
      </c>
      <c r="R119" s="15">
        <v>20</v>
      </c>
      <c r="S119" s="15">
        <v>60</v>
      </c>
    </row>
    <row r="120" spans="1:19" ht="12" hidden="1" customHeight="1" x14ac:dyDescent="0.2">
      <c r="A120" s="40" t="s">
        <v>7</v>
      </c>
      <c r="B120" s="12" t="s">
        <v>78</v>
      </c>
      <c r="C120" s="12">
        <v>186718</v>
      </c>
      <c r="D120" s="33">
        <v>43129</v>
      </c>
      <c r="E120" s="9">
        <v>23.615347910216077</v>
      </c>
      <c r="F120" s="9">
        <v>24.867566814560309</v>
      </c>
      <c r="G120" s="9">
        <v>22.941441234711181</v>
      </c>
      <c r="H120" s="9">
        <v>23.530160416548682</v>
      </c>
      <c r="I120" s="9">
        <v>24.309728280270502</v>
      </c>
      <c r="J120" s="9">
        <v>23.897371550728053</v>
      </c>
      <c r="K120" s="9">
        <v>23.354780731824171</v>
      </c>
      <c r="L120" s="9">
        <v>23.607396146375926</v>
      </c>
      <c r="M120" s="9">
        <v>23.946754230921613</v>
      </c>
      <c r="N120" s="9">
        <v>22.773432912055473</v>
      </c>
      <c r="O120" s="30">
        <f t="shared" si="32"/>
        <v>23.684398022821199</v>
      </c>
      <c r="P120" s="11">
        <f t="shared" si="33"/>
        <v>24.867566814560309</v>
      </c>
      <c r="Q120" s="11">
        <f t="shared" si="34"/>
        <v>22.773432912055473</v>
      </c>
      <c r="R120" s="15">
        <v>20</v>
      </c>
      <c r="S120" s="15">
        <v>60</v>
      </c>
    </row>
    <row r="121" spans="1:19" ht="12" hidden="1" customHeight="1" x14ac:dyDescent="0.2">
      <c r="A121" s="40" t="s">
        <v>7</v>
      </c>
      <c r="B121" s="12" t="s">
        <v>42</v>
      </c>
      <c r="C121" s="12">
        <v>186833</v>
      </c>
      <c r="D121" s="33">
        <v>43129</v>
      </c>
      <c r="E121" s="9">
        <v>24.461539914531645</v>
      </c>
      <c r="F121" s="9">
        <v>22.628685687756963</v>
      </c>
      <c r="G121" s="9">
        <v>21.901835122308391</v>
      </c>
      <c r="H121" s="9">
        <v>22.840123232927134</v>
      </c>
      <c r="I121" s="9">
        <v>24.092372275717409</v>
      </c>
      <c r="J121" s="9">
        <v>23.357572325581192</v>
      </c>
      <c r="K121" s="9">
        <v>21.320982726873538</v>
      </c>
      <c r="L121" s="9">
        <v>21.901055981596414</v>
      </c>
      <c r="M121" s="9">
        <v>21.412821530323409</v>
      </c>
      <c r="N121" s="9">
        <v>21.961091994614172</v>
      </c>
      <c r="O121" s="30">
        <f t="shared" si="32"/>
        <v>22.587808079223031</v>
      </c>
      <c r="P121" s="11">
        <f t="shared" si="33"/>
        <v>24.461539914531645</v>
      </c>
      <c r="Q121" s="11">
        <f t="shared" si="34"/>
        <v>21.320982726873538</v>
      </c>
      <c r="R121" s="15">
        <v>20</v>
      </c>
      <c r="S121" s="15">
        <v>60</v>
      </c>
    </row>
    <row r="122" spans="1:19" ht="12" customHeight="1" x14ac:dyDescent="0.2">
      <c r="A122" s="40" t="s">
        <v>12</v>
      </c>
      <c r="B122" s="12" t="s">
        <v>79</v>
      </c>
      <c r="C122" s="12">
        <v>186778</v>
      </c>
      <c r="D122" s="33">
        <v>43129</v>
      </c>
      <c r="E122" s="9">
        <v>102.49917522968072</v>
      </c>
      <c r="F122" s="9">
        <v>106.01979616034772</v>
      </c>
      <c r="G122" s="9">
        <v>80.191058556098199</v>
      </c>
      <c r="H122" s="9">
        <v>83.087262283040232</v>
      </c>
      <c r="I122" s="9">
        <v>80.440518830601661</v>
      </c>
      <c r="J122" s="9">
        <v>89.432196055175339</v>
      </c>
      <c r="K122" s="9">
        <v>80.769984375487994</v>
      </c>
      <c r="L122" s="9">
        <v>116.3767296459847</v>
      </c>
      <c r="M122" s="9">
        <v>84.156687016379664</v>
      </c>
      <c r="N122" s="9">
        <v>112.45301312062963</v>
      </c>
      <c r="O122" s="30">
        <f t="shared" si="32"/>
        <v>93.542642127342589</v>
      </c>
      <c r="P122" s="11">
        <f t="shared" si="33"/>
        <v>116.3767296459847</v>
      </c>
      <c r="Q122" s="11">
        <f t="shared" si="34"/>
        <v>80.191058556098199</v>
      </c>
      <c r="R122" s="15">
        <v>20</v>
      </c>
      <c r="S122" s="15">
        <v>60</v>
      </c>
    </row>
    <row r="123" spans="1:19" ht="12" customHeight="1" x14ac:dyDescent="0.2">
      <c r="A123" s="40" t="s">
        <v>12</v>
      </c>
      <c r="B123" s="12" t="s">
        <v>80</v>
      </c>
      <c r="C123" s="12">
        <v>186448</v>
      </c>
      <c r="D123" s="33">
        <v>43129</v>
      </c>
      <c r="E123" s="9">
        <v>82.364262995389367</v>
      </c>
      <c r="F123" s="9">
        <v>94.001886603537869</v>
      </c>
      <c r="G123" s="9">
        <v>108.47657372388802</v>
      </c>
      <c r="H123" s="9">
        <v>97.252639359850647</v>
      </c>
      <c r="I123" s="9">
        <v>100.90199767872038</v>
      </c>
      <c r="J123" s="9">
        <v>105.01082233959703</v>
      </c>
      <c r="K123" s="9">
        <v>110.05271826933362</v>
      </c>
      <c r="L123" s="9">
        <v>109.78148620188881</v>
      </c>
      <c r="M123" s="9">
        <v>107.96271425199549</v>
      </c>
      <c r="N123" s="9">
        <v>106.74803496477131</v>
      </c>
      <c r="O123" s="30">
        <f t="shared" si="32"/>
        <v>102.25531363889725</v>
      </c>
      <c r="P123" s="11">
        <f t="shared" si="33"/>
        <v>110.05271826933362</v>
      </c>
      <c r="Q123" s="11">
        <f t="shared" si="34"/>
        <v>82.364262995389367</v>
      </c>
      <c r="R123" s="15">
        <v>20</v>
      </c>
      <c r="S123" s="15">
        <v>60</v>
      </c>
    </row>
    <row r="124" spans="1:19" ht="12" customHeight="1" x14ac:dyDescent="0.2">
      <c r="A124" s="40" t="s">
        <v>12</v>
      </c>
      <c r="B124" s="12" t="s">
        <v>30</v>
      </c>
      <c r="C124" s="12">
        <v>186637</v>
      </c>
      <c r="D124" s="33">
        <v>43129</v>
      </c>
      <c r="E124" s="9">
        <v>114.25426839527748</v>
      </c>
      <c r="F124" s="9">
        <v>104.32878490748605</v>
      </c>
      <c r="G124" s="9">
        <v>116.86043644826789</v>
      </c>
      <c r="H124" s="9">
        <v>106.48571387801098</v>
      </c>
      <c r="I124" s="9">
        <v>100.20567862583592</v>
      </c>
      <c r="J124" s="9">
        <v>99.382306041629903</v>
      </c>
      <c r="K124" s="9">
        <v>100.69462469250911</v>
      </c>
      <c r="L124" s="9">
        <v>117.63734155742807</v>
      </c>
      <c r="M124" s="9">
        <v>116.86911337851279</v>
      </c>
      <c r="N124" s="9">
        <v>97.048346877957286</v>
      </c>
      <c r="O124" s="30">
        <f t="shared" si="32"/>
        <v>107.37666148029155</v>
      </c>
      <c r="P124" s="11">
        <f t="shared" si="33"/>
        <v>117.63734155742807</v>
      </c>
      <c r="Q124" s="11">
        <f t="shared" si="34"/>
        <v>97.048346877957286</v>
      </c>
      <c r="R124" s="15">
        <v>20</v>
      </c>
      <c r="S124" s="15">
        <v>60</v>
      </c>
    </row>
    <row r="125" spans="1:19" ht="12" hidden="1" customHeight="1" x14ac:dyDescent="0.2">
      <c r="A125" s="40" t="s">
        <v>7</v>
      </c>
      <c r="B125" s="12" t="s">
        <v>42</v>
      </c>
      <c r="C125" s="12">
        <v>186832</v>
      </c>
      <c r="D125" s="33">
        <v>43130</v>
      </c>
      <c r="E125" s="9">
        <v>24.350989184708091</v>
      </c>
      <c r="F125" s="9">
        <v>21.44374166723167</v>
      </c>
      <c r="G125" s="9">
        <v>22.017642316682853</v>
      </c>
      <c r="H125" s="9">
        <v>24.154362177096054</v>
      </c>
      <c r="I125" s="9">
        <v>23.492139194539963</v>
      </c>
      <c r="J125" s="9">
        <v>21.440886518449332</v>
      </c>
      <c r="K125" s="9">
        <v>23.919392045881924</v>
      </c>
      <c r="L125" s="9">
        <v>24.071414225718371</v>
      </c>
      <c r="M125" s="9">
        <v>22.892969427972908</v>
      </c>
      <c r="N125" s="9">
        <v>24.443698027118764</v>
      </c>
      <c r="O125" s="30">
        <f t="shared" si="32"/>
        <v>23.22272347853999</v>
      </c>
      <c r="P125" s="11">
        <f t="shared" si="33"/>
        <v>24.443698027118764</v>
      </c>
      <c r="Q125" s="11">
        <f t="shared" si="34"/>
        <v>21.440886518449332</v>
      </c>
      <c r="R125" s="15">
        <v>20</v>
      </c>
      <c r="S125" s="15">
        <v>60</v>
      </c>
    </row>
    <row r="126" spans="1:19" ht="12" hidden="1" customHeight="1" x14ac:dyDescent="0.2">
      <c r="A126" s="40" t="s">
        <v>7</v>
      </c>
      <c r="B126" s="12" t="s">
        <v>18</v>
      </c>
      <c r="C126" s="12">
        <v>184606</v>
      </c>
      <c r="D126" s="33">
        <v>43130</v>
      </c>
      <c r="E126" s="9">
        <v>24.612818616307738</v>
      </c>
      <c r="F126" s="9">
        <v>22.970370767415513</v>
      </c>
      <c r="G126" s="9">
        <v>22.982254547975305</v>
      </c>
      <c r="H126" s="9">
        <v>21.306314383522036</v>
      </c>
      <c r="I126" s="9">
        <v>21.896828006842721</v>
      </c>
      <c r="J126" s="9">
        <v>22.172129046521718</v>
      </c>
      <c r="K126" s="9">
        <v>23.462850680569929</v>
      </c>
      <c r="L126" s="9">
        <v>22.704616223754531</v>
      </c>
      <c r="M126" s="9">
        <v>22.822324904508442</v>
      </c>
      <c r="N126" s="9">
        <v>22.783308033535441</v>
      </c>
      <c r="O126" s="30">
        <f t="shared" si="32"/>
        <v>22.771381521095336</v>
      </c>
      <c r="P126" s="11">
        <f t="shared" si="33"/>
        <v>24.612818616307738</v>
      </c>
      <c r="Q126" s="11">
        <f t="shared" si="34"/>
        <v>21.306314383522036</v>
      </c>
      <c r="R126" s="15">
        <v>20</v>
      </c>
      <c r="S126" s="15">
        <v>60</v>
      </c>
    </row>
    <row r="127" spans="1:19" ht="12" hidden="1" customHeight="1" x14ac:dyDescent="0.2">
      <c r="A127" s="40" t="s">
        <v>7</v>
      </c>
      <c r="B127" s="12" t="s">
        <v>35</v>
      </c>
      <c r="C127" s="12">
        <v>186636</v>
      </c>
      <c r="D127" s="33">
        <v>43130</v>
      </c>
      <c r="E127" s="9">
        <v>23.314162313639393</v>
      </c>
      <c r="F127" s="9">
        <v>22.059744173432666</v>
      </c>
      <c r="G127" s="9">
        <v>24.992676132002938</v>
      </c>
      <c r="H127" s="9">
        <v>22.005181479545719</v>
      </c>
      <c r="I127" s="9">
        <v>21.40668741201215</v>
      </c>
      <c r="J127" s="9">
        <v>22.592279854783907</v>
      </c>
      <c r="K127" s="9">
        <v>23.833829982693512</v>
      </c>
      <c r="L127" s="9">
        <v>24.034928407566348</v>
      </c>
      <c r="M127" s="9">
        <v>23.596778376155758</v>
      </c>
      <c r="N127" s="9">
        <v>21.888555934807222</v>
      </c>
      <c r="O127" s="30">
        <f t="shared" si="32"/>
        <v>22.972482406663964</v>
      </c>
      <c r="P127" s="11">
        <f t="shared" si="33"/>
        <v>24.992676132002938</v>
      </c>
      <c r="Q127" s="11">
        <f t="shared" si="34"/>
        <v>21.40668741201215</v>
      </c>
      <c r="R127" s="15">
        <v>20</v>
      </c>
      <c r="S127" s="15">
        <v>60</v>
      </c>
    </row>
    <row r="128" spans="1:19" ht="12" customHeight="1" x14ac:dyDescent="0.2">
      <c r="A128" s="40" t="s">
        <v>12</v>
      </c>
      <c r="B128" s="12" t="s">
        <v>59</v>
      </c>
      <c r="C128" s="12">
        <v>186851</v>
      </c>
      <c r="D128" s="33">
        <v>43130</v>
      </c>
      <c r="E128" s="9">
        <v>99.266474736742225</v>
      </c>
      <c r="F128" s="9">
        <v>92.65268711593508</v>
      </c>
      <c r="G128" s="9">
        <v>99.737307697967282</v>
      </c>
      <c r="H128" s="9">
        <v>108.57860627225338</v>
      </c>
      <c r="I128" s="9">
        <v>81.084120083500778</v>
      </c>
      <c r="J128" s="9">
        <v>89.730107391357876</v>
      </c>
      <c r="K128" s="9">
        <v>117.82185605671648</v>
      </c>
      <c r="L128" s="9">
        <v>113.23421135711573</v>
      </c>
      <c r="M128" s="9">
        <v>116.88691672022205</v>
      </c>
      <c r="N128" s="9">
        <v>85.275236190410254</v>
      </c>
      <c r="O128" s="30">
        <f t="shared" si="32"/>
        <v>100.42675236222212</v>
      </c>
      <c r="P128" s="11">
        <f t="shared" si="33"/>
        <v>117.82185605671648</v>
      </c>
      <c r="Q128" s="11">
        <f t="shared" si="34"/>
        <v>81.084120083500778</v>
      </c>
      <c r="R128" s="15">
        <v>20</v>
      </c>
      <c r="S128" s="15">
        <v>60</v>
      </c>
    </row>
    <row r="129" spans="1:19" ht="12" customHeight="1" x14ac:dyDescent="0.2">
      <c r="A129" s="40" t="s">
        <v>12</v>
      </c>
      <c r="B129" s="12" t="s">
        <v>26</v>
      </c>
      <c r="C129" s="12">
        <v>186868</v>
      </c>
      <c r="D129" s="33">
        <v>43130</v>
      </c>
      <c r="E129" s="9">
        <v>115.16519169642912</v>
      </c>
      <c r="F129" s="9">
        <v>111.26079438621068</v>
      </c>
      <c r="G129" s="9">
        <v>107.52970751611339</v>
      </c>
      <c r="H129" s="9">
        <v>111.94763497017713</v>
      </c>
      <c r="I129" s="9">
        <v>108.93727369144872</v>
      </c>
      <c r="J129" s="9">
        <v>115.56676476440472</v>
      </c>
      <c r="K129" s="9">
        <v>81.838895787345066</v>
      </c>
      <c r="L129" s="9">
        <v>92.614083949947712</v>
      </c>
      <c r="M129" s="9">
        <v>101.68723690913397</v>
      </c>
      <c r="N129" s="9">
        <v>83.812820560110154</v>
      </c>
      <c r="O129" s="30">
        <f t="shared" si="32"/>
        <v>103.03604042313206</v>
      </c>
      <c r="P129" s="11">
        <f t="shared" si="33"/>
        <v>115.56676476440472</v>
      </c>
      <c r="Q129" s="11">
        <f t="shared" si="34"/>
        <v>81.838895787345066</v>
      </c>
      <c r="R129" s="15">
        <v>20</v>
      </c>
      <c r="S129" s="15">
        <v>60</v>
      </c>
    </row>
    <row r="130" spans="1:19" ht="12" customHeight="1" x14ac:dyDescent="0.2">
      <c r="A130" s="40" t="s">
        <v>12</v>
      </c>
      <c r="B130" s="12" t="s">
        <v>22</v>
      </c>
      <c r="C130" s="12">
        <v>186768</v>
      </c>
      <c r="D130" s="33">
        <v>43130</v>
      </c>
      <c r="E130" s="9">
        <v>82.835639024560649</v>
      </c>
      <c r="F130" s="9">
        <v>98.578178432661957</v>
      </c>
      <c r="G130" s="9">
        <v>82.60235593213531</v>
      </c>
      <c r="H130" s="9">
        <v>98.85228962115734</v>
      </c>
      <c r="I130" s="9">
        <v>114.88999888274864</v>
      </c>
      <c r="J130" s="9">
        <v>114.61173077057265</v>
      </c>
      <c r="K130" s="9">
        <v>92.381484204440966</v>
      </c>
      <c r="L130" s="9">
        <v>95.85327799313319</v>
      </c>
      <c r="M130" s="9">
        <v>110.20059887562883</v>
      </c>
      <c r="N130" s="9">
        <v>85.952598674700681</v>
      </c>
      <c r="O130" s="30">
        <f t="shared" si="32"/>
        <v>97.675815241174035</v>
      </c>
      <c r="P130" s="11">
        <f t="shared" si="33"/>
        <v>114.88999888274864</v>
      </c>
      <c r="Q130" s="11">
        <f t="shared" si="34"/>
        <v>82.60235593213531</v>
      </c>
      <c r="R130" s="15">
        <v>20</v>
      </c>
      <c r="S130" s="15">
        <v>60</v>
      </c>
    </row>
    <row r="131" spans="1:19" ht="12" hidden="1" customHeight="1" x14ac:dyDescent="0.2">
      <c r="A131" s="40" t="s">
        <v>7</v>
      </c>
      <c r="B131" s="12" t="s">
        <v>63</v>
      </c>
      <c r="C131" s="12">
        <v>185383</v>
      </c>
      <c r="D131" s="33">
        <v>43131</v>
      </c>
      <c r="E131" s="9">
        <v>21.710361812742299</v>
      </c>
      <c r="F131" s="9">
        <v>24.735334642187915</v>
      </c>
      <c r="G131" s="9">
        <v>23.248974852793708</v>
      </c>
      <c r="H131" s="9">
        <v>23.244624853516047</v>
      </c>
      <c r="I131" s="9">
        <v>23.858384991350238</v>
      </c>
      <c r="J131" s="9">
        <v>22.385143502770507</v>
      </c>
      <c r="K131" s="9">
        <v>24.685650820572558</v>
      </c>
      <c r="L131" s="9">
        <v>22.487486161923837</v>
      </c>
      <c r="M131" s="9">
        <v>23.985779065717132</v>
      </c>
      <c r="N131" s="9">
        <v>24.484153060729696</v>
      </c>
      <c r="O131" s="30">
        <f t="shared" si="32"/>
        <v>23.482589376430393</v>
      </c>
      <c r="P131" s="11">
        <f t="shared" si="33"/>
        <v>24.735334642187915</v>
      </c>
      <c r="Q131" s="11">
        <f t="shared" si="34"/>
        <v>21.710361812742299</v>
      </c>
      <c r="R131" s="15">
        <v>20</v>
      </c>
      <c r="S131" s="15">
        <v>60</v>
      </c>
    </row>
    <row r="132" spans="1:19" ht="12" hidden="1" customHeight="1" x14ac:dyDescent="0.2">
      <c r="A132" s="40" t="s">
        <v>7</v>
      </c>
      <c r="B132" s="12" t="s">
        <v>42</v>
      </c>
      <c r="C132" s="12">
        <v>186835</v>
      </c>
      <c r="D132" s="33">
        <v>43131</v>
      </c>
      <c r="E132" s="9">
        <v>21.546233202905892</v>
      </c>
      <c r="F132" s="9">
        <v>24.002261839207684</v>
      </c>
      <c r="G132" s="9">
        <v>22.738494790916736</v>
      </c>
      <c r="H132" s="9">
        <v>23.376623250035827</v>
      </c>
      <c r="I132" s="9">
        <v>23.35758750699668</v>
      </c>
      <c r="J132" s="9">
        <v>22.462945366259305</v>
      </c>
      <c r="K132" s="9">
        <v>22.552891924750895</v>
      </c>
      <c r="L132" s="9">
        <v>21.477527219146879</v>
      </c>
      <c r="M132" s="9">
        <v>24.741850778398135</v>
      </c>
      <c r="N132" s="9">
        <v>22.578709902097664</v>
      </c>
      <c r="O132" s="30">
        <f t="shared" si="32"/>
        <v>22.883512578071571</v>
      </c>
      <c r="P132" s="11">
        <f t="shared" si="33"/>
        <v>24.741850778398135</v>
      </c>
      <c r="Q132" s="11">
        <f t="shared" si="34"/>
        <v>21.477527219146879</v>
      </c>
      <c r="R132" s="15">
        <v>20</v>
      </c>
      <c r="S132" s="15">
        <v>60</v>
      </c>
    </row>
    <row r="133" spans="1:19" ht="12" hidden="1" customHeight="1" x14ac:dyDescent="0.2">
      <c r="A133" s="40" t="s">
        <v>7</v>
      </c>
      <c r="B133" s="12" t="s">
        <v>18</v>
      </c>
      <c r="C133" s="12">
        <v>182842</v>
      </c>
      <c r="D133" s="33">
        <v>43131</v>
      </c>
      <c r="E133" s="9">
        <v>22.813871399371557</v>
      </c>
      <c r="F133" s="9">
        <v>21.816680646169235</v>
      </c>
      <c r="G133" s="9">
        <v>22.668172744156561</v>
      </c>
      <c r="H133" s="9">
        <v>22.94902684940612</v>
      </c>
      <c r="I133" s="9">
        <v>21.684477378765784</v>
      </c>
      <c r="J133" s="9">
        <v>21.709556176520728</v>
      </c>
      <c r="K133" s="9">
        <v>22.376493009285742</v>
      </c>
      <c r="L133" s="9">
        <v>24.766258127666905</v>
      </c>
      <c r="M133" s="9">
        <v>23.457009893633106</v>
      </c>
      <c r="N133" s="9">
        <v>21.645155447193588</v>
      </c>
      <c r="O133" s="30">
        <f t="shared" si="32"/>
        <v>22.588670167216936</v>
      </c>
      <c r="P133" s="11">
        <f t="shared" si="33"/>
        <v>24.766258127666905</v>
      </c>
      <c r="Q133" s="11">
        <f t="shared" si="34"/>
        <v>21.645155447193588</v>
      </c>
      <c r="R133" s="15">
        <v>20</v>
      </c>
      <c r="S133" s="15">
        <v>60</v>
      </c>
    </row>
    <row r="134" spans="1:19" ht="12" customHeight="1" x14ac:dyDescent="0.2">
      <c r="A134" s="40" t="s">
        <v>12</v>
      </c>
      <c r="B134" s="12" t="s">
        <v>19</v>
      </c>
      <c r="C134" s="12">
        <v>185379</v>
      </c>
      <c r="D134" s="33">
        <v>43131</v>
      </c>
      <c r="E134" s="9">
        <v>86.839683523451953</v>
      </c>
      <c r="F134" s="9">
        <v>93.775889224491749</v>
      </c>
      <c r="G134" s="9">
        <v>100.1871281612693</v>
      </c>
      <c r="H134" s="9">
        <v>112.40624667503545</v>
      </c>
      <c r="I134" s="9">
        <v>105.29731236934619</v>
      </c>
      <c r="J134" s="9">
        <v>83.256665937001358</v>
      </c>
      <c r="K134" s="9">
        <v>101.04105535683097</v>
      </c>
      <c r="L134" s="9">
        <v>84.796387329622235</v>
      </c>
      <c r="M134" s="9">
        <v>82.493966278278521</v>
      </c>
      <c r="N134" s="9">
        <v>96.886658899593726</v>
      </c>
      <c r="O134" s="30">
        <f t="shared" si="32"/>
        <v>94.698099375492149</v>
      </c>
      <c r="P134" s="11">
        <f t="shared" si="33"/>
        <v>112.40624667503545</v>
      </c>
      <c r="Q134" s="11">
        <f t="shared" si="34"/>
        <v>82.493966278278521</v>
      </c>
      <c r="R134" s="15">
        <v>20</v>
      </c>
      <c r="S134" s="15">
        <v>60</v>
      </c>
    </row>
    <row r="135" spans="1:19" ht="12" customHeight="1" x14ac:dyDescent="0.2">
      <c r="A135" s="40" t="s">
        <v>12</v>
      </c>
      <c r="B135" s="12" t="s">
        <v>38</v>
      </c>
      <c r="C135" s="12">
        <v>187090</v>
      </c>
      <c r="D135" s="33">
        <v>43131</v>
      </c>
      <c r="E135" s="9">
        <v>113.01413714506742</v>
      </c>
      <c r="F135" s="9">
        <v>86.607395468991115</v>
      </c>
      <c r="G135" s="9">
        <v>81.622738683624945</v>
      </c>
      <c r="H135" s="9">
        <v>96.471767529980013</v>
      </c>
      <c r="I135" s="9">
        <v>79.362186107965982</v>
      </c>
      <c r="J135" s="9">
        <v>99.589985745615948</v>
      </c>
      <c r="K135" s="9">
        <v>117.21327611287074</v>
      </c>
      <c r="L135" s="9">
        <v>106.64572702938743</v>
      </c>
      <c r="M135" s="9">
        <v>83.925505315771289</v>
      </c>
      <c r="N135" s="9">
        <v>79.597193259148469</v>
      </c>
      <c r="O135" s="30">
        <f t="shared" si="32"/>
        <v>94.404991239842346</v>
      </c>
      <c r="P135" s="11">
        <f t="shared" si="33"/>
        <v>117.21327611287074</v>
      </c>
      <c r="Q135" s="11">
        <f t="shared" si="34"/>
        <v>79.362186107965982</v>
      </c>
      <c r="R135" s="15">
        <v>20</v>
      </c>
      <c r="S135" s="15">
        <v>60</v>
      </c>
    </row>
    <row r="136" spans="1:19" ht="12" customHeight="1" x14ac:dyDescent="0.2">
      <c r="A136" s="40" t="s">
        <v>12</v>
      </c>
      <c r="B136" s="12" t="s">
        <v>22</v>
      </c>
      <c r="C136" s="12">
        <v>186827</v>
      </c>
      <c r="D136" s="33">
        <v>43131</v>
      </c>
      <c r="E136" s="9">
        <v>95.86729176493813</v>
      </c>
      <c r="F136" s="9">
        <v>101.34354749024065</v>
      </c>
      <c r="G136" s="9">
        <v>86.128351243532023</v>
      </c>
      <c r="H136" s="9">
        <v>107.85433900609101</v>
      </c>
      <c r="I136" s="9">
        <v>106.64956340649583</v>
      </c>
      <c r="J136" s="9">
        <v>97.468891488264063</v>
      </c>
      <c r="K136" s="9">
        <v>79.285978264513062</v>
      </c>
      <c r="L136" s="9">
        <v>97.409783059046418</v>
      </c>
      <c r="M136" s="9">
        <v>110.39663706593385</v>
      </c>
      <c r="N136" s="9">
        <v>109.31223571755811</v>
      </c>
      <c r="O136" s="30">
        <f t="shared" ref="O136" si="35">AVERAGE(E136:N136)</f>
        <v>99.171661850661309</v>
      </c>
      <c r="P136" s="11">
        <f t="shared" ref="P136" si="36">MAX(E136:N136)</f>
        <v>110.39663706593385</v>
      </c>
      <c r="Q136" s="11">
        <f t="shared" ref="Q136" si="37">MIN(E136:N136)</f>
        <v>79.285978264513062</v>
      </c>
      <c r="R136" s="15">
        <v>20</v>
      </c>
      <c r="S136" s="15">
        <v>60</v>
      </c>
    </row>
  </sheetData>
  <autoFilter ref="A1:Q136">
    <filterColumn colId="0">
      <filters>
        <filter val="CATA+P.POLVO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98" zoomScaleNormal="98" workbookViewId="0">
      <pane ySplit="1" topLeftCell="A2" activePane="bottomLeft" state="frozen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8" t="s">
        <v>1</v>
      </c>
      <c r="D1" s="28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8" t="s">
        <v>4</v>
      </c>
      <c r="P1" s="28" t="s">
        <v>5</v>
      </c>
      <c r="Q1" s="28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x14ac:dyDescent="0.2">
      <c r="A2" s="8" t="s">
        <v>15</v>
      </c>
      <c r="B2" s="13"/>
      <c r="C2" s="4"/>
      <c r="D2" s="6"/>
      <c r="E2" s="9"/>
      <c r="F2" s="9"/>
      <c r="G2" s="9"/>
      <c r="H2" s="9"/>
      <c r="I2" s="9"/>
      <c r="J2" s="9"/>
      <c r="K2" s="9"/>
      <c r="L2" s="9"/>
      <c r="M2" s="9"/>
      <c r="N2" s="9"/>
      <c r="O2" s="10" t="e">
        <f t="shared" ref="O2" si="0">AVERAGE(E2:N2)</f>
        <v>#DIV/0!</v>
      </c>
      <c r="P2" s="11">
        <f t="shared" ref="P2" si="1">MAX(E2:N2)</f>
        <v>0</v>
      </c>
      <c r="Q2" s="11">
        <f t="shared" ref="Q2" si="2">MIN(E2:N2)</f>
        <v>0</v>
      </c>
      <c r="R2" s="18">
        <v>20</v>
      </c>
      <c r="S2" s="15">
        <v>60</v>
      </c>
    </row>
    <row r="3" spans="1:22" x14ac:dyDescent="0.2">
      <c r="A3" s="8" t="s">
        <v>7</v>
      </c>
      <c r="B3" s="13"/>
      <c r="C3" s="4"/>
      <c r="D3" s="6"/>
      <c r="E3" s="9"/>
      <c r="F3" s="9"/>
      <c r="G3" s="9"/>
      <c r="H3" s="9"/>
      <c r="I3" s="9"/>
      <c r="J3" s="9"/>
      <c r="K3" s="9"/>
      <c r="L3" s="9"/>
      <c r="M3" s="9"/>
      <c r="N3" s="9"/>
      <c r="O3" s="10" t="e">
        <f t="shared" ref="O3:O31" si="3">AVERAGE(E3:N3)</f>
        <v>#DIV/0!</v>
      </c>
      <c r="P3" s="11">
        <f t="shared" ref="P3:P31" si="4">MAX(E3:N3)</f>
        <v>0</v>
      </c>
      <c r="Q3" s="11">
        <f t="shared" ref="Q3:Q31" si="5">MIN(E3:N3)</f>
        <v>0</v>
      </c>
      <c r="R3" s="18">
        <v>20</v>
      </c>
      <c r="S3" s="15">
        <v>60</v>
      </c>
      <c r="U3" t="s">
        <v>9</v>
      </c>
      <c r="V3">
        <v>20</v>
      </c>
    </row>
    <row r="4" spans="1:22" x14ac:dyDescent="0.2">
      <c r="A4" s="8" t="s">
        <v>7</v>
      </c>
      <c r="B4" s="13"/>
      <c r="C4" s="4"/>
      <c r="D4" s="6"/>
      <c r="E4" s="9"/>
      <c r="F4" s="9"/>
      <c r="G4" s="9"/>
      <c r="H4" s="9"/>
      <c r="I4" s="9"/>
      <c r="J4" s="9"/>
      <c r="K4" s="9"/>
      <c r="L4" s="9"/>
      <c r="M4" s="9"/>
      <c r="N4" s="9"/>
      <c r="O4" s="10" t="e">
        <f t="shared" si="3"/>
        <v>#DIV/0!</v>
      </c>
      <c r="P4" s="11">
        <f t="shared" si="4"/>
        <v>0</v>
      </c>
      <c r="Q4" s="11">
        <f t="shared" si="5"/>
        <v>0</v>
      </c>
      <c r="R4" s="18">
        <v>20</v>
      </c>
      <c r="S4" s="15">
        <v>60</v>
      </c>
      <c r="U4" t="s">
        <v>10</v>
      </c>
      <c r="V4">
        <v>60</v>
      </c>
    </row>
    <row r="5" spans="1:22" x14ac:dyDescent="0.2">
      <c r="A5" s="8" t="s">
        <v>7</v>
      </c>
      <c r="B5" s="13"/>
      <c r="C5" s="4"/>
      <c r="D5" s="6"/>
      <c r="E5" s="9"/>
      <c r="F5" s="9"/>
      <c r="G5" s="9"/>
      <c r="H5" s="9"/>
      <c r="I5" s="9"/>
      <c r="J5" s="9"/>
      <c r="K5" s="9"/>
      <c r="L5" s="9"/>
      <c r="M5" s="9"/>
      <c r="N5" s="9"/>
      <c r="O5" s="10" t="e">
        <f t="shared" si="3"/>
        <v>#DIV/0!</v>
      </c>
      <c r="P5" s="11">
        <f t="shared" si="4"/>
        <v>0</v>
      </c>
      <c r="Q5" s="11">
        <f t="shared" si="5"/>
        <v>0</v>
      </c>
      <c r="R5" s="18">
        <v>20</v>
      </c>
      <c r="S5" s="15">
        <v>60</v>
      </c>
    </row>
    <row r="6" spans="1:22" ht="12.75" customHeight="1" x14ac:dyDescent="0.2">
      <c r="A6" s="8" t="s">
        <v>12</v>
      </c>
      <c r="B6" s="13"/>
      <c r="C6" s="4"/>
      <c r="D6" s="6"/>
      <c r="E6" s="9"/>
      <c r="F6" s="9"/>
      <c r="G6" s="9"/>
      <c r="H6" s="9"/>
      <c r="I6" s="9"/>
      <c r="J6" s="9"/>
      <c r="K6" s="9"/>
      <c r="L6" s="9"/>
      <c r="M6" s="9"/>
      <c r="N6" s="9"/>
      <c r="O6" s="10" t="e">
        <f t="shared" si="3"/>
        <v>#DIV/0!</v>
      </c>
      <c r="P6" s="11">
        <f t="shared" si="4"/>
        <v>0</v>
      </c>
      <c r="Q6" s="11">
        <f t="shared" si="5"/>
        <v>0</v>
      </c>
      <c r="R6" s="18">
        <v>20</v>
      </c>
      <c r="S6" s="15">
        <v>60</v>
      </c>
    </row>
    <row r="7" spans="1:22" x14ac:dyDescent="0.2">
      <c r="A7" s="8" t="s">
        <v>12</v>
      </c>
      <c r="B7" s="13"/>
      <c r="C7" s="4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10" t="e">
        <f t="shared" si="3"/>
        <v>#DIV/0!</v>
      </c>
      <c r="P7" s="11">
        <f t="shared" si="4"/>
        <v>0</v>
      </c>
      <c r="Q7" s="11">
        <f t="shared" si="5"/>
        <v>0</v>
      </c>
      <c r="R7" s="18">
        <v>20</v>
      </c>
      <c r="S7" s="15">
        <v>60</v>
      </c>
    </row>
    <row r="8" spans="1:22" x14ac:dyDescent="0.2">
      <c r="A8" s="8" t="s">
        <v>12</v>
      </c>
      <c r="B8" s="13"/>
      <c r="C8" s="4"/>
      <c r="D8" s="6"/>
      <c r="E8" s="9"/>
      <c r="F8" s="9"/>
      <c r="G8" s="9"/>
      <c r="H8" s="9"/>
      <c r="I8" s="9"/>
      <c r="J8" s="9"/>
      <c r="K8" s="9"/>
      <c r="L8" s="9"/>
      <c r="M8" s="9"/>
      <c r="N8" s="9"/>
      <c r="O8" s="10" t="e">
        <f t="shared" si="3"/>
        <v>#DIV/0!</v>
      </c>
      <c r="P8" s="11">
        <f t="shared" si="4"/>
        <v>0</v>
      </c>
      <c r="Q8" s="11">
        <f t="shared" si="5"/>
        <v>0</v>
      </c>
      <c r="R8" s="18">
        <v>20</v>
      </c>
      <c r="S8" s="15">
        <v>60</v>
      </c>
    </row>
    <row r="9" spans="1:22" x14ac:dyDescent="0.2">
      <c r="A9" s="8" t="s">
        <v>7</v>
      </c>
      <c r="B9" s="13"/>
      <c r="C9" s="4"/>
      <c r="D9" s="6"/>
      <c r="E9" s="9"/>
      <c r="F9" s="9"/>
      <c r="G9" s="9"/>
      <c r="H9" s="9"/>
      <c r="I9" s="9"/>
      <c r="J9" s="9"/>
      <c r="K9" s="9"/>
      <c r="L9" s="9"/>
      <c r="M9" s="9"/>
      <c r="N9" s="9"/>
      <c r="O9" s="10" t="e">
        <f t="shared" si="3"/>
        <v>#DIV/0!</v>
      </c>
      <c r="P9" s="11">
        <f t="shared" si="4"/>
        <v>0</v>
      </c>
      <c r="Q9" s="11">
        <f t="shared" si="5"/>
        <v>0</v>
      </c>
      <c r="R9" s="18">
        <v>20</v>
      </c>
      <c r="S9" s="15">
        <v>60</v>
      </c>
    </row>
    <row r="10" spans="1:22" x14ac:dyDescent="0.2">
      <c r="A10" s="8" t="s">
        <v>7</v>
      </c>
      <c r="B10" s="13"/>
      <c r="C10" s="4"/>
      <c r="D10" s="6"/>
      <c r="E10" s="9"/>
      <c r="F10" s="9"/>
      <c r="G10" s="9"/>
      <c r="H10" s="9"/>
      <c r="I10" s="9"/>
      <c r="J10" s="9"/>
      <c r="K10" s="9"/>
      <c r="L10" s="9"/>
      <c r="M10" s="9"/>
      <c r="N10" s="9"/>
      <c r="O10" s="10" t="e">
        <f t="shared" si="3"/>
        <v>#DIV/0!</v>
      </c>
      <c r="P10" s="11">
        <f t="shared" si="4"/>
        <v>0</v>
      </c>
      <c r="Q10" s="11">
        <f t="shared" si="5"/>
        <v>0</v>
      </c>
      <c r="R10" s="18">
        <v>20</v>
      </c>
      <c r="S10" s="15">
        <v>60</v>
      </c>
    </row>
    <row r="11" spans="1:22" x14ac:dyDescent="0.2">
      <c r="A11" s="8" t="s">
        <v>7</v>
      </c>
      <c r="B11" s="13"/>
      <c r="C11" s="4"/>
      <c r="D11" s="6"/>
      <c r="E11" s="9"/>
      <c r="F11" s="9"/>
      <c r="G11" s="9"/>
      <c r="H11" s="9"/>
      <c r="I11" s="9"/>
      <c r="J11" s="9"/>
      <c r="K11" s="9"/>
      <c r="L11" s="9"/>
      <c r="M11" s="9"/>
      <c r="N11" s="9"/>
      <c r="O11" s="10" t="e">
        <f t="shared" si="3"/>
        <v>#DIV/0!</v>
      </c>
      <c r="P11" s="11">
        <f t="shared" si="4"/>
        <v>0</v>
      </c>
      <c r="Q11" s="11">
        <f t="shared" si="5"/>
        <v>0</v>
      </c>
      <c r="R11" s="18">
        <v>20</v>
      </c>
      <c r="S11" s="15">
        <v>60</v>
      </c>
    </row>
    <row r="12" spans="1:22" x14ac:dyDescent="0.2">
      <c r="A12" s="8" t="s">
        <v>12</v>
      </c>
      <c r="B12" s="4"/>
      <c r="C12" s="13"/>
      <c r="D12" s="6"/>
      <c r="E12" s="9"/>
      <c r="F12" s="9"/>
      <c r="G12" s="9"/>
      <c r="H12" s="9"/>
      <c r="I12" s="9"/>
      <c r="J12" s="9"/>
      <c r="K12" s="9"/>
      <c r="L12" s="9"/>
      <c r="M12" s="9"/>
      <c r="N12" s="9"/>
      <c r="O12" s="10" t="e">
        <f t="shared" si="3"/>
        <v>#DIV/0!</v>
      </c>
      <c r="P12" s="11">
        <f t="shared" si="4"/>
        <v>0</v>
      </c>
      <c r="Q12" s="11">
        <f t="shared" si="5"/>
        <v>0</v>
      </c>
      <c r="R12" s="18">
        <v>20</v>
      </c>
      <c r="S12" s="15">
        <v>60</v>
      </c>
    </row>
    <row r="13" spans="1:22" x14ac:dyDescent="0.2">
      <c r="A13" s="8" t="s">
        <v>12</v>
      </c>
      <c r="B13" s="4"/>
      <c r="C13" s="13"/>
      <c r="D13" s="6"/>
      <c r="E13" s="9"/>
      <c r="F13" s="9"/>
      <c r="G13" s="9"/>
      <c r="H13" s="9"/>
      <c r="I13" s="9"/>
      <c r="J13" s="9"/>
      <c r="K13" s="9"/>
      <c r="L13" s="9"/>
      <c r="M13" s="9"/>
      <c r="N13" s="9"/>
      <c r="O13" s="10" t="e">
        <f t="shared" ref="O13:O20" si="6">AVERAGE(E13:N13)</f>
        <v>#DIV/0!</v>
      </c>
      <c r="P13" s="11">
        <f t="shared" ref="P13:P20" si="7">MAX(E13:N13)</f>
        <v>0</v>
      </c>
      <c r="Q13" s="11">
        <f t="shared" ref="Q13:Q20" si="8">MIN(E13:N13)</f>
        <v>0</v>
      </c>
      <c r="R13" s="18">
        <v>20</v>
      </c>
      <c r="S13" s="15">
        <v>60</v>
      </c>
    </row>
    <row r="14" spans="1:22" x14ac:dyDescent="0.2">
      <c r="A14" s="8" t="s">
        <v>12</v>
      </c>
      <c r="B14" s="4"/>
      <c r="C14" s="13"/>
      <c r="D14" s="6"/>
      <c r="E14" s="9"/>
      <c r="F14" s="9"/>
      <c r="G14" s="9"/>
      <c r="H14" s="9"/>
      <c r="I14" s="9"/>
      <c r="J14" s="9"/>
      <c r="K14" s="9"/>
      <c r="L14" s="9"/>
      <c r="M14" s="9"/>
      <c r="N14" s="9"/>
      <c r="O14" s="10" t="e">
        <f t="shared" si="6"/>
        <v>#DIV/0!</v>
      </c>
      <c r="P14" s="11">
        <f t="shared" si="7"/>
        <v>0</v>
      </c>
      <c r="Q14" s="11">
        <f t="shared" si="8"/>
        <v>0</v>
      </c>
      <c r="R14" s="18">
        <v>20</v>
      </c>
      <c r="S14" s="15">
        <v>60</v>
      </c>
    </row>
    <row r="15" spans="1:22" x14ac:dyDescent="0.2">
      <c r="A15" s="8" t="s">
        <v>7</v>
      </c>
      <c r="B15" s="13"/>
      <c r="C15" s="4"/>
      <c r="D15" s="6"/>
      <c r="E15" s="9"/>
      <c r="F15" s="9"/>
      <c r="G15" s="9"/>
      <c r="H15" s="9"/>
      <c r="I15" s="9"/>
      <c r="J15" s="9"/>
      <c r="K15" s="9"/>
      <c r="L15" s="9"/>
      <c r="M15" s="9"/>
      <c r="N15" s="9"/>
      <c r="O15" s="10" t="e">
        <f t="shared" ref="O15:O16" si="9">AVERAGE(E15:N15)</f>
        <v>#DIV/0!</v>
      </c>
      <c r="P15" s="11">
        <f t="shared" ref="P15:P16" si="10">MAX(E15:N15)</f>
        <v>0</v>
      </c>
      <c r="Q15" s="11">
        <f t="shared" ref="Q15:Q16" si="11">MIN(E15:N15)</f>
        <v>0</v>
      </c>
      <c r="R15" s="18">
        <v>20</v>
      </c>
      <c r="S15" s="15">
        <v>60</v>
      </c>
    </row>
    <row r="16" spans="1:22" x14ac:dyDescent="0.2">
      <c r="A16" s="8" t="s">
        <v>7</v>
      </c>
      <c r="B16" s="13"/>
      <c r="C16" s="4"/>
      <c r="D16" s="6"/>
      <c r="E16" s="9"/>
      <c r="F16" s="9"/>
      <c r="G16" s="9"/>
      <c r="H16" s="9"/>
      <c r="I16" s="9"/>
      <c r="J16" s="9"/>
      <c r="K16" s="9"/>
      <c r="L16" s="9"/>
      <c r="M16" s="9"/>
      <c r="N16" s="9"/>
      <c r="O16" s="10" t="e">
        <f t="shared" si="9"/>
        <v>#DIV/0!</v>
      </c>
      <c r="P16" s="11">
        <f t="shared" si="10"/>
        <v>0</v>
      </c>
      <c r="Q16" s="11">
        <f t="shared" si="11"/>
        <v>0</v>
      </c>
      <c r="R16" s="18">
        <v>20</v>
      </c>
      <c r="S16" s="15">
        <v>60</v>
      </c>
    </row>
    <row r="17" spans="1:19" x14ac:dyDescent="0.2">
      <c r="A17" s="8" t="s">
        <v>7</v>
      </c>
      <c r="B17" s="13"/>
      <c r="C17" s="4"/>
      <c r="D17" s="6"/>
      <c r="E17" s="9"/>
      <c r="F17" s="9"/>
      <c r="G17" s="9"/>
      <c r="H17" s="9"/>
      <c r="I17" s="9"/>
      <c r="J17" s="9"/>
      <c r="K17" s="9"/>
      <c r="L17" s="9"/>
      <c r="M17" s="9"/>
      <c r="N17" s="9"/>
      <c r="O17" s="10" t="e">
        <f t="shared" si="6"/>
        <v>#DIV/0!</v>
      </c>
      <c r="P17" s="11">
        <f t="shared" si="7"/>
        <v>0</v>
      </c>
      <c r="Q17" s="11">
        <f t="shared" si="8"/>
        <v>0</v>
      </c>
      <c r="R17" s="18">
        <v>20</v>
      </c>
      <c r="S17" s="15">
        <v>60</v>
      </c>
    </row>
    <row r="18" spans="1:19" x14ac:dyDescent="0.2">
      <c r="A18" s="8" t="s">
        <v>12</v>
      </c>
      <c r="B18" s="13"/>
      <c r="C18" s="4"/>
      <c r="D18" s="6"/>
      <c r="E18" s="9"/>
      <c r="F18" s="9"/>
      <c r="G18" s="9"/>
      <c r="H18" s="9"/>
      <c r="I18" s="9"/>
      <c r="J18" s="9"/>
      <c r="K18" s="9"/>
      <c r="L18" s="9"/>
      <c r="M18" s="9"/>
      <c r="N18" s="9"/>
      <c r="O18" s="10" t="e">
        <f t="shared" si="6"/>
        <v>#DIV/0!</v>
      </c>
      <c r="P18" s="11">
        <f t="shared" si="7"/>
        <v>0</v>
      </c>
      <c r="Q18" s="11">
        <f t="shared" si="8"/>
        <v>0</v>
      </c>
      <c r="R18" s="18">
        <v>20</v>
      </c>
      <c r="S18" s="15">
        <v>60</v>
      </c>
    </row>
    <row r="19" spans="1:19" x14ac:dyDescent="0.2">
      <c r="A19" s="8" t="s">
        <v>12</v>
      </c>
      <c r="B19" s="13"/>
      <c r="C19" s="4"/>
      <c r="D19" s="6"/>
      <c r="E19" s="9"/>
      <c r="F19" s="9"/>
      <c r="G19" s="9"/>
      <c r="H19" s="9"/>
      <c r="I19" s="9"/>
      <c r="J19" s="9"/>
      <c r="K19" s="9"/>
      <c r="L19" s="9"/>
      <c r="M19" s="9"/>
      <c r="N19" s="9"/>
      <c r="O19" s="10" t="e">
        <f t="shared" si="6"/>
        <v>#DIV/0!</v>
      </c>
      <c r="P19" s="11">
        <f t="shared" si="7"/>
        <v>0</v>
      </c>
      <c r="Q19" s="11">
        <f t="shared" si="8"/>
        <v>0</v>
      </c>
      <c r="R19" s="18">
        <v>20</v>
      </c>
      <c r="S19" s="15">
        <v>60</v>
      </c>
    </row>
    <row r="20" spans="1:19" x14ac:dyDescent="0.2">
      <c r="A20" s="8" t="s">
        <v>12</v>
      </c>
      <c r="B20" s="13"/>
      <c r="C20" s="4"/>
      <c r="D20" s="6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e">
        <f t="shared" si="6"/>
        <v>#DIV/0!</v>
      </c>
      <c r="P20" s="11">
        <f t="shared" si="7"/>
        <v>0</v>
      </c>
      <c r="Q20" s="11">
        <f t="shared" si="8"/>
        <v>0</v>
      </c>
      <c r="R20" s="18">
        <v>20</v>
      </c>
      <c r="S20" s="15">
        <v>60</v>
      </c>
    </row>
    <row r="21" spans="1:19" x14ac:dyDescent="0.2">
      <c r="A21" s="8" t="s">
        <v>7</v>
      </c>
      <c r="B21" s="13"/>
      <c r="C21" s="4"/>
      <c r="D21" s="6"/>
      <c r="E21" s="9"/>
      <c r="F21" s="9"/>
      <c r="G21" s="9"/>
      <c r="H21" s="9"/>
      <c r="I21" s="9"/>
      <c r="J21" s="9"/>
      <c r="K21" s="9"/>
      <c r="L21" s="9"/>
      <c r="M21" s="9"/>
      <c r="N21" s="9"/>
      <c r="O21" s="10" t="e">
        <f t="shared" si="3"/>
        <v>#DIV/0!</v>
      </c>
      <c r="P21" s="11">
        <f t="shared" si="4"/>
        <v>0</v>
      </c>
      <c r="Q21" s="11">
        <f t="shared" si="5"/>
        <v>0</v>
      </c>
      <c r="R21" s="18">
        <v>20</v>
      </c>
      <c r="S21" s="15">
        <v>60</v>
      </c>
    </row>
    <row r="22" spans="1:19" x14ac:dyDescent="0.2">
      <c r="A22" s="8" t="s">
        <v>7</v>
      </c>
      <c r="B22" s="13"/>
      <c r="C22" s="4"/>
      <c r="D22" s="6"/>
      <c r="E22" s="9"/>
      <c r="F22" s="9"/>
      <c r="G22" s="9"/>
      <c r="H22" s="9"/>
      <c r="I22" s="9"/>
      <c r="J22" s="9"/>
      <c r="K22" s="9"/>
      <c r="L22" s="9"/>
      <c r="M22" s="9"/>
      <c r="N22" s="9"/>
      <c r="O22" s="10" t="e">
        <f t="shared" si="3"/>
        <v>#DIV/0!</v>
      </c>
      <c r="P22" s="11">
        <f t="shared" si="4"/>
        <v>0</v>
      </c>
      <c r="Q22" s="11">
        <f t="shared" si="5"/>
        <v>0</v>
      </c>
      <c r="R22" s="18">
        <v>20</v>
      </c>
      <c r="S22" s="15">
        <v>60</v>
      </c>
    </row>
    <row r="23" spans="1:19" x14ac:dyDescent="0.2">
      <c r="A23" s="8" t="s">
        <v>7</v>
      </c>
      <c r="B23" s="13"/>
      <c r="C23" s="4"/>
      <c r="D23" s="6"/>
      <c r="E23" s="9"/>
      <c r="F23" s="9"/>
      <c r="G23" s="9"/>
      <c r="H23" s="9"/>
      <c r="I23" s="9"/>
      <c r="J23" s="9"/>
      <c r="K23" s="9"/>
      <c r="L23" s="9"/>
      <c r="M23" s="9"/>
      <c r="N23" s="9"/>
      <c r="O23" s="10" t="e">
        <f t="shared" si="3"/>
        <v>#DIV/0!</v>
      </c>
      <c r="P23" s="11">
        <f t="shared" si="4"/>
        <v>0</v>
      </c>
      <c r="Q23" s="11">
        <f t="shared" si="5"/>
        <v>0</v>
      </c>
      <c r="R23" s="18">
        <v>20</v>
      </c>
      <c r="S23" s="15">
        <v>60</v>
      </c>
    </row>
    <row r="24" spans="1:19" x14ac:dyDescent="0.2">
      <c r="A24" s="8" t="s">
        <v>12</v>
      </c>
      <c r="B24" s="13"/>
      <c r="C24" s="4"/>
      <c r="D24" s="6"/>
      <c r="E24" s="9"/>
      <c r="F24" s="9"/>
      <c r="G24" s="9"/>
      <c r="H24" s="9"/>
      <c r="I24" s="9"/>
      <c r="J24" s="9"/>
      <c r="K24" s="9"/>
      <c r="L24" s="9"/>
      <c r="M24" s="9"/>
      <c r="N24" s="9"/>
      <c r="O24" s="10" t="e">
        <f t="shared" ref="O24:O25" si="12">AVERAGE(E24:N24)</f>
        <v>#DIV/0!</v>
      </c>
      <c r="P24" s="11">
        <f t="shared" ref="P24:P25" si="13">MAX(E24:N24)</f>
        <v>0</v>
      </c>
      <c r="Q24" s="11">
        <f t="shared" ref="Q24:Q25" si="14">MIN(E24:N24)</f>
        <v>0</v>
      </c>
      <c r="R24" s="18">
        <v>20</v>
      </c>
      <c r="S24" s="15">
        <v>60</v>
      </c>
    </row>
    <row r="25" spans="1:19" x14ac:dyDescent="0.2">
      <c r="A25" s="8" t="s">
        <v>12</v>
      </c>
      <c r="B25" s="13"/>
      <c r="C25" s="4"/>
      <c r="D25" s="6"/>
      <c r="E25" s="9"/>
      <c r="F25" s="9"/>
      <c r="G25" s="9"/>
      <c r="H25" s="9"/>
      <c r="I25" s="9"/>
      <c r="J25" s="9"/>
      <c r="K25" s="9"/>
      <c r="L25" s="9"/>
      <c r="M25" s="9"/>
      <c r="N25" s="9"/>
      <c r="O25" s="10" t="e">
        <f t="shared" si="12"/>
        <v>#DIV/0!</v>
      </c>
      <c r="P25" s="11">
        <f t="shared" si="13"/>
        <v>0</v>
      </c>
      <c r="Q25" s="11">
        <f t="shared" si="14"/>
        <v>0</v>
      </c>
      <c r="R25" s="18">
        <v>20</v>
      </c>
      <c r="S25" s="15">
        <v>60</v>
      </c>
    </row>
    <row r="26" spans="1:19" x14ac:dyDescent="0.2">
      <c r="A26" s="8" t="s">
        <v>12</v>
      </c>
      <c r="B26" s="13"/>
      <c r="C26" s="4"/>
      <c r="D26" s="6"/>
      <c r="E26" s="9"/>
      <c r="F26" s="9"/>
      <c r="G26" s="9"/>
      <c r="H26" s="9"/>
      <c r="I26" s="9"/>
      <c r="J26" s="9"/>
      <c r="K26" s="9"/>
      <c r="L26" s="9"/>
      <c r="M26" s="9"/>
      <c r="N26" s="9"/>
      <c r="O26" s="10" t="e">
        <f t="shared" si="3"/>
        <v>#DIV/0!</v>
      </c>
      <c r="P26" s="11">
        <f t="shared" si="4"/>
        <v>0</v>
      </c>
      <c r="Q26" s="11">
        <f t="shared" si="5"/>
        <v>0</v>
      </c>
      <c r="R26" s="18">
        <v>20</v>
      </c>
      <c r="S26" s="15">
        <v>60</v>
      </c>
    </row>
    <row r="27" spans="1:19" x14ac:dyDescent="0.2">
      <c r="A27" s="8" t="s">
        <v>7</v>
      </c>
      <c r="B27" s="13"/>
      <c r="C27" s="4"/>
      <c r="D27" s="6"/>
      <c r="E27" s="9"/>
      <c r="F27" s="9"/>
      <c r="G27" s="9"/>
      <c r="H27" s="9"/>
      <c r="I27" s="9"/>
      <c r="J27" s="9"/>
      <c r="K27" s="9"/>
      <c r="L27" s="9"/>
      <c r="M27" s="9"/>
      <c r="N27" s="9"/>
      <c r="O27" s="10" t="e">
        <f t="shared" si="3"/>
        <v>#DIV/0!</v>
      </c>
      <c r="P27" s="11">
        <f t="shared" si="4"/>
        <v>0</v>
      </c>
      <c r="Q27" s="11">
        <f t="shared" si="5"/>
        <v>0</v>
      </c>
      <c r="R27" s="18">
        <v>20</v>
      </c>
      <c r="S27" s="15">
        <v>60</v>
      </c>
    </row>
    <row r="28" spans="1:19" x14ac:dyDescent="0.2">
      <c r="A28" s="8" t="s">
        <v>7</v>
      </c>
      <c r="B28" s="13"/>
      <c r="C28" s="4"/>
      <c r="D28" s="6"/>
      <c r="E28" s="9"/>
      <c r="F28" s="9"/>
      <c r="G28" s="9"/>
      <c r="H28" s="9"/>
      <c r="I28" s="9"/>
      <c r="J28" s="9"/>
      <c r="K28" s="9"/>
      <c r="L28" s="9"/>
      <c r="M28" s="9"/>
      <c r="N28" s="9"/>
      <c r="O28" s="10" t="e">
        <f t="shared" si="3"/>
        <v>#DIV/0!</v>
      </c>
      <c r="P28" s="11">
        <f t="shared" si="4"/>
        <v>0</v>
      </c>
      <c r="Q28" s="11">
        <f t="shared" si="5"/>
        <v>0</v>
      </c>
      <c r="R28" s="18">
        <v>20</v>
      </c>
      <c r="S28" s="15">
        <v>60</v>
      </c>
    </row>
    <row r="29" spans="1:19" x14ac:dyDescent="0.2">
      <c r="A29" s="8" t="s">
        <v>7</v>
      </c>
      <c r="B29" s="13"/>
      <c r="C29" s="4"/>
      <c r="D29" s="6"/>
      <c r="E29" s="9"/>
      <c r="F29" s="9"/>
      <c r="G29" s="9"/>
      <c r="H29" s="9"/>
      <c r="I29" s="9"/>
      <c r="J29" s="9"/>
      <c r="K29" s="9"/>
      <c r="L29" s="9"/>
      <c r="M29" s="9"/>
      <c r="N29" s="9"/>
      <c r="O29" s="10" t="e">
        <f t="shared" si="3"/>
        <v>#DIV/0!</v>
      </c>
      <c r="P29" s="11">
        <f t="shared" si="4"/>
        <v>0</v>
      </c>
      <c r="Q29" s="11">
        <f t="shared" si="5"/>
        <v>0</v>
      </c>
      <c r="R29" s="18">
        <v>20</v>
      </c>
      <c r="S29" s="15">
        <v>60</v>
      </c>
    </row>
    <row r="30" spans="1:19" x14ac:dyDescent="0.2">
      <c r="A30" s="8" t="s">
        <v>12</v>
      </c>
      <c r="B30" s="13"/>
      <c r="C30" s="4"/>
      <c r="D30" s="6"/>
      <c r="E30" s="9"/>
      <c r="F30" s="9"/>
      <c r="G30" s="9"/>
      <c r="H30" s="9"/>
      <c r="I30" s="9"/>
      <c r="J30" s="9"/>
      <c r="K30" s="9"/>
      <c r="L30" s="9"/>
      <c r="M30" s="9"/>
      <c r="N30" s="9"/>
      <c r="O30" s="10" t="e">
        <f t="shared" si="3"/>
        <v>#DIV/0!</v>
      </c>
      <c r="P30" s="11">
        <f t="shared" si="4"/>
        <v>0</v>
      </c>
      <c r="Q30" s="11">
        <f t="shared" si="5"/>
        <v>0</v>
      </c>
      <c r="R30" s="18">
        <v>20</v>
      </c>
      <c r="S30" s="15">
        <v>60</v>
      </c>
    </row>
    <row r="31" spans="1:19" x14ac:dyDescent="0.2">
      <c r="A31" s="8" t="s">
        <v>12</v>
      </c>
      <c r="B31" s="13"/>
      <c r="C31" s="4"/>
      <c r="D31" s="6"/>
      <c r="E31" s="9"/>
      <c r="F31" s="9"/>
      <c r="G31" s="9"/>
      <c r="H31" s="9"/>
      <c r="I31" s="9"/>
      <c r="J31" s="9"/>
      <c r="K31" s="9"/>
      <c r="L31" s="9"/>
      <c r="M31" s="9"/>
      <c r="N31" s="9"/>
      <c r="O31" s="10" t="e">
        <f t="shared" si="3"/>
        <v>#DIV/0!</v>
      </c>
      <c r="P31" s="11">
        <f t="shared" si="4"/>
        <v>0</v>
      </c>
      <c r="Q31" s="11">
        <f t="shared" si="5"/>
        <v>0</v>
      </c>
      <c r="R31" s="18">
        <v>20</v>
      </c>
      <c r="S31" s="15">
        <v>60</v>
      </c>
    </row>
    <row r="32" spans="1:19" x14ac:dyDescent="0.2">
      <c r="A32" s="8" t="s">
        <v>7</v>
      </c>
      <c r="B32" s="13"/>
      <c r="C32" s="4"/>
      <c r="D32" s="6"/>
      <c r="E32" s="9"/>
      <c r="F32" s="9"/>
      <c r="G32" s="9"/>
      <c r="H32" s="9"/>
      <c r="I32" s="9"/>
      <c r="J32" s="9"/>
      <c r="K32" s="9"/>
      <c r="L32" s="9"/>
      <c r="M32" s="9"/>
      <c r="N32" s="9"/>
      <c r="O32" s="10" t="e">
        <f t="shared" ref="O32:O37" si="15">AVERAGE(E32:N32)</f>
        <v>#DIV/0!</v>
      </c>
      <c r="P32" s="11">
        <f t="shared" ref="P32:P37" si="16">MAX(E32:N32)</f>
        <v>0</v>
      </c>
      <c r="Q32" s="11">
        <f t="shared" ref="Q32:Q37" si="17">MIN(E32:N32)</f>
        <v>0</v>
      </c>
      <c r="R32" s="18">
        <v>20</v>
      </c>
      <c r="S32" s="15">
        <v>60</v>
      </c>
    </row>
    <row r="33" spans="1:19" x14ac:dyDescent="0.2">
      <c r="A33" s="8" t="s">
        <v>7</v>
      </c>
      <c r="B33" s="13"/>
      <c r="C33" s="4"/>
      <c r="D33" s="6"/>
      <c r="E33" s="9"/>
      <c r="F33" s="9"/>
      <c r="G33" s="9"/>
      <c r="H33" s="9"/>
      <c r="I33" s="9"/>
      <c r="J33" s="9"/>
      <c r="K33" s="9"/>
      <c r="L33" s="9"/>
      <c r="M33" s="9"/>
      <c r="N33" s="9"/>
      <c r="O33" s="10" t="e">
        <f t="shared" si="15"/>
        <v>#DIV/0!</v>
      </c>
      <c r="P33" s="11">
        <f t="shared" si="16"/>
        <v>0</v>
      </c>
      <c r="Q33" s="11">
        <f t="shared" si="17"/>
        <v>0</v>
      </c>
      <c r="R33" s="18">
        <v>20</v>
      </c>
      <c r="S33" s="15">
        <v>60</v>
      </c>
    </row>
    <row r="34" spans="1:19" x14ac:dyDescent="0.2">
      <c r="A34" s="8" t="s">
        <v>7</v>
      </c>
      <c r="B34" s="13"/>
      <c r="C34" s="4"/>
      <c r="D34" s="6"/>
      <c r="E34" s="9"/>
      <c r="F34" s="9"/>
      <c r="G34" s="9"/>
      <c r="H34" s="9"/>
      <c r="I34" s="9"/>
      <c r="J34" s="9"/>
      <c r="K34" s="9"/>
      <c r="L34" s="9"/>
      <c r="M34" s="9"/>
      <c r="N34" s="9"/>
      <c r="O34" s="10" t="e">
        <f t="shared" si="15"/>
        <v>#DIV/0!</v>
      </c>
      <c r="P34" s="11">
        <f t="shared" si="16"/>
        <v>0</v>
      </c>
      <c r="Q34" s="11">
        <f t="shared" si="17"/>
        <v>0</v>
      </c>
      <c r="R34" s="18">
        <v>20</v>
      </c>
      <c r="S34" s="15">
        <v>60</v>
      </c>
    </row>
    <row r="35" spans="1:19" x14ac:dyDescent="0.2">
      <c r="A35" s="8" t="s">
        <v>12</v>
      </c>
      <c r="B35" s="13"/>
      <c r="C35" s="4"/>
      <c r="D35" s="6"/>
      <c r="E35" s="9"/>
      <c r="F35" s="9"/>
      <c r="G35" s="9"/>
      <c r="H35" s="9"/>
      <c r="I35" s="9"/>
      <c r="J35" s="9"/>
      <c r="K35" s="9"/>
      <c r="L35" s="9"/>
      <c r="M35" s="9"/>
      <c r="N35" s="9"/>
      <c r="O35" s="10" t="e">
        <f t="shared" si="15"/>
        <v>#DIV/0!</v>
      </c>
      <c r="P35" s="11">
        <f t="shared" si="16"/>
        <v>0</v>
      </c>
      <c r="Q35" s="11">
        <f t="shared" si="17"/>
        <v>0</v>
      </c>
      <c r="R35" s="18">
        <v>20</v>
      </c>
      <c r="S35" s="15">
        <v>60</v>
      </c>
    </row>
    <row r="36" spans="1:19" x14ac:dyDescent="0.2">
      <c r="A36" s="8" t="s">
        <v>12</v>
      </c>
      <c r="B36" s="13"/>
      <c r="C36" s="4"/>
      <c r="D36" s="6"/>
      <c r="E36" s="9"/>
      <c r="F36" s="9"/>
      <c r="G36" s="9"/>
      <c r="H36" s="9"/>
      <c r="I36" s="9"/>
      <c r="J36" s="9"/>
      <c r="K36" s="9"/>
      <c r="L36" s="9"/>
      <c r="M36" s="9"/>
      <c r="N36" s="9"/>
      <c r="O36" s="10" t="e">
        <f t="shared" si="15"/>
        <v>#DIV/0!</v>
      </c>
      <c r="P36" s="11">
        <f t="shared" si="16"/>
        <v>0</v>
      </c>
      <c r="Q36" s="11">
        <f t="shared" si="17"/>
        <v>0</v>
      </c>
      <c r="R36" s="18">
        <v>20</v>
      </c>
      <c r="S36" s="15">
        <v>60</v>
      </c>
    </row>
    <row r="37" spans="1:19" x14ac:dyDescent="0.2">
      <c r="A37" s="8" t="s">
        <v>12</v>
      </c>
      <c r="B37" s="13"/>
      <c r="C37" s="4"/>
      <c r="D37" s="6"/>
      <c r="E37" s="9"/>
      <c r="F37" s="9"/>
      <c r="G37" s="9"/>
      <c r="H37" s="9"/>
      <c r="I37" s="9"/>
      <c r="J37" s="9"/>
      <c r="K37" s="9"/>
      <c r="L37" s="9"/>
      <c r="M37" s="9"/>
      <c r="N37" s="9"/>
      <c r="O37" s="10" t="e">
        <f t="shared" si="15"/>
        <v>#DIV/0!</v>
      </c>
      <c r="P37" s="11">
        <f t="shared" si="16"/>
        <v>0</v>
      </c>
      <c r="Q37" s="11">
        <f t="shared" si="17"/>
        <v>0</v>
      </c>
      <c r="R37" s="18">
        <v>20</v>
      </c>
      <c r="S37" s="15">
        <v>60</v>
      </c>
    </row>
    <row r="38" spans="1:19" x14ac:dyDescent="0.2">
      <c r="A38" s="8" t="s">
        <v>7</v>
      </c>
      <c r="B38" s="13"/>
      <c r="C38" s="4"/>
      <c r="D38" s="6"/>
      <c r="E38" s="9"/>
      <c r="F38" s="9"/>
      <c r="G38" s="9"/>
      <c r="H38" s="9"/>
      <c r="I38" s="9"/>
      <c r="J38" s="9"/>
      <c r="K38" s="9"/>
      <c r="L38" s="9"/>
      <c r="M38" s="9"/>
      <c r="N38" s="9"/>
      <c r="O38" s="10" t="e">
        <f t="shared" ref="O38:O43" si="18">AVERAGE(E38:N38)</f>
        <v>#DIV/0!</v>
      </c>
      <c r="P38" s="11">
        <f t="shared" ref="P38:P43" si="19">MAX(E38:N38)</f>
        <v>0</v>
      </c>
      <c r="Q38" s="11">
        <f t="shared" ref="Q38:Q43" si="20">MIN(E38:N38)</f>
        <v>0</v>
      </c>
      <c r="R38" s="18">
        <v>20</v>
      </c>
      <c r="S38" s="15">
        <v>60</v>
      </c>
    </row>
    <row r="39" spans="1:19" x14ac:dyDescent="0.2">
      <c r="A39" s="8" t="s">
        <v>7</v>
      </c>
      <c r="B39" s="13"/>
      <c r="C39" s="4"/>
      <c r="D39" s="6"/>
      <c r="E39" s="9"/>
      <c r="F39" s="9"/>
      <c r="G39" s="9"/>
      <c r="H39" s="9"/>
      <c r="I39" s="9"/>
      <c r="J39" s="9"/>
      <c r="K39" s="9"/>
      <c r="L39" s="9"/>
      <c r="M39" s="9"/>
      <c r="N39" s="9"/>
      <c r="O39" s="10" t="e">
        <f t="shared" si="18"/>
        <v>#DIV/0!</v>
      </c>
      <c r="P39" s="11">
        <f t="shared" si="19"/>
        <v>0</v>
      </c>
      <c r="Q39" s="11">
        <f t="shared" si="20"/>
        <v>0</v>
      </c>
      <c r="R39" s="18">
        <v>20</v>
      </c>
      <c r="S39" s="15">
        <v>60</v>
      </c>
    </row>
    <row r="40" spans="1:19" x14ac:dyDescent="0.2">
      <c r="A40" s="8" t="s">
        <v>7</v>
      </c>
      <c r="B40" s="13"/>
      <c r="C40" s="4"/>
      <c r="D40" s="6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e">
        <f t="shared" si="18"/>
        <v>#DIV/0!</v>
      </c>
      <c r="P40" s="11">
        <f t="shared" si="19"/>
        <v>0</v>
      </c>
      <c r="Q40" s="11">
        <f t="shared" si="20"/>
        <v>0</v>
      </c>
      <c r="R40" s="18">
        <v>20</v>
      </c>
      <c r="S40" s="15">
        <v>60</v>
      </c>
    </row>
    <row r="41" spans="1:19" x14ac:dyDescent="0.2">
      <c r="A41" s="8" t="s">
        <v>12</v>
      </c>
      <c r="B41" s="13"/>
      <c r="C41" s="4"/>
      <c r="D41" s="6"/>
      <c r="E41" s="9"/>
      <c r="F41" s="9"/>
      <c r="G41" s="9"/>
      <c r="H41" s="9"/>
      <c r="I41" s="9"/>
      <c r="J41" s="9"/>
      <c r="K41" s="9"/>
      <c r="L41" s="9"/>
      <c r="M41" s="9"/>
      <c r="N41" s="9"/>
      <c r="O41" s="10" t="e">
        <f t="shared" si="18"/>
        <v>#DIV/0!</v>
      </c>
      <c r="P41" s="11">
        <f t="shared" si="19"/>
        <v>0</v>
      </c>
      <c r="Q41" s="11">
        <f t="shared" si="20"/>
        <v>0</v>
      </c>
      <c r="R41" s="18">
        <v>20</v>
      </c>
      <c r="S41" s="15">
        <v>60</v>
      </c>
    </row>
    <row r="42" spans="1:19" x14ac:dyDescent="0.2">
      <c r="A42" s="8" t="s">
        <v>12</v>
      </c>
      <c r="B42" s="13"/>
      <c r="C42" s="4"/>
      <c r="D42" s="6"/>
      <c r="E42" s="9"/>
      <c r="F42" s="9"/>
      <c r="G42" s="9"/>
      <c r="H42" s="9"/>
      <c r="I42" s="9"/>
      <c r="J42" s="9"/>
      <c r="K42" s="9"/>
      <c r="L42" s="9"/>
      <c r="M42" s="9"/>
      <c r="N42" s="9"/>
      <c r="O42" s="10" t="e">
        <f t="shared" si="18"/>
        <v>#DIV/0!</v>
      </c>
      <c r="P42" s="11">
        <f t="shared" si="19"/>
        <v>0</v>
      </c>
      <c r="Q42" s="11">
        <f t="shared" si="20"/>
        <v>0</v>
      </c>
      <c r="R42" s="18">
        <v>20</v>
      </c>
      <c r="S42" s="15">
        <v>60</v>
      </c>
    </row>
    <row r="43" spans="1:19" x14ac:dyDescent="0.2">
      <c r="A43" s="8" t="s">
        <v>12</v>
      </c>
      <c r="B43" s="13"/>
      <c r="C43" s="4"/>
      <c r="D43" s="6"/>
      <c r="E43" s="9"/>
      <c r="F43" s="9"/>
      <c r="G43" s="9"/>
      <c r="H43" s="9"/>
      <c r="I43" s="9"/>
      <c r="J43" s="9"/>
      <c r="K43" s="9"/>
      <c r="L43" s="9"/>
      <c r="M43" s="9"/>
      <c r="N43" s="9"/>
      <c r="O43" s="10" t="e">
        <f t="shared" si="18"/>
        <v>#DIV/0!</v>
      </c>
      <c r="P43" s="11">
        <f t="shared" si="19"/>
        <v>0</v>
      </c>
      <c r="Q43" s="11">
        <f t="shared" si="20"/>
        <v>0</v>
      </c>
      <c r="R43" s="18">
        <v>20</v>
      </c>
      <c r="S43" s="15">
        <v>60</v>
      </c>
    </row>
  </sheetData>
  <autoFilter ref="A1:Q26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zoomScale="98" zoomScaleNormal="98" workbookViewId="0">
      <pane ySplit="1" topLeftCell="A2" activePane="bottomLeft" state="frozen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8" t="s">
        <v>1</v>
      </c>
      <c r="D1" s="28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8" t="s">
        <v>4</v>
      </c>
      <c r="P1" s="28" t="s">
        <v>5</v>
      </c>
      <c r="Q1" s="28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x14ac:dyDescent="0.2">
      <c r="A2" s="20" t="s">
        <v>7</v>
      </c>
      <c r="B2" s="13"/>
      <c r="C2" s="2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e">
        <f t="shared" ref="O2:O67" si="0">AVERAGE(E2:N2)</f>
        <v>#DIV/0!</v>
      </c>
      <c r="P2" s="19">
        <f t="shared" ref="P2:P67" si="1">MAX(E2:N2)</f>
        <v>0</v>
      </c>
      <c r="Q2" s="19">
        <f t="shared" ref="Q2:Q67" si="2">MIN(E2:N2)</f>
        <v>0</v>
      </c>
      <c r="R2" s="26">
        <v>20</v>
      </c>
      <c r="S2" s="27">
        <v>60</v>
      </c>
    </row>
    <row r="3" spans="1:22" x14ac:dyDescent="0.2">
      <c r="A3" s="8" t="s">
        <v>7</v>
      </c>
      <c r="B3" s="13"/>
      <c r="C3" s="4"/>
      <c r="D3" s="23"/>
      <c r="E3" s="9"/>
      <c r="F3" s="9"/>
      <c r="G3" s="9"/>
      <c r="H3" s="9"/>
      <c r="I3" s="9"/>
      <c r="J3" s="9"/>
      <c r="K3" s="9"/>
      <c r="L3" s="9"/>
      <c r="M3" s="9"/>
      <c r="N3" s="9"/>
      <c r="O3" s="10" t="e">
        <f t="shared" si="0"/>
        <v>#DIV/0!</v>
      </c>
      <c r="P3" s="11">
        <f t="shared" si="1"/>
        <v>0</v>
      </c>
      <c r="Q3" s="11">
        <f t="shared" si="2"/>
        <v>0</v>
      </c>
      <c r="R3" s="18">
        <v>20</v>
      </c>
      <c r="S3" s="15">
        <v>60</v>
      </c>
      <c r="U3" t="s">
        <v>9</v>
      </c>
      <c r="V3">
        <v>20</v>
      </c>
    </row>
    <row r="4" spans="1:22" x14ac:dyDescent="0.2">
      <c r="A4" s="8" t="s">
        <v>7</v>
      </c>
      <c r="B4" s="13"/>
      <c r="C4" s="4"/>
      <c r="D4" s="23"/>
      <c r="E4" s="9"/>
      <c r="F4" s="9"/>
      <c r="G4" s="9"/>
      <c r="H4" s="9"/>
      <c r="I4" s="9"/>
      <c r="J4" s="9"/>
      <c r="K4" s="9"/>
      <c r="L4" s="9"/>
      <c r="M4" s="9"/>
      <c r="N4" s="9"/>
      <c r="O4" s="10" t="e">
        <f t="shared" si="0"/>
        <v>#DIV/0!</v>
      </c>
      <c r="P4" s="11">
        <f t="shared" si="1"/>
        <v>0</v>
      </c>
      <c r="Q4" s="11">
        <f t="shared" si="2"/>
        <v>0</v>
      </c>
      <c r="R4" s="18">
        <v>20</v>
      </c>
      <c r="S4" s="15">
        <v>60</v>
      </c>
      <c r="U4" t="s">
        <v>10</v>
      </c>
      <c r="V4">
        <v>60</v>
      </c>
    </row>
    <row r="5" spans="1:22" x14ac:dyDescent="0.2">
      <c r="A5" s="8" t="s">
        <v>12</v>
      </c>
      <c r="B5" s="13"/>
      <c r="C5" s="4"/>
      <c r="D5" s="23"/>
      <c r="E5" s="9"/>
      <c r="F5" s="9"/>
      <c r="G5" s="9"/>
      <c r="H5" s="9"/>
      <c r="I5" s="9"/>
      <c r="J5" s="9"/>
      <c r="K5" s="9"/>
      <c r="L5" s="9"/>
      <c r="M5" s="9"/>
      <c r="N5" s="9"/>
      <c r="O5" s="10" t="e">
        <f t="shared" si="0"/>
        <v>#DIV/0!</v>
      </c>
      <c r="P5" s="11">
        <f t="shared" si="1"/>
        <v>0</v>
      </c>
      <c r="Q5" s="11">
        <f t="shared" si="2"/>
        <v>0</v>
      </c>
      <c r="R5" s="18">
        <v>20</v>
      </c>
      <c r="S5" s="15">
        <v>60</v>
      </c>
    </row>
    <row r="6" spans="1:22" ht="12.75" customHeight="1" x14ac:dyDescent="0.2">
      <c r="A6" s="8" t="s">
        <v>12</v>
      </c>
      <c r="B6" s="13"/>
      <c r="C6" s="4"/>
      <c r="D6" s="23"/>
      <c r="E6" s="9"/>
      <c r="F6" s="9"/>
      <c r="G6" s="9"/>
      <c r="H6" s="9"/>
      <c r="I6" s="9"/>
      <c r="J6" s="9"/>
      <c r="K6" s="9"/>
      <c r="L6" s="9"/>
      <c r="M6" s="9"/>
      <c r="N6" s="9"/>
      <c r="O6" s="10" t="e">
        <f t="shared" si="0"/>
        <v>#DIV/0!</v>
      </c>
      <c r="P6" s="11">
        <f t="shared" si="1"/>
        <v>0</v>
      </c>
      <c r="Q6" s="11">
        <f t="shared" si="2"/>
        <v>0</v>
      </c>
      <c r="R6" s="18">
        <v>20</v>
      </c>
      <c r="S6" s="15">
        <v>60</v>
      </c>
    </row>
    <row r="7" spans="1:22" x14ac:dyDescent="0.2">
      <c r="A7" s="8" t="s">
        <v>12</v>
      </c>
      <c r="B7" s="13"/>
      <c r="C7" s="4"/>
      <c r="D7" s="23"/>
      <c r="E7" s="9"/>
      <c r="F7" s="9"/>
      <c r="G7" s="9"/>
      <c r="H7" s="9"/>
      <c r="I7" s="9"/>
      <c r="J7" s="9"/>
      <c r="K7" s="9"/>
      <c r="L7" s="9"/>
      <c r="M7" s="9"/>
      <c r="N7" s="9"/>
      <c r="O7" s="10" t="e">
        <f t="shared" si="0"/>
        <v>#DIV/0!</v>
      </c>
      <c r="P7" s="11">
        <f t="shared" si="1"/>
        <v>0</v>
      </c>
      <c r="Q7" s="11">
        <f t="shared" si="2"/>
        <v>0</v>
      </c>
      <c r="R7" s="18">
        <v>20</v>
      </c>
      <c r="S7" s="15">
        <v>60</v>
      </c>
    </row>
    <row r="8" spans="1:22" x14ac:dyDescent="0.2">
      <c r="A8" s="8" t="s">
        <v>7</v>
      </c>
      <c r="B8" s="13"/>
      <c r="C8" s="4"/>
      <c r="D8" s="23"/>
      <c r="E8" s="9"/>
      <c r="F8" s="9"/>
      <c r="G8" s="9"/>
      <c r="H8" s="9"/>
      <c r="I8" s="9"/>
      <c r="J8" s="9"/>
      <c r="K8" s="9"/>
      <c r="L8" s="9"/>
      <c r="M8" s="9"/>
      <c r="N8" s="9"/>
      <c r="O8" s="10" t="e">
        <f t="shared" si="0"/>
        <v>#DIV/0!</v>
      </c>
      <c r="P8" s="11">
        <f t="shared" si="1"/>
        <v>0</v>
      </c>
      <c r="Q8" s="11">
        <f t="shared" si="2"/>
        <v>0</v>
      </c>
      <c r="R8" s="18">
        <v>20</v>
      </c>
      <c r="S8" s="15">
        <v>60</v>
      </c>
    </row>
    <row r="9" spans="1:22" x14ac:dyDescent="0.2">
      <c r="A9" s="8" t="s">
        <v>7</v>
      </c>
      <c r="B9" s="13"/>
      <c r="C9" s="4"/>
      <c r="D9" s="23"/>
      <c r="E9" s="9"/>
      <c r="F9" s="9"/>
      <c r="G9" s="9"/>
      <c r="H9" s="9"/>
      <c r="I9" s="9"/>
      <c r="J9" s="9"/>
      <c r="K9" s="9"/>
      <c r="L9" s="9"/>
      <c r="M9" s="9"/>
      <c r="N9" s="9"/>
      <c r="O9" s="10" t="e">
        <f t="shared" si="0"/>
        <v>#DIV/0!</v>
      </c>
      <c r="P9" s="11">
        <f t="shared" si="1"/>
        <v>0</v>
      </c>
      <c r="Q9" s="11">
        <f t="shared" si="2"/>
        <v>0</v>
      </c>
      <c r="R9" s="18">
        <v>20</v>
      </c>
      <c r="S9" s="15">
        <v>60</v>
      </c>
    </row>
    <row r="10" spans="1:22" x14ac:dyDescent="0.2">
      <c r="A10" s="8" t="s">
        <v>7</v>
      </c>
      <c r="B10" s="13"/>
      <c r="C10" s="4"/>
      <c r="D10" s="23"/>
      <c r="E10" s="9"/>
      <c r="F10" s="9"/>
      <c r="G10" s="9"/>
      <c r="H10" s="9"/>
      <c r="I10" s="9"/>
      <c r="J10" s="9"/>
      <c r="K10" s="9"/>
      <c r="L10" s="9"/>
      <c r="M10" s="9"/>
      <c r="N10" s="9"/>
      <c r="O10" s="10" t="e">
        <f t="shared" si="0"/>
        <v>#DIV/0!</v>
      </c>
      <c r="P10" s="11">
        <f t="shared" si="1"/>
        <v>0</v>
      </c>
      <c r="Q10" s="11">
        <f t="shared" si="2"/>
        <v>0</v>
      </c>
      <c r="R10" s="18">
        <v>20</v>
      </c>
      <c r="S10" s="15">
        <v>60</v>
      </c>
    </row>
    <row r="11" spans="1:22" ht="12.75" customHeight="1" x14ac:dyDescent="0.2">
      <c r="A11" s="8" t="s">
        <v>12</v>
      </c>
      <c r="B11" s="13"/>
      <c r="C11" s="4"/>
      <c r="D11" s="23"/>
      <c r="E11" s="9"/>
      <c r="F11" s="9"/>
      <c r="G11" s="9"/>
      <c r="H11" s="9"/>
      <c r="I11" s="9"/>
      <c r="J11" s="9"/>
      <c r="K11" s="9"/>
      <c r="L11" s="9"/>
      <c r="M11" s="9"/>
      <c r="N11" s="9"/>
      <c r="O11" s="10" t="e">
        <f t="shared" si="0"/>
        <v>#DIV/0!</v>
      </c>
      <c r="P11" s="11">
        <f t="shared" si="1"/>
        <v>0</v>
      </c>
      <c r="Q11" s="11">
        <f t="shared" si="2"/>
        <v>0</v>
      </c>
      <c r="R11" s="18">
        <v>20</v>
      </c>
      <c r="S11" s="15">
        <v>60</v>
      </c>
    </row>
    <row r="12" spans="1:22" x14ac:dyDescent="0.2">
      <c r="A12" s="8" t="s">
        <v>12</v>
      </c>
      <c r="B12" s="13"/>
      <c r="C12" s="4"/>
      <c r="D12" s="23"/>
      <c r="E12" s="9"/>
      <c r="F12" s="9"/>
      <c r="G12" s="9"/>
      <c r="H12" s="9"/>
      <c r="I12" s="9"/>
      <c r="J12" s="9"/>
      <c r="K12" s="9"/>
      <c r="L12" s="9"/>
      <c r="M12" s="9"/>
      <c r="N12" s="9"/>
      <c r="O12" s="10" t="e">
        <f t="shared" si="0"/>
        <v>#DIV/0!</v>
      </c>
      <c r="P12" s="11">
        <f t="shared" si="1"/>
        <v>0</v>
      </c>
      <c r="Q12" s="11">
        <f t="shared" si="2"/>
        <v>0</v>
      </c>
      <c r="R12" s="18">
        <v>20</v>
      </c>
      <c r="S12" s="15">
        <v>60</v>
      </c>
    </row>
    <row r="13" spans="1:22" x14ac:dyDescent="0.2">
      <c r="A13" s="8" t="s">
        <v>7</v>
      </c>
      <c r="B13" s="13"/>
      <c r="C13" s="4"/>
      <c r="D13" s="23"/>
      <c r="E13" s="9"/>
      <c r="F13" s="9"/>
      <c r="G13" s="9"/>
      <c r="H13" s="9"/>
      <c r="I13" s="9"/>
      <c r="J13" s="9"/>
      <c r="K13" s="9"/>
      <c r="L13" s="9"/>
      <c r="M13" s="9"/>
      <c r="N13" s="9"/>
      <c r="O13" s="10" t="e">
        <f t="shared" si="0"/>
        <v>#DIV/0!</v>
      </c>
      <c r="P13" s="11">
        <f t="shared" si="1"/>
        <v>0</v>
      </c>
      <c r="Q13" s="11">
        <f t="shared" si="2"/>
        <v>0</v>
      </c>
      <c r="R13" s="18">
        <v>20</v>
      </c>
      <c r="S13" s="15">
        <v>60</v>
      </c>
    </row>
    <row r="14" spans="1:22" x14ac:dyDescent="0.2">
      <c r="A14" s="8" t="s">
        <v>7</v>
      </c>
      <c r="B14" s="13"/>
      <c r="C14" s="4"/>
      <c r="D14" s="23"/>
      <c r="E14" s="9"/>
      <c r="F14" s="9"/>
      <c r="G14" s="9"/>
      <c r="H14" s="9"/>
      <c r="I14" s="9"/>
      <c r="J14" s="9"/>
      <c r="K14" s="9"/>
      <c r="L14" s="9"/>
      <c r="M14" s="9"/>
      <c r="N14" s="9"/>
      <c r="O14" s="10" t="e">
        <f t="shared" si="0"/>
        <v>#DIV/0!</v>
      </c>
      <c r="P14" s="11">
        <f t="shared" si="1"/>
        <v>0</v>
      </c>
      <c r="Q14" s="11">
        <f t="shared" si="2"/>
        <v>0</v>
      </c>
      <c r="R14" s="18">
        <v>20</v>
      </c>
      <c r="S14" s="15">
        <v>60</v>
      </c>
    </row>
    <row r="15" spans="1:22" x14ac:dyDescent="0.2">
      <c r="A15" s="8" t="s">
        <v>7</v>
      </c>
      <c r="B15" s="13"/>
      <c r="C15" s="4"/>
      <c r="D15" s="23"/>
      <c r="E15" s="9"/>
      <c r="F15" s="9"/>
      <c r="G15" s="9"/>
      <c r="H15" s="9"/>
      <c r="I15" s="9"/>
      <c r="J15" s="9"/>
      <c r="K15" s="9"/>
      <c r="L15" s="9"/>
      <c r="M15" s="9"/>
      <c r="N15" s="9"/>
      <c r="O15" s="10" t="e">
        <f t="shared" si="0"/>
        <v>#DIV/0!</v>
      </c>
      <c r="P15" s="11">
        <f t="shared" si="1"/>
        <v>0</v>
      </c>
      <c r="Q15" s="11">
        <f t="shared" si="2"/>
        <v>0</v>
      </c>
      <c r="R15" s="18">
        <v>20</v>
      </c>
      <c r="S15" s="15">
        <v>60</v>
      </c>
    </row>
    <row r="16" spans="1:22" x14ac:dyDescent="0.2">
      <c r="A16" s="8" t="s">
        <v>12</v>
      </c>
      <c r="B16" s="13"/>
      <c r="C16" s="4"/>
      <c r="D16" s="23"/>
      <c r="E16" s="9"/>
      <c r="F16" s="9"/>
      <c r="G16" s="9"/>
      <c r="H16" s="9"/>
      <c r="I16" s="9"/>
      <c r="J16" s="9"/>
      <c r="K16" s="9"/>
      <c r="L16" s="9"/>
      <c r="M16" s="9"/>
      <c r="N16" s="9"/>
      <c r="O16" s="10" t="e">
        <f t="shared" si="0"/>
        <v>#DIV/0!</v>
      </c>
      <c r="P16" s="11">
        <f t="shared" si="1"/>
        <v>0</v>
      </c>
      <c r="Q16" s="11">
        <f t="shared" si="2"/>
        <v>0</v>
      </c>
      <c r="R16" s="18">
        <v>20</v>
      </c>
      <c r="S16" s="15">
        <v>60</v>
      </c>
    </row>
    <row r="17" spans="1:19" x14ac:dyDescent="0.2">
      <c r="A17" s="8" t="s">
        <v>12</v>
      </c>
      <c r="B17" s="5"/>
      <c r="C17" s="4"/>
      <c r="D17" s="23"/>
      <c r="E17" s="9"/>
      <c r="F17" s="9"/>
      <c r="G17" s="9"/>
      <c r="H17" s="9"/>
      <c r="I17" s="9"/>
      <c r="J17" s="9"/>
      <c r="K17" s="9"/>
      <c r="L17" s="9"/>
      <c r="M17" s="9"/>
      <c r="N17" s="9"/>
      <c r="O17" s="10" t="e">
        <f t="shared" si="0"/>
        <v>#DIV/0!</v>
      </c>
      <c r="P17" s="11">
        <f t="shared" si="1"/>
        <v>0</v>
      </c>
      <c r="Q17" s="11">
        <f t="shared" si="2"/>
        <v>0</v>
      </c>
      <c r="R17" s="18">
        <v>20</v>
      </c>
      <c r="S17" s="15">
        <v>60</v>
      </c>
    </row>
    <row r="18" spans="1:19" x14ac:dyDescent="0.2">
      <c r="A18" s="8" t="s">
        <v>12</v>
      </c>
      <c r="B18" s="13"/>
      <c r="C18" s="4"/>
      <c r="D18" s="23"/>
      <c r="E18" s="9"/>
      <c r="F18" s="9"/>
      <c r="G18" s="9"/>
      <c r="H18" s="9"/>
      <c r="I18" s="9"/>
      <c r="J18" s="9"/>
      <c r="K18" s="9"/>
      <c r="L18" s="9"/>
      <c r="M18" s="9"/>
      <c r="N18" s="9"/>
      <c r="O18" s="10" t="e">
        <f t="shared" si="0"/>
        <v>#DIV/0!</v>
      </c>
      <c r="P18" s="11">
        <f t="shared" si="1"/>
        <v>0</v>
      </c>
      <c r="Q18" s="11">
        <f t="shared" si="2"/>
        <v>0</v>
      </c>
      <c r="R18" s="18">
        <v>20</v>
      </c>
      <c r="S18" s="15">
        <v>60</v>
      </c>
    </row>
    <row r="19" spans="1:19" x14ac:dyDescent="0.2">
      <c r="A19" s="8" t="s">
        <v>15</v>
      </c>
      <c r="B19" s="12"/>
      <c r="C19" s="4"/>
      <c r="D19" s="23"/>
      <c r="E19" s="9"/>
      <c r="F19" s="9"/>
      <c r="G19" s="9"/>
      <c r="H19" s="9"/>
      <c r="I19" s="9"/>
      <c r="J19" s="9"/>
      <c r="K19" s="9"/>
      <c r="L19" s="9"/>
      <c r="M19" s="9"/>
      <c r="N19" s="9"/>
      <c r="O19" s="10" t="e">
        <f>AVERAGE(E19:N19)</f>
        <v>#DIV/0!</v>
      </c>
      <c r="P19" s="11">
        <f>MAX(E19:N19)</f>
        <v>0</v>
      </c>
      <c r="Q19" s="11">
        <f>MIN(E19:N19)</f>
        <v>0</v>
      </c>
      <c r="R19" s="15">
        <v>20</v>
      </c>
      <c r="S19" s="15">
        <v>60</v>
      </c>
    </row>
    <row r="20" spans="1:19" x14ac:dyDescent="0.2">
      <c r="A20" s="8" t="s">
        <v>7</v>
      </c>
      <c r="B20" s="4"/>
      <c r="C20" s="13"/>
      <c r="D20" s="23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e">
        <f t="shared" si="0"/>
        <v>#DIV/0!</v>
      </c>
      <c r="P20" s="11">
        <f t="shared" si="1"/>
        <v>0</v>
      </c>
      <c r="Q20" s="11">
        <f t="shared" si="2"/>
        <v>0</v>
      </c>
      <c r="R20" s="18">
        <v>20</v>
      </c>
      <c r="S20" s="15">
        <v>60</v>
      </c>
    </row>
    <row r="21" spans="1:19" x14ac:dyDescent="0.2">
      <c r="A21" s="8" t="s">
        <v>7</v>
      </c>
      <c r="B21" s="4"/>
      <c r="C21" s="13"/>
      <c r="D21" s="23"/>
      <c r="E21" s="9"/>
      <c r="F21" s="9"/>
      <c r="G21" s="9"/>
      <c r="H21" s="9"/>
      <c r="I21" s="9"/>
      <c r="J21" s="9"/>
      <c r="K21" s="9"/>
      <c r="L21" s="9"/>
      <c r="M21" s="9"/>
      <c r="N21" s="9"/>
      <c r="O21" s="10" t="e">
        <f t="shared" si="0"/>
        <v>#DIV/0!</v>
      </c>
      <c r="P21" s="11">
        <f t="shared" si="1"/>
        <v>0</v>
      </c>
      <c r="Q21" s="11">
        <f t="shared" si="2"/>
        <v>0</v>
      </c>
      <c r="R21" s="18">
        <v>20</v>
      </c>
      <c r="S21" s="15">
        <v>60</v>
      </c>
    </row>
    <row r="22" spans="1:19" x14ac:dyDescent="0.2">
      <c r="A22" s="8" t="s">
        <v>7</v>
      </c>
      <c r="B22" s="4"/>
      <c r="C22" s="13"/>
      <c r="D22" s="23"/>
      <c r="E22" s="9"/>
      <c r="F22" s="9"/>
      <c r="G22" s="9"/>
      <c r="H22" s="9"/>
      <c r="I22" s="9"/>
      <c r="J22" s="9"/>
      <c r="K22" s="9"/>
      <c r="L22" s="9"/>
      <c r="M22" s="9"/>
      <c r="N22" s="9"/>
      <c r="O22" s="10" t="e">
        <f t="shared" si="0"/>
        <v>#DIV/0!</v>
      </c>
      <c r="P22" s="11">
        <f t="shared" si="1"/>
        <v>0</v>
      </c>
      <c r="Q22" s="11">
        <f t="shared" si="2"/>
        <v>0</v>
      </c>
      <c r="R22" s="18">
        <v>20</v>
      </c>
      <c r="S22" s="15">
        <v>60</v>
      </c>
    </row>
    <row r="23" spans="1:19" x14ac:dyDescent="0.2">
      <c r="A23" s="8" t="s">
        <v>12</v>
      </c>
      <c r="B23" s="4"/>
      <c r="C23" s="13"/>
      <c r="D23" s="23"/>
      <c r="E23" s="9"/>
      <c r="F23" s="9"/>
      <c r="G23" s="9"/>
      <c r="H23" s="9"/>
      <c r="I23" s="9"/>
      <c r="J23" s="9"/>
      <c r="K23" s="9"/>
      <c r="L23" s="9"/>
      <c r="M23" s="9"/>
      <c r="N23" s="9"/>
      <c r="O23" s="10" t="e">
        <f t="shared" si="0"/>
        <v>#DIV/0!</v>
      </c>
      <c r="P23" s="11">
        <f t="shared" si="1"/>
        <v>0</v>
      </c>
      <c r="Q23" s="11">
        <f t="shared" si="2"/>
        <v>0</v>
      </c>
      <c r="R23" s="18">
        <v>20</v>
      </c>
      <c r="S23" s="15">
        <v>60</v>
      </c>
    </row>
    <row r="24" spans="1:19" x14ac:dyDescent="0.2">
      <c r="A24" s="8" t="s">
        <v>12</v>
      </c>
      <c r="B24" s="4"/>
      <c r="C24" s="13"/>
      <c r="D24" s="23"/>
      <c r="E24" s="9"/>
      <c r="F24" s="9"/>
      <c r="G24" s="9"/>
      <c r="H24" s="9"/>
      <c r="I24" s="9"/>
      <c r="J24" s="9"/>
      <c r="K24" s="9"/>
      <c r="L24" s="9"/>
      <c r="M24" s="9"/>
      <c r="N24" s="9"/>
      <c r="O24" s="10" t="e">
        <f t="shared" si="0"/>
        <v>#DIV/0!</v>
      </c>
      <c r="P24" s="11">
        <f t="shared" si="1"/>
        <v>0</v>
      </c>
      <c r="Q24" s="11">
        <f t="shared" si="2"/>
        <v>0</v>
      </c>
      <c r="R24" s="18">
        <v>20</v>
      </c>
      <c r="S24" s="15">
        <v>60</v>
      </c>
    </row>
    <row r="25" spans="1:19" x14ac:dyDescent="0.2">
      <c r="A25" s="8" t="s">
        <v>12</v>
      </c>
      <c r="B25" s="4"/>
      <c r="C25" s="13"/>
      <c r="D25" s="23"/>
      <c r="E25" s="9"/>
      <c r="F25" s="9"/>
      <c r="G25" s="9"/>
      <c r="H25" s="9"/>
      <c r="I25" s="9"/>
      <c r="J25" s="9"/>
      <c r="K25" s="9"/>
      <c r="L25" s="9"/>
      <c r="M25" s="9"/>
      <c r="N25" s="9"/>
      <c r="O25" s="10" t="e">
        <f t="shared" si="0"/>
        <v>#DIV/0!</v>
      </c>
      <c r="P25" s="11">
        <f t="shared" si="1"/>
        <v>0</v>
      </c>
      <c r="Q25" s="11">
        <f t="shared" si="2"/>
        <v>0</v>
      </c>
      <c r="R25" s="18">
        <v>20</v>
      </c>
      <c r="S25" s="15">
        <v>60</v>
      </c>
    </row>
    <row r="26" spans="1:19" x14ac:dyDescent="0.2">
      <c r="A26" s="8" t="s">
        <v>7</v>
      </c>
      <c r="B26" s="13"/>
      <c r="C26" s="4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  <c r="O26" s="10" t="e">
        <f t="shared" si="0"/>
        <v>#DIV/0!</v>
      </c>
      <c r="P26" s="11">
        <f t="shared" si="1"/>
        <v>0</v>
      </c>
      <c r="Q26" s="11">
        <f t="shared" si="2"/>
        <v>0</v>
      </c>
      <c r="R26" s="18">
        <v>20</v>
      </c>
      <c r="S26" s="15">
        <v>60</v>
      </c>
    </row>
    <row r="27" spans="1:19" x14ac:dyDescent="0.2">
      <c r="A27" s="8" t="s">
        <v>7</v>
      </c>
      <c r="B27" s="13"/>
      <c r="C27" s="4"/>
      <c r="D27" s="23"/>
      <c r="E27" s="9"/>
      <c r="F27" s="9"/>
      <c r="G27" s="9"/>
      <c r="H27" s="9"/>
      <c r="I27" s="9"/>
      <c r="J27" s="9"/>
      <c r="K27" s="9"/>
      <c r="L27" s="9"/>
      <c r="M27" s="9"/>
      <c r="N27" s="9"/>
      <c r="O27" s="10" t="e">
        <f t="shared" si="0"/>
        <v>#DIV/0!</v>
      </c>
      <c r="P27" s="11">
        <f t="shared" si="1"/>
        <v>0</v>
      </c>
      <c r="Q27" s="11">
        <f t="shared" si="2"/>
        <v>0</v>
      </c>
      <c r="R27" s="18">
        <v>20</v>
      </c>
      <c r="S27" s="15">
        <v>60</v>
      </c>
    </row>
    <row r="28" spans="1:19" ht="12.75" customHeight="1" x14ac:dyDescent="0.2">
      <c r="A28" s="8" t="s">
        <v>7</v>
      </c>
      <c r="B28" s="4"/>
      <c r="C28" s="4"/>
      <c r="D28" s="23"/>
      <c r="E28" s="9"/>
      <c r="F28" s="9"/>
      <c r="G28" s="9"/>
      <c r="H28" s="9"/>
      <c r="I28" s="9"/>
      <c r="J28" s="9"/>
      <c r="K28" s="9"/>
      <c r="L28" s="9"/>
      <c r="M28" s="9"/>
      <c r="N28" s="9"/>
      <c r="O28" s="10" t="e">
        <f t="shared" si="0"/>
        <v>#DIV/0!</v>
      </c>
      <c r="P28" s="11">
        <f t="shared" si="1"/>
        <v>0</v>
      </c>
      <c r="Q28" s="11">
        <f t="shared" si="2"/>
        <v>0</v>
      </c>
      <c r="R28" s="18">
        <v>20</v>
      </c>
      <c r="S28" s="15">
        <v>60</v>
      </c>
    </row>
    <row r="29" spans="1:19" x14ac:dyDescent="0.2">
      <c r="A29" s="8" t="s">
        <v>12</v>
      </c>
      <c r="B29" s="4"/>
      <c r="C29" s="4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  <c r="O29" s="10" t="e">
        <f t="shared" si="0"/>
        <v>#DIV/0!</v>
      </c>
      <c r="P29" s="11">
        <f t="shared" si="1"/>
        <v>0</v>
      </c>
      <c r="Q29" s="11">
        <f t="shared" si="2"/>
        <v>0</v>
      </c>
      <c r="R29" s="18">
        <v>20</v>
      </c>
      <c r="S29" s="15">
        <v>60</v>
      </c>
    </row>
    <row r="30" spans="1:19" x14ac:dyDescent="0.2">
      <c r="A30" s="8" t="s">
        <v>12</v>
      </c>
      <c r="B30" s="4"/>
      <c r="C30" s="4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  <c r="O30" s="10" t="e">
        <f t="shared" si="0"/>
        <v>#DIV/0!</v>
      </c>
      <c r="P30" s="11">
        <f t="shared" si="1"/>
        <v>0</v>
      </c>
      <c r="Q30" s="11">
        <f t="shared" si="2"/>
        <v>0</v>
      </c>
      <c r="R30" s="18">
        <v>20</v>
      </c>
      <c r="S30" s="15">
        <v>60</v>
      </c>
    </row>
    <row r="31" spans="1:19" x14ac:dyDescent="0.2">
      <c r="A31" s="8" t="s">
        <v>12</v>
      </c>
      <c r="B31" s="4"/>
      <c r="C31" s="4"/>
      <c r="D31" s="23"/>
      <c r="E31" s="9"/>
      <c r="F31" s="9"/>
      <c r="G31" s="9"/>
      <c r="H31" s="9"/>
      <c r="I31" s="9"/>
      <c r="J31" s="9"/>
      <c r="K31" s="9"/>
      <c r="L31" s="9"/>
      <c r="M31" s="9"/>
      <c r="N31" s="9"/>
      <c r="O31" s="10" t="e">
        <f t="shared" si="0"/>
        <v>#DIV/0!</v>
      </c>
      <c r="P31" s="11">
        <f t="shared" si="1"/>
        <v>0</v>
      </c>
      <c r="Q31" s="11">
        <f t="shared" si="2"/>
        <v>0</v>
      </c>
      <c r="R31" s="18">
        <v>20</v>
      </c>
      <c r="S31" s="15">
        <v>60</v>
      </c>
    </row>
    <row r="32" spans="1:19" x14ac:dyDescent="0.2">
      <c r="A32" s="8" t="s">
        <v>15</v>
      </c>
      <c r="B32" s="4"/>
      <c r="C32" s="4"/>
      <c r="D32" s="23"/>
      <c r="E32" s="9"/>
      <c r="F32" s="9"/>
      <c r="G32" s="9"/>
      <c r="H32" s="9"/>
      <c r="I32" s="9"/>
      <c r="J32" s="9"/>
      <c r="K32" s="9"/>
      <c r="L32" s="9"/>
      <c r="M32" s="9"/>
      <c r="N32" s="9"/>
      <c r="O32" s="10" t="e">
        <f>AVERAGE(E32:N32)</f>
        <v>#DIV/0!</v>
      </c>
      <c r="P32" s="11">
        <f>MAX(E32:N32)</f>
        <v>0</v>
      </c>
      <c r="Q32" s="11">
        <f>MIN(E32:N32)</f>
        <v>0</v>
      </c>
      <c r="R32" s="15">
        <v>20</v>
      </c>
      <c r="S32" s="15">
        <v>60</v>
      </c>
    </row>
    <row r="33" spans="1:19" x14ac:dyDescent="0.2">
      <c r="A33" s="8" t="s">
        <v>7</v>
      </c>
      <c r="B33" s="4"/>
      <c r="C33" s="4"/>
      <c r="D33" s="23"/>
      <c r="E33" s="9"/>
      <c r="F33" s="9"/>
      <c r="G33" s="9"/>
      <c r="H33" s="9"/>
      <c r="I33" s="9"/>
      <c r="J33" s="9"/>
      <c r="K33" s="9"/>
      <c r="L33" s="9"/>
      <c r="M33" s="9"/>
      <c r="N33" s="9"/>
      <c r="O33" s="10" t="e">
        <f t="shared" si="0"/>
        <v>#DIV/0!</v>
      </c>
      <c r="P33" s="11">
        <f t="shared" si="1"/>
        <v>0</v>
      </c>
      <c r="Q33" s="11">
        <f t="shared" si="2"/>
        <v>0</v>
      </c>
      <c r="R33" s="18">
        <v>20</v>
      </c>
      <c r="S33" s="15">
        <v>60</v>
      </c>
    </row>
    <row r="34" spans="1:19" x14ac:dyDescent="0.2">
      <c r="A34" s="8" t="s">
        <v>7</v>
      </c>
      <c r="B34" s="13"/>
      <c r="C34" s="4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10" t="e">
        <f t="shared" si="0"/>
        <v>#DIV/0!</v>
      </c>
      <c r="P34" s="11">
        <f t="shared" si="1"/>
        <v>0</v>
      </c>
      <c r="Q34" s="11">
        <f t="shared" si="2"/>
        <v>0</v>
      </c>
      <c r="R34" s="18">
        <v>20</v>
      </c>
      <c r="S34" s="15">
        <v>60</v>
      </c>
    </row>
    <row r="35" spans="1:19" ht="13.5" customHeight="1" x14ac:dyDescent="0.2">
      <c r="A35" s="8" t="s">
        <v>7</v>
      </c>
      <c r="B35" s="13"/>
      <c r="C35" s="4"/>
      <c r="D35" s="23"/>
      <c r="E35" s="9"/>
      <c r="F35" s="9"/>
      <c r="G35" s="9"/>
      <c r="H35" s="9"/>
      <c r="I35" s="9"/>
      <c r="J35" s="9"/>
      <c r="K35" s="9"/>
      <c r="L35" s="9"/>
      <c r="M35" s="9"/>
      <c r="N35" s="9"/>
      <c r="O35" s="10" t="e">
        <f t="shared" si="0"/>
        <v>#DIV/0!</v>
      </c>
      <c r="P35" s="11">
        <f t="shared" si="1"/>
        <v>0</v>
      </c>
      <c r="Q35" s="11">
        <f t="shared" si="2"/>
        <v>0</v>
      </c>
      <c r="R35" s="18">
        <v>20</v>
      </c>
      <c r="S35" s="15">
        <v>60</v>
      </c>
    </row>
    <row r="36" spans="1:19" x14ac:dyDescent="0.2">
      <c r="A36" s="8" t="s">
        <v>12</v>
      </c>
      <c r="B36" s="12"/>
      <c r="C36" s="4"/>
      <c r="D36" s="23"/>
      <c r="E36" s="9"/>
      <c r="F36" s="9"/>
      <c r="G36" s="9"/>
      <c r="H36" s="9"/>
      <c r="I36" s="9"/>
      <c r="J36" s="9"/>
      <c r="K36" s="9"/>
      <c r="L36" s="9"/>
      <c r="M36" s="9"/>
      <c r="N36" s="9"/>
      <c r="O36" s="10" t="e">
        <f t="shared" si="0"/>
        <v>#DIV/0!</v>
      </c>
      <c r="P36" s="11">
        <f t="shared" si="1"/>
        <v>0</v>
      </c>
      <c r="Q36" s="11">
        <f t="shared" si="2"/>
        <v>0</v>
      </c>
      <c r="R36" s="18">
        <v>20</v>
      </c>
      <c r="S36" s="15">
        <v>60</v>
      </c>
    </row>
    <row r="37" spans="1:19" x14ac:dyDescent="0.2">
      <c r="A37" s="8" t="s">
        <v>12</v>
      </c>
      <c r="B37" s="12"/>
      <c r="C37" s="4"/>
      <c r="D37" s="23"/>
      <c r="E37" s="9"/>
      <c r="F37" s="9"/>
      <c r="G37" s="9"/>
      <c r="H37" s="9"/>
      <c r="I37" s="9"/>
      <c r="J37" s="9"/>
      <c r="K37" s="9"/>
      <c r="L37" s="9"/>
      <c r="M37" s="9"/>
      <c r="N37" s="9"/>
      <c r="O37" s="10" t="e">
        <f t="shared" si="0"/>
        <v>#DIV/0!</v>
      </c>
      <c r="P37" s="11">
        <f t="shared" si="1"/>
        <v>0</v>
      </c>
      <c r="Q37" s="11">
        <f t="shared" si="2"/>
        <v>0</v>
      </c>
      <c r="R37" s="18">
        <v>20</v>
      </c>
      <c r="S37" s="15">
        <v>60</v>
      </c>
    </row>
    <row r="38" spans="1:19" x14ac:dyDescent="0.2">
      <c r="A38" s="8" t="s">
        <v>12</v>
      </c>
      <c r="B38" s="12"/>
      <c r="C38" s="4"/>
      <c r="D38" s="23"/>
      <c r="E38" s="9"/>
      <c r="F38" s="9"/>
      <c r="G38" s="9"/>
      <c r="H38" s="9"/>
      <c r="I38" s="9"/>
      <c r="J38" s="9"/>
      <c r="K38" s="9"/>
      <c r="L38" s="9"/>
      <c r="M38" s="9"/>
      <c r="N38" s="9"/>
      <c r="O38" s="10" t="e">
        <f t="shared" si="0"/>
        <v>#DIV/0!</v>
      </c>
      <c r="P38" s="11">
        <f t="shared" si="1"/>
        <v>0</v>
      </c>
      <c r="Q38" s="11">
        <f t="shared" si="2"/>
        <v>0</v>
      </c>
      <c r="R38" s="18">
        <v>20</v>
      </c>
      <c r="S38" s="15">
        <v>60</v>
      </c>
    </row>
    <row r="39" spans="1:19" x14ac:dyDescent="0.2">
      <c r="A39" s="8" t="s">
        <v>7</v>
      </c>
      <c r="B39" s="12"/>
      <c r="C39" s="4"/>
      <c r="D39" s="23"/>
      <c r="E39" s="9"/>
      <c r="F39" s="9"/>
      <c r="G39" s="9"/>
      <c r="H39" s="9"/>
      <c r="I39" s="9"/>
      <c r="J39" s="9"/>
      <c r="K39" s="9"/>
      <c r="L39" s="9"/>
      <c r="M39" s="9"/>
      <c r="N39" s="9"/>
      <c r="O39" s="10" t="e">
        <f t="shared" si="0"/>
        <v>#DIV/0!</v>
      </c>
      <c r="P39" s="11">
        <f t="shared" si="1"/>
        <v>0</v>
      </c>
      <c r="Q39" s="11">
        <f t="shared" si="2"/>
        <v>0</v>
      </c>
      <c r="R39" s="18">
        <v>20</v>
      </c>
      <c r="S39" s="15">
        <v>60</v>
      </c>
    </row>
    <row r="40" spans="1:19" x14ac:dyDescent="0.2">
      <c r="A40" s="8" t="s">
        <v>7</v>
      </c>
      <c r="B40" s="12"/>
      <c r="C40" s="4"/>
      <c r="D40" s="23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e">
        <f t="shared" si="0"/>
        <v>#DIV/0!</v>
      </c>
      <c r="P40" s="11">
        <f t="shared" si="1"/>
        <v>0</v>
      </c>
      <c r="Q40" s="11">
        <f t="shared" si="2"/>
        <v>0</v>
      </c>
      <c r="R40" s="18">
        <v>20</v>
      </c>
      <c r="S40" s="15">
        <v>60</v>
      </c>
    </row>
    <row r="41" spans="1:19" x14ac:dyDescent="0.2">
      <c r="A41" s="8" t="s">
        <v>7</v>
      </c>
      <c r="B41" s="12"/>
      <c r="C41" s="4"/>
      <c r="D41" s="23"/>
      <c r="E41" s="9"/>
      <c r="F41" s="9"/>
      <c r="G41" s="9"/>
      <c r="H41" s="9"/>
      <c r="I41" s="9"/>
      <c r="J41" s="9"/>
      <c r="K41" s="9"/>
      <c r="L41" s="9"/>
      <c r="M41" s="9"/>
      <c r="N41" s="9"/>
      <c r="O41" s="10" t="e">
        <f t="shared" si="0"/>
        <v>#DIV/0!</v>
      </c>
      <c r="P41" s="11">
        <f t="shared" si="1"/>
        <v>0</v>
      </c>
      <c r="Q41" s="11">
        <f t="shared" si="2"/>
        <v>0</v>
      </c>
      <c r="R41" s="18">
        <v>20</v>
      </c>
      <c r="S41" s="15">
        <v>60</v>
      </c>
    </row>
    <row r="42" spans="1:19" x14ac:dyDescent="0.2">
      <c r="A42" s="8" t="s">
        <v>12</v>
      </c>
      <c r="B42" s="12"/>
      <c r="C42" s="4"/>
      <c r="D42" s="23"/>
      <c r="E42" s="9"/>
      <c r="F42" s="9"/>
      <c r="G42" s="9"/>
      <c r="H42" s="9"/>
      <c r="I42" s="9"/>
      <c r="J42" s="9"/>
      <c r="K42" s="9"/>
      <c r="L42" s="9"/>
      <c r="M42" s="9"/>
      <c r="N42" s="9"/>
      <c r="O42" s="10" t="e">
        <f t="shared" si="0"/>
        <v>#DIV/0!</v>
      </c>
      <c r="P42" s="11">
        <f t="shared" si="1"/>
        <v>0</v>
      </c>
      <c r="Q42" s="11">
        <f t="shared" si="2"/>
        <v>0</v>
      </c>
      <c r="R42" s="18">
        <v>20</v>
      </c>
      <c r="S42" s="15">
        <v>60</v>
      </c>
    </row>
    <row r="43" spans="1:19" x14ac:dyDescent="0.2">
      <c r="A43" s="8" t="s">
        <v>12</v>
      </c>
      <c r="B43" s="12"/>
      <c r="C43" s="4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10" t="e">
        <f t="shared" si="0"/>
        <v>#DIV/0!</v>
      </c>
      <c r="P43" s="11">
        <f t="shared" si="1"/>
        <v>0</v>
      </c>
      <c r="Q43" s="11">
        <f t="shared" si="2"/>
        <v>0</v>
      </c>
      <c r="R43" s="18">
        <v>20</v>
      </c>
      <c r="S43" s="15">
        <v>60</v>
      </c>
    </row>
    <row r="44" spans="1:19" x14ac:dyDescent="0.2">
      <c r="A44" s="8" t="s">
        <v>12</v>
      </c>
      <c r="B44" s="12"/>
      <c r="C44" s="4"/>
      <c r="D44" s="23"/>
      <c r="E44" s="9"/>
      <c r="F44" s="9"/>
      <c r="G44" s="9"/>
      <c r="H44" s="9"/>
      <c r="I44" s="9"/>
      <c r="J44" s="9"/>
      <c r="K44" s="9"/>
      <c r="L44" s="9"/>
      <c r="M44" s="9"/>
      <c r="N44" s="9"/>
      <c r="O44" s="10" t="e">
        <f t="shared" si="0"/>
        <v>#DIV/0!</v>
      </c>
      <c r="P44" s="11">
        <f t="shared" si="1"/>
        <v>0</v>
      </c>
      <c r="Q44" s="11">
        <f t="shared" si="2"/>
        <v>0</v>
      </c>
      <c r="R44" s="18">
        <v>20</v>
      </c>
      <c r="S44" s="15">
        <v>60</v>
      </c>
    </row>
    <row r="45" spans="1:19" x14ac:dyDescent="0.2">
      <c r="A45" s="8" t="s">
        <v>7</v>
      </c>
      <c r="B45" s="12"/>
      <c r="C45" s="4"/>
      <c r="D45" s="23"/>
      <c r="E45" s="9"/>
      <c r="F45" s="9"/>
      <c r="G45" s="9"/>
      <c r="H45" s="9"/>
      <c r="I45" s="9"/>
      <c r="J45" s="9"/>
      <c r="K45" s="9"/>
      <c r="L45" s="9"/>
      <c r="M45" s="9"/>
      <c r="N45" s="9"/>
      <c r="O45" s="10" t="e">
        <f t="shared" si="0"/>
        <v>#DIV/0!</v>
      </c>
      <c r="P45" s="11">
        <f t="shared" si="1"/>
        <v>0</v>
      </c>
      <c r="Q45" s="11">
        <f t="shared" si="2"/>
        <v>0</v>
      </c>
      <c r="R45" s="18">
        <v>20</v>
      </c>
      <c r="S45" s="15">
        <v>60</v>
      </c>
    </row>
    <row r="46" spans="1:19" x14ac:dyDescent="0.2">
      <c r="A46" s="8" t="s">
        <v>7</v>
      </c>
      <c r="B46" s="12"/>
      <c r="C46" s="4"/>
      <c r="D46" s="23"/>
      <c r="E46" s="9"/>
      <c r="F46" s="9"/>
      <c r="G46" s="9"/>
      <c r="H46" s="9"/>
      <c r="I46" s="9"/>
      <c r="J46" s="9"/>
      <c r="K46" s="9"/>
      <c r="L46" s="9"/>
      <c r="M46" s="9"/>
      <c r="N46" s="9"/>
      <c r="O46" s="10" t="e">
        <f t="shared" si="0"/>
        <v>#DIV/0!</v>
      </c>
      <c r="P46" s="11">
        <f t="shared" si="1"/>
        <v>0</v>
      </c>
      <c r="Q46" s="11">
        <f t="shared" si="2"/>
        <v>0</v>
      </c>
      <c r="R46" s="18">
        <v>20</v>
      </c>
      <c r="S46" s="15">
        <v>60</v>
      </c>
    </row>
    <row r="47" spans="1:19" x14ac:dyDescent="0.2">
      <c r="A47" s="8" t="s">
        <v>7</v>
      </c>
      <c r="B47" s="12"/>
      <c r="C47" s="4"/>
      <c r="D47" s="23"/>
      <c r="E47" s="9"/>
      <c r="F47" s="9"/>
      <c r="G47" s="9"/>
      <c r="H47" s="9"/>
      <c r="I47" s="9"/>
      <c r="J47" s="9"/>
      <c r="K47" s="9"/>
      <c r="L47" s="9"/>
      <c r="M47" s="9"/>
      <c r="N47" s="9"/>
      <c r="O47" s="10" t="e">
        <f t="shared" si="0"/>
        <v>#DIV/0!</v>
      </c>
      <c r="P47" s="11">
        <f t="shared" si="1"/>
        <v>0</v>
      </c>
      <c r="Q47" s="11">
        <f t="shared" si="2"/>
        <v>0</v>
      </c>
      <c r="R47" s="15">
        <v>20</v>
      </c>
      <c r="S47" s="15">
        <v>60</v>
      </c>
    </row>
    <row r="48" spans="1:19" x14ac:dyDescent="0.2">
      <c r="A48" s="8" t="s">
        <v>12</v>
      </c>
      <c r="B48" s="12"/>
      <c r="C48" s="4"/>
      <c r="D48" s="23"/>
      <c r="E48" s="9"/>
      <c r="F48" s="9"/>
      <c r="G48" s="9"/>
      <c r="H48" s="9"/>
      <c r="I48" s="9"/>
      <c r="J48" s="9"/>
      <c r="K48" s="9"/>
      <c r="L48" s="9"/>
      <c r="M48" s="9"/>
      <c r="N48" s="9"/>
      <c r="O48" s="10" t="e">
        <f t="shared" si="0"/>
        <v>#DIV/0!</v>
      </c>
      <c r="P48" s="11">
        <f t="shared" si="1"/>
        <v>0</v>
      </c>
      <c r="Q48" s="11">
        <f t="shared" si="2"/>
        <v>0</v>
      </c>
      <c r="R48" s="15">
        <v>20</v>
      </c>
      <c r="S48" s="15">
        <v>60</v>
      </c>
    </row>
    <row r="49" spans="1:19" x14ac:dyDescent="0.2">
      <c r="A49" s="8" t="s">
        <v>12</v>
      </c>
      <c r="B49" s="12"/>
      <c r="C49" s="4"/>
      <c r="D49" s="23"/>
      <c r="E49" s="9"/>
      <c r="F49" s="9"/>
      <c r="G49" s="9"/>
      <c r="H49" s="9"/>
      <c r="I49" s="9"/>
      <c r="J49" s="9"/>
      <c r="K49" s="9"/>
      <c r="L49" s="9"/>
      <c r="M49" s="9"/>
      <c r="N49" s="9"/>
      <c r="O49" s="10" t="e">
        <f t="shared" si="0"/>
        <v>#DIV/0!</v>
      </c>
      <c r="P49" s="11">
        <f t="shared" si="1"/>
        <v>0</v>
      </c>
      <c r="Q49" s="11">
        <f t="shared" si="2"/>
        <v>0</v>
      </c>
      <c r="R49" s="15">
        <v>20</v>
      </c>
      <c r="S49" s="15">
        <v>60</v>
      </c>
    </row>
    <row r="50" spans="1:19" x14ac:dyDescent="0.2">
      <c r="A50" s="8" t="s">
        <v>12</v>
      </c>
      <c r="B50" s="12"/>
      <c r="C50" s="4"/>
      <c r="D50" s="23"/>
      <c r="E50" s="9"/>
      <c r="F50" s="9"/>
      <c r="G50" s="9"/>
      <c r="H50" s="9"/>
      <c r="I50" s="9"/>
      <c r="J50" s="9"/>
      <c r="K50" s="9"/>
      <c r="L50" s="9"/>
      <c r="M50" s="9"/>
      <c r="N50" s="9"/>
      <c r="O50" s="10" t="e">
        <f t="shared" si="0"/>
        <v>#DIV/0!</v>
      </c>
      <c r="P50" s="11">
        <f t="shared" si="1"/>
        <v>0</v>
      </c>
      <c r="Q50" s="11">
        <f t="shared" si="2"/>
        <v>0</v>
      </c>
      <c r="R50" s="15">
        <v>20</v>
      </c>
      <c r="S50" s="15">
        <v>60</v>
      </c>
    </row>
    <row r="51" spans="1:19" x14ac:dyDescent="0.2">
      <c r="A51" s="8" t="s">
        <v>15</v>
      </c>
      <c r="B51" s="12"/>
      <c r="C51" s="4"/>
      <c r="D51" s="23"/>
      <c r="E51" s="9"/>
      <c r="F51" s="9"/>
      <c r="G51" s="9"/>
      <c r="H51" s="9"/>
      <c r="I51" s="9"/>
      <c r="J51" s="9"/>
      <c r="K51" s="9"/>
      <c r="L51" s="9"/>
      <c r="M51" s="9"/>
      <c r="N51" s="9"/>
      <c r="O51" s="10" t="e">
        <f>AVERAGE(E51:N51)</f>
        <v>#DIV/0!</v>
      </c>
      <c r="P51" s="11">
        <f>MAX(E51:N51)</f>
        <v>0</v>
      </c>
      <c r="Q51" s="11">
        <f>MIN(E51:N51)</f>
        <v>0</v>
      </c>
      <c r="R51" s="15">
        <v>20</v>
      </c>
      <c r="S51" s="15">
        <v>60</v>
      </c>
    </row>
    <row r="52" spans="1:19" x14ac:dyDescent="0.2">
      <c r="A52" s="8" t="s">
        <v>7</v>
      </c>
      <c r="B52" s="12"/>
      <c r="C52" s="4"/>
      <c r="D52" s="23"/>
      <c r="E52" s="9"/>
      <c r="F52" s="9"/>
      <c r="G52" s="9"/>
      <c r="H52" s="9"/>
      <c r="I52" s="9"/>
      <c r="J52" s="9"/>
      <c r="K52" s="9"/>
      <c r="L52" s="9"/>
      <c r="M52" s="9"/>
      <c r="N52" s="9"/>
      <c r="O52" s="10" t="e">
        <f t="shared" ref="O52" si="3">AVERAGE(E52:N52)</f>
        <v>#DIV/0!</v>
      </c>
      <c r="P52" s="11">
        <f t="shared" ref="P52" si="4">MAX(E52:N52)</f>
        <v>0</v>
      </c>
      <c r="Q52" s="11">
        <f t="shared" ref="Q52" si="5">MIN(E52:N52)</f>
        <v>0</v>
      </c>
      <c r="R52" s="18">
        <v>20</v>
      </c>
      <c r="S52" s="15">
        <v>60</v>
      </c>
    </row>
    <row r="53" spans="1:19" x14ac:dyDescent="0.2">
      <c r="A53" s="8" t="s">
        <v>7</v>
      </c>
      <c r="B53" s="12"/>
      <c r="C53" s="4"/>
      <c r="D53" s="23"/>
      <c r="E53" s="9"/>
      <c r="F53" s="9"/>
      <c r="G53" s="9"/>
      <c r="H53" s="9"/>
      <c r="I53" s="9"/>
      <c r="J53" s="9"/>
      <c r="K53" s="9"/>
      <c r="L53" s="9"/>
      <c r="M53" s="9"/>
      <c r="N53" s="9"/>
      <c r="O53" s="10" t="e">
        <f t="shared" si="0"/>
        <v>#DIV/0!</v>
      </c>
      <c r="P53" s="11">
        <f t="shared" si="1"/>
        <v>0</v>
      </c>
      <c r="Q53" s="11">
        <f t="shared" si="2"/>
        <v>0</v>
      </c>
      <c r="R53" s="15">
        <v>20</v>
      </c>
      <c r="S53" s="15">
        <v>60</v>
      </c>
    </row>
    <row r="54" spans="1:19" x14ac:dyDescent="0.2">
      <c r="A54" s="8" t="s">
        <v>7</v>
      </c>
      <c r="B54" s="12"/>
      <c r="C54" s="4"/>
      <c r="D54" s="23"/>
      <c r="E54" s="9"/>
      <c r="F54" s="9"/>
      <c r="G54" s="9"/>
      <c r="H54" s="9"/>
      <c r="I54" s="9"/>
      <c r="J54" s="9"/>
      <c r="K54" s="9"/>
      <c r="L54" s="9"/>
      <c r="M54" s="9"/>
      <c r="N54" s="9"/>
      <c r="O54" s="10" t="e">
        <f t="shared" si="0"/>
        <v>#DIV/0!</v>
      </c>
      <c r="P54" s="11">
        <f t="shared" si="1"/>
        <v>0</v>
      </c>
      <c r="Q54" s="11">
        <f t="shared" si="2"/>
        <v>0</v>
      </c>
      <c r="R54" s="15">
        <v>20</v>
      </c>
      <c r="S54" s="15">
        <v>60</v>
      </c>
    </row>
    <row r="55" spans="1:19" x14ac:dyDescent="0.2">
      <c r="A55" s="8" t="s">
        <v>12</v>
      </c>
      <c r="B55" s="12"/>
      <c r="C55" s="4"/>
      <c r="D55" s="23"/>
      <c r="E55" s="9"/>
      <c r="F55" s="9"/>
      <c r="G55" s="9"/>
      <c r="H55" s="9"/>
      <c r="I55" s="9"/>
      <c r="J55" s="9"/>
      <c r="K55" s="9"/>
      <c r="L55" s="9"/>
      <c r="M55" s="9"/>
      <c r="N55" s="9"/>
      <c r="O55" s="10" t="e">
        <f t="shared" si="0"/>
        <v>#DIV/0!</v>
      </c>
      <c r="P55" s="11">
        <f t="shared" si="1"/>
        <v>0</v>
      </c>
      <c r="Q55" s="11">
        <f t="shared" si="2"/>
        <v>0</v>
      </c>
      <c r="R55" s="15">
        <v>20</v>
      </c>
      <c r="S55" s="15">
        <v>60</v>
      </c>
    </row>
    <row r="56" spans="1:19" x14ac:dyDescent="0.2">
      <c r="A56" s="8" t="s">
        <v>12</v>
      </c>
      <c r="B56" s="12"/>
      <c r="C56" s="4"/>
      <c r="D56" s="23"/>
      <c r="E56" s="9"/>
      <c r="F56" s="9"/>
      <c r="G56" s="9"/>
      <c r="H56" s="9"/>
      <c r="I56" s="9"/>
      <c r="J56" s="9"/>
      <c r="K56" s="9"/>
      <c r="L56" s="9"/>
      <c r="M56" s="9"/>
      <c r="N56" s="9"/>
      <c r="O56" s="10" t="e">
        <f t="shared" si="0"/>
        <v>#DIV/0!</v>
      </c>
      <c r="P56" s="11">
        <f t="shared" si="1"/>
        <v>0</v>
      </c>
      <c r="Q56" s="11">
        <f t="shared" si="2"/>
        <v>0</v>
      </c>
      <c r="R56" s="15">
        <v>20</v>
      </c>
      <c r="S56" s="15">
        <v>60</v>
      </c>
    </row>
    <row r="57" spans="1:19" x14ac:dyDescent="0.2">
      <c r="A57" s="8" t="s">
        <v>12</v>
      </c>
      <c r="B57" s="12"/>
      <c r="C57" s="4"/>
      <c r="D57" s="23"/>
      <c r="E57" s="9"/>
      <c r="F57" s="9"/>
      <c r="G57" s="9"/>
      <c r="H57" s="9"/>
      <c r="I57" s="9"/>
      <c r="J57" s="9"/>
      <c r="K57" s="9"/>
      <c r="L57" s="9"/>
      <c r="M57" s="9"/>
      <c r="N57" s="9"/>
      <c r="O57" s="10" t="e">
        <f t="shared" si="0"/>
        <v>#DIV/0!</v>
      </c>
      <c r="P57" s="11">
        <f t="shared" si="1"/>
        <v>0</v>
      </c>
      <c r="Q57" s="11">
        <f t="shared" si="2"/>
        <v>0</v>
      </c>
      <c r="R57" s="15">
        <v>20</v>
      </c>
      <c r="S57" s="15">
        <v>60</v>
      </c>
    </row>
    <row r="58" spans="1:19" x14ac:dyDescent="0.2">
      <c r="A58" s="8" t="s">
        <v>7</v>
      </c>
      <c r="B58" s="12"/>
      <c r="C58" s="4"/>
      <c r="D58" s="23"/>
      <c r="E58" s="9"/>
      <c r="F58" s="9"/>
      <c r="G58" s="9"/>
      <c r="H58" s="9"/>
      <c r="I58" s="9"/>
      <c r="J58" s="9"/>
      <c r="K58" s="9"/>
      <c r="L58" s="9"/>
      <c r="M58" s="9"/>
      <c r="N58" s="9"/>
      <c r="O58" s="10" t="e">
        <f t="shared" si="0"/>
        <v>#DIV/0!</v>
      </c>
      <c r="P58" s="11">
        <f t="shared" si="1"/>
        <v>0</v>
      </c>
      <c r="Q58" s="11">
        <f t="shared" si="2"/>
        <v>0</v>
      </c>
      <c r="R58" s="15">
        <v>20</v>
      </c>
      <c r="S58" s="15">
        <v>60</v>
      </c>
    </row>
    <row r="59" spans="1:19" x14ac:dyDescent="0.2">
      <c r="A59" s="8" t="s">
        <v>7</v>
      </c>
      <c r="B59" s="12"/>
      <c r="C59" s="4"/>
      <c r="D59" s="23"/>
      <c r="E59" s="9"/>
      <c r="F59" s="9"/>
      <c r="G59" s="9"/>
      <c r="H59" s="9"/>
      <c r="I59" s="9"/>
      <c r="J59" s="9"/>
      <c r="K59" s="9"/>
      <c r="L59" s="9"/>
      <c r="M59" s="9"/>
      <c r="N59" s="9"/>
      <c r="O59" s="10" t="e">
        <f t="shared" si="0"/>
        <v>#DIV/0!</v>
      </c>
      <c r="P59" s="11">
        <f t="shared" si="1"/>
        <v>0</v>
      </c>
      <c r="Q59" s="11">
        <f t="shared" si="2"/>
        <v>0</v>
      </c>
      <c r="R59" s="15">
        <v>20</v>
      </c>
      <c r="S59" s="15">
        <v>60</v>
      </c>
    </row>
    <row r="60" spans="1:19" x14ac:dyDescent="0.2">
      <c r="A60" s="8" t="s">
        <v>7</v>
      </c>
      <c r="B60" s="12"/>
      <c r="C60" s="4"/>
      <c r="D60" s="23"/>
      <c r="E60" s="9"/>
      <c r="F60" s="9"/>
      <c r="G60" s="9"/>
      <c r="H60" s="9"/>
      <c r="I60" s="9"/>
      <c r="J60" s="9"/>
      <c r="K60" s="9"/>
      <c r="L60" s="9"/>
      <c r="M60" s="9"/>
      <c r="N60" s="9"/>
      <c r="O60" s="10" t="e">
        <f t="shared" si="0"/>
        <v>#DIV/0!</v>
      </c>
      <c r="P60" s="11">
        <f t="shared" si="1"/>
        <v>0</v>
      </c>
      <c r="Q60" s="11">
        <f t="shared" si="2"/>
        <v>0</v>
      </c>
      <c r="R60" s="15">
        <v>20</v>
      </c>
      <c r="S60" s="15">
        <v>60</v>
      </c>
    </row>
    <row r="61" spans="1:19" x14ac:dyDescent="0.2">
      <c r="A61" s="8" t="s">
        <v>12</v>
      </c>
      <c r="B61" s="12"/>
      <c r="C61" s="4"/>
      <c r="D61" s="23"/>
      <c r="E61" s="9"/>
      <c r="F61" s="9"/>
      <c r="G61" s="9"/>
      <c r="H61" s="9"/>
      <c r="I61" s="9"/>
      <c r="J61" s="9"/>
      <c r="K61" s="9"/>
      <c r="L61" s="9"/>
      <c r="M61" s="9"/>
      <c r="N61" s="9"/>
      <c r="O61" s="10" t="e">
        <f t="shared" si="0"/>
        <v>#DIV/0!</v>
      </c>
      <c r="P61" s="11">
        <f t="shared" si="1"/>
        <v>0</v>
      </c>
      <c r="Q61" s="11">
        <f t="shared" si="2"/>
        <v>0</v>
      </c>
      <c r="R61" s="15">
        <v>20</v>
      </c>
      <c r="S61" s="15">
        <v>60</v>
      </c>
    </row>
    <row r="62" spans="1:19" x14ac:dyDescent="0.2">
      <c r="A62" s="8" t="s">
        <v>12</v>
      </c>
      <c r="B62" s="4"/>
      <c r="C62" s="4"/>
      <c r="D62" s="23"/>
      <c r="E62" s="9"/>
      <c r="F62" s="9"/>
      <c r="G62" s="9"/>
      <c r="H62" s="9"/>
      <c r="I62" s="9"/>
      <c r="J62" s="9"/>
      <c r="K62" s="9"/>
      <c r="L62" s="9"/>
      <c r="M62" s="9"/>
      <c r="N62" s="9"/>
      <c r="O62" s="10" t="e">
        <f t="shared" si="0"/>
        <v>#DIV/0!</v>
      </c>
      <c r="P62" s="11">
        <f t="shared" si="1"/>
        <v>0</v>
      </c>
      <c r="Q62" s="11">
        <f t="shared" si="2"/>
        <v>0</v>
      </c>
      <c r="R62" s="15">
        <v>20</v>
      </c>
      <c r="S62" s="15">
        <v>60</v>
      </c>
    </row>
    <row r="63" spans="1:19" x14ac:dyDescent="0.2">
      <c r="A63" s="8" t="s">
        <v>12</v>
      </c>
      <c r="B63" s="12"/>
      <c r="C63" s="4"/>
      <c r="D63" s="23"/>
      <c r="E63" s="9"/>
      <c r="F63" s="9"/>
      <c r="G63" s="9"/>
      <c r="H63" s="9"/>
      <c r="I63" s="9"/>
      <c r="J63" s="9"/>
      <c r="K63" s="9"/>
      <c r="L63" s="9"/>
      <c r="M63" s="9"/>
      <c r="N63" s="9"/>
      <c r="O63" s="10" t="e">
        <f t="shared" si="0"/>
        <v>#DIV/0!</v>
      </c>
      <c r="P63" s="11">
        <f t="shared" si="1"/>
        <v>0</v>
      </c>
      <c r="Q63" s="11">
        <f t="shared" si="2"/>
        <v>0</v>
      </c>
      <c r="R63" s="15">
        <v>20</v>
      </c>
      <c r="S63" s="15">
        <v>60</v>
      </c>
    </row>
    <row r="64" spans="1:19" x14ac:dyDescent="0.2">
      <c r="A64" s="8" t="s">
        <v>7</v>
      </c>
      <c r="B64" s="12"/>
      <c r="C64" s="4"/>
      <c r="D64" s="23"/>
      <c r="E64" s="9"/>
      <c r="F64" s="9"/>
      <c r="G64" s="9"/>
      <c r="H64" s="9"/>
      <c r="I64" s="9"/>
      <c r="J64" s="9"/>
      <c r="K64" s="9"/>
      <c r="L64" s="9"/>
      <c r="M64" s="9"/>
      <c r="N64" s="9"/>
      <c r="O64" s="10" t="e">
        <f t="shared" si="0"/>
        <v>#DIV/0!</v>
      </c>
      <c r="P64" s="11">
        <f t="shared" si="1"/>
        <v>0</v>
      </c>
      <c r="Q64" s="11">
        <f t="shared" si="2"/>
        <v>0</v>
      </c>
      <c r="R64" s="15">
        <v>20</v>
      </c>
      <c r="S64" s="15">
        <v>60</v>
      </c>
    </row>
    <row r="65" spans="1:19" x14ac:dyDescent="0.2">
      <c r="A65" s="8" t="s">
        <v>7</v>
      </c>
      <c r="B65" s="12"/>
      <c r="C65" s="4"/>
      <c r="D65" s="23"/>
      <c r="E65" s="9"/>
      <c r="F65" s="9"/>
      <c r="G65" s="9"/>
      <c r="H65" s="9"/>
      <c r="I65" s="9"/>
      <c r="J65" s="9"/>
      <c r="K65" s="9"/>
      <c r="L65" s="9"/>
      <c r="M65" s="9"/>
      <c r="N65" s="9"/>
      <c r="O65" s="10" t="e">
        <f t="shared" si="0"/>
        <v>#DIV/0!</v>
      </c>
      <c r="P65" s="11">
        <f t="shared" si="1"/>
        <v>0</v>
      </c>
      <c r="Q65" s="11">
        <f t="shared" si="2"/>
        <v>0</v>
      </c>
      <c r="R65" s="15">
        <v>20</v>
      </c>
      <c r="S65" s="15">
        <v>60</v>
      </c>
    </row>
    <row r="66" spans="1:19" x14ac:dyDescent="0.2">
      <c r="A66" s="8" t="s">
        <v>7</v>
      </c>
      <c r="B66" s="12"/>
      <c r="C66" s="4"/>
      <c r="D66" s="23"/>
      <c r="E66" s="9"/>
      <c r="F66" s="9"/>
      <c r="G66" s="9"/>
      <c r="H66" s="9"/>
      <c r="I66" s="9"/>
      <c r="J66" s="9"/>
      <c r="K66" s="9"/>
      <c r="L66" s="9"/>
      <c r="M66" s="9"/>
      <c r="N66" s="9"/>
      <c r="O66" s="10" t="e">
        <f t="shared" si="0"/>
        <v>#DIV/0!</v>
      </c>
      <c r="P66" s="11">
        <f t="shared" si="1"/>
        <v>0</v>
      </c>
      <c r="Q66" s="11">
        <f t="shared" si="2"/>
        <v>0</v>
      </c>
      <c r="R66" s="15">
        <v>20</v>
      </c>
      <c r="S66" s="15">
        <v>60</v>
      </c>
    </row>
    <row r="67" spans="1:19" x14ac:dyDescent="0.2">
      <c r="A67" s="8" t="s">
        <v>12</v>
      </c>
      <c r="B67" s="4"/>
      <c r="C67" s="4"/>
      <c r="D67" s="23"/>
      <c r="E67" s="9"/>
      <c r="F67" s="9"/>
      <c r="G67" s="9"/>
      <c r="H67" s="9"/>
      <c r="I67" s="9"/>
      <c r="J67" s="9"/>
      <c r="K67" s="9"/>
      <c r="L67" s="9"/>
      <c r="M67" s="9"/>
      <c r="N67" s="9"/>
      <c r="O67" s="10" t="e">
        <f t="shared" si="0"/>
        <v>#DIV/0!</v>
      </c>
      <c r="P67" s="11">
        <f t="shared" si="1"/>
        <v>0</v>
      </c>
      <c r="Q67" s="11">
        <f t="shared" si="2"/>
        <v>0</v>
      </c>
      <c r="R67" s="15">
        <v>20</v>
      </c>
      <c r="S67" s="15">
        <v>60</v>
      </c>
    </row>
    <row r="68" spans="1:19" x14ac:dyDescent="0.2">
      <c r="A68" s="8" t="s">
        <v>12</v>
      </c>
      <c r="B68" s="12"/>
      <c r="C68" s="4"/>
      <c r="D68" s="23"/>
      <c r="E68" s="9"/>
      <c r="F68" s="9"/>
      <c r="G68" s="9"/>
      <c r="H68" s="9"/>
      <c r="I68" s="9"/>
      <c r="J68" s="9"/>
      <c r="K68" s="9"/>
      <c r="L68" s="9"/>
      <c r="M68" s="9"/>
      <c r="N68" s="9"/>
      <c r="O68" s="10" t="e">
        <f t="shared" ref="O68:O131" si="6">AVERAGE(E68:N68)</f>
        <v>#DIV/0!</v>
      </c>
      <c r="P68" s="11">
        <f t="shared" ref="P68:P131" si="7">MAX(E68:N68)</f>
        <v>0</v>
      </c>
      <c r="Q68" s="11">
        <f t="shared" ref="Q68:Q131" si="8">MIN(E68:N68)</f>
        <v>0</v>
      </c>
      <c r="R68" s="15">
        <v>20</v>
      </c>
      <c r="S68" s="15">
        <v>60</v>
      </c>
    </row>
    <row r="69" spans="1:19" x14ac:dyDescent="0.2">
      <c r="A69" s="8" t="s">
        <v>12</v>
      </c>
      <c r="B69" s="12"/>
      <c r="C69" s="4"/>
      <c r="D69" s="23"/>
      <c r="E69" s="9"/>
      <c r="F69" s="9"/>
      <c r="G69" s="9"/>
      <c r="H69" s="9"/>
      <c r="I69" s="9"/>
      <c r="J69" s="9"/>
      <c r="K69" s="9"/>
      <c r="L69" s="9"/>
      <c r="M69" s="9"/>
      <c r="N69" s="9"/>
      <c r="O69" s="10" t="e">
        <f t="shared" si="6"/>
        <v>#DIV/0!</v>
      </c>
      <c r="P69" s="11">
        <f t="shared" si="7"/>
        <v>0</v>
      </c>
      <c r="Q69" s="11">
        <f t="shared" si="8"/>
        <v>0</v>
      </c>
      <c r="R69" s="15">
        <v>20</v>
      </c>
      <c r="S69" s="15">
        <v>60</v>
      </c>
    </row>
    <row r="70" spans="1:19" x14ac:dyDescent="0.2">
      <c r="A70" s="8" t="s">
        <v>15</v>
      </c>
      <c r="B70" s="12"/>
      <c r="C70" s="4"/>
      <c r="D70" s="23"/>
      <c r="E70" s="9"/>
      <c r="F70" s="9"/>
      <c r="G70" s="9"/>
      <c r="H70" s="9"/>
      <c r="I70" s="9"/>
      <c r="J70" s="9"/>
      <c r="K70" s="9"/>
      <c r="L70" s="9"/>
      <c r="M70" s="9"/>
      <c r="N70" s="9"/>
      <c r="O70" s="10" t="e">
        <f>AVERAGE(E70:N70)</f>
        <v>#DIV/0!</v>
      </c>
      <c r="P70" s="11">
        <f>MAX(E70:N70)</f>
        <v>0</v>
      </c>
      <c r="Q70" s="11">
        <f>MIN(E70:N70)</f>
        <v>0</v>
      </c>
      <c r="R70" s="15">
        <v>20</v>
      </c>
      <c r="S70" s="15">
        <v>60</v>
      </c>
    </row>
    <row r="71" spans="1:19" x14ac:dyDescent="0.2">
      <c r="A71" s="8" t="s">
        <v>7</v>
      </c>
      <c r="B71" s="12"/>
      <c r="C71" s="16"/>
      <c r="D71" s="23"/>
      <c r="E71" s="9"/>
      <c r="F71" s="9"/>
      <c r="G71" s="9"/>
      <c r="H71" s="9"/>
      <c r="I71" s="9"/>
      <c r="J71" s="9"/>
      <c r="K71" s="9"/>
      <c r="L71" s="9"/>
      <c r="M71" s="9"/>
      <c r="N71" s="9"/>
      <c r="O71" s="10" t="e">
        <f>AVERAGE(E71:N71)</f>
        <v>#DIV/0!</v>
      </c>
      <c r="P71" s="11">
        <f>MAX(E71:N71)</f>
        <v>0</v>
      </c>
      <c r="Q71" s="11">
        <f>MIN(E71:N71)</f>
        <v>0</v>
      </c>
      <c r="R71" s="15">
        <v>20</v>
      </c>
      <c r="S71" s="15">
        <v>60</v>
      </c>
    </row>
    <row r="72" spans="1:19" x14ac:dyDescent="0.2">
      <c r="A72" s="8" t="s">
        <v>7</v>
      </c>
      <c r="B72" s="12"/>
      <c r="C72" s="16"/>
      <c r="D72" s="23"/>
      <c r="E72" s="9"/>
      <c r="F72" s="9"/>
      <c r="G72" s="9"/>
      <c r="H72" s="9"/>
      <c r="I72" s="9"/>
      <c r="J72" s="9"/>
      <c r="K72" s="9"/>
      <c r="L72" s="9"/>
      <c r="M72" s="9"/>
      <c r="N72" s="9"/>
      <c r="O72" s="10" t="e">
        <f t="shared" si="6"/>
        <v>#DIV/0!</v>
      </c>
      <c r="P72" s="11">
        <f t="shared" si="7"/>
        <v>0</v>
      </c>
      <c r="Q72" s="11">
        <f t="shared" si="8"/>
        <v>0</v>
      </c>
      <c r="R72" s="15">
        <v>20</v>
      </c>
      <c r="S72" s="15">
        <v>60</v>
      </c>
    </row>
    <row r="73" spans="1:19" x14ac:dyDescent="0.2">
      <c r="A73" s="8" t="s">
        <v>7</v>
      </c>
      <c r="B73" s="12"/>
      <c r="C73" s="16"/>
      <c r="D73" s="23"/>
      <c r="E73" s="9"/>
      <c r="F73" s="9"/>
      <c r="G73" s="9"/>
      <c r="H73" s="9"/>
      <c r="I73" s="9"/>
      <c r="J73" s="9"/>
      <c r="K73" s="9"/>
      <c r="L73" s="9"/>
      <c r="M73" s="9"/>
      <c r="N73" s="9"/>
      <c r="O73" s="10" t="e">
        <f t="shared" si="6"/>
        <v>#DIV/0!</v>
      </c>
      <c r="P73" s="11">
        <f t="shared" si="7"/>
        <v>0</v>
      </c>
      <c r="Q73" s="11">
        <f t="shared" si="8"/>
        <v>0</v>
      </c>
      <c r="R73" s="15">
        <v>20</v>
      </c>
      <c r="S73" s="15">
        <v>60</v>
      </c>
    </row>
    <row r="74" spans="1:19" x14ac:dyDescent="0.2">
      <c r="A74" s="8" t="s">
        <v>12</v>
      </c>
      <c r="B74" s="4"/>
      <c r="C74" s="16"/>
      <c r="D74" s="23"/>
      <c r="E74" s="9"/>
      <c r="F74" s="9"/>
      <c r="G74" s="9"/>
      <c r="H74" s="9"/>
      <c r="I74" s="9"/>
      <c r="J74" s="9"/>
      <c r="K74" s="9"/>
      <c r="L74" s="9"/>
      <c r="M74" s="9"/>
      <c r="N74" s="9"/>
      <c r="O74" s="10" t="e">
        <f t="shared" si="6"/>
        <v>#DIV/0!</v>
      </c>
      <c r="P74" s="11">
        <f t="shared" si="7"/>
        <v>0</v>
      </c>
      <c r="Q74" s="11">
        <f t="shared" si="8"/>
        <v>0</v>
      </c>
      <c r="R74" s="15">
        <v>20</v>
      </c>
      <c r="S74" s="15">
        <v>60</v>
      </c>
    </row>
    <row r="75" spans="1:19" x14ac:dyDescent="0.2">
      <c r="A75" s="8" t="s">
        <v>12</v>
      </c>
      <c r="B75" s="12"/>
      <c r="C75" s="4"/>
      <c r="D75" s="23"/>
      <c r="E75" s="9"/>
      <c r="F75" s="9"/>
      <c r="G75" s="9"/>
      <c r="H75" s="9"/>
      <c r="I75" s="9"/>
      <c r="J75" s="9"/>
      <c r="K75" s="9"/>
      <c r="L75" s="9"/>
      <c r="M75" s="9"/>
      <c r="N75" s="9"/>
      <c r="O75" s="10" t="e">
        <f t="shared" si="6"/>
        <v>#DIV/0!</v>
      </c>
      <c r="P75" s="11">
        <f t="shared" si="7"/>
        <v>0</v>
      </c>
      <c r="Q75" s="11">
        <f t="shared" si="8"/>
        <v>0</v>
      </c>
      <c r="R75" s="15">
        <v>20</v>
      </c>
      <c r="S75" s="15">
        <v>60</v>
      </c>
    </row>
    <row r="76" spans="1:19" x14ac:dyDescent="0.2">
      <c r="A76" s="8" t="s">
        <v>12</v>
      </c>
      <c r="B76" s="12"/>
      <c r="C76" s="4"/>
      <c r="D76" s="23"/>
      <c r="E76" s="9"/>
      <c r="F76" s="9"/>
      <c r="G76" s="9"/>
      <c r="H76" s="9"/>
      <c r="I76" s="9"/>
      <c r="J76" s="9"/>
      <c r="K76" s="9"/>
      <c r="L76" s="9"/>
      <c r="M76" s="9"/>
      <c r="N76" s="9"/>
      <c r="O76" s="10" t="e">
        <f t="shared" si="6"/>
        <v>#DIV/0!</v>
      </c>
      <c r="P76" s="11">
        <f t="shared" si="7"/>
        <v>0</v>
      </c>
      <c r="Q76" s="11">
        <f t="shared" si="8"/>
        <v>0</v>
      </c>
      <c r="R76" s="15">
        <v>20</v>
      </c>
      <c r="S76" s="15">
        <v>60</v>
      </c>
    </row>
    <row r="77" spans="1:19" x14ac:dyDescent="0.2">
      <c r="A77" s="8" t="s">
        <v>7</v>
      </c>
      <c r="B77" s="12"/>
      <c r="C77" s="4"/>
      <c r="D77" s="23"/>
      <c r="E77" s="9"/>
      <c r="F77" s="9"/>
      <c r="G77" s="9"/>
      <c r="H77" s="9"/>
      <c r="I77" s="9"/>
      <c r="J77" s="9"/>
      <c r="K77" s="9"/>
      <c r="L77" s="9"/>
      <c r="M77" s="9"/>
      <c r="N77" s="9"/>
      <c r="O77" s="10" t="e">
        <f t="shared" si="6"/>
        <v>#DIV/0!</v>
      </c>
      <c r="P77" s="11">
        <f t="shared" si="7"/>
        <v>0</v>
      </c>
      <c r="Q77" s="11">
        <f t="shared" si="8"/>
        <v>0</v>
      </c>
      <c r="R77" s="15">
        <v>20</v>
      </c>
      <c r="S77" s="15">
        <v>60</v>
      </c>
    </row>
    <row r="78" spans="1:19" x14ac:dyDescent="0.2">
      <c r="A78" s="8" t="s">
        <v>7</v>
      </c>
      <c r="B78" s="12"/>
      <c r="C78" s="4"/>
      <c r="D78" s="23"/>
      <c r="E78" s="9"/>
      <c r="F78" s="9"/>
      <c r="G78" s="9"/>
      <c r="H78" s="9"/>
      <c r="I78" s="9"/>
      <c r="J78" s="9"/>
      <c r="K78" s="9"/>
      <c r="L78" s="9"/>
      <c r="M78" s="9"/>
      <c r="N78" s="9"/>
      <c r="O78" s="10" t="e">
        <f t="shared" si="6"/>
        <v>#DIV/0!</v>
      </c>
      <c r="P78" s="11">
        <f t="shared" si="7"/>
        <v>0</v>
      </c>
      <c r="Q78" s="11">
        <f t="shared" si="8"/>
        <v>0</v>
      </c>
      <c r="R78" s="15">
        <v>20</v>
      </c>
      <c r="S78" s="15">
        <v>60</v>
      </c>
    </row>
    <row r="79" spans="1:19" x14ac:dyDescent="0.2">
      <c r="A79" s="8" t="s">
        <v>7</v>
      </c>
      <c r="B79" s="12"/>
      <c r="C79" s="4"/>
      <c r="D79" s="23"/>
      <c r="E79" s="9"/>
      <c r="F79" s="9"/>
      <c r="G79" s="9"/>
      <c r="H79" s="9"/>
      <c r="I79" s="9"/>
      <c r="J79" s="9"/>
      <c r="K79" s="9"/>
      <c r="L79" s="9"/>
      <c r="M79" s="9"/>
      <c r="N79" s="9"/>
      <c r="O79" s="10" t="e">
        <f t="shared" si="6"/>
        <v>#DIV/0!</v>
      </c>
      <c r="P79" s="11">
        <f t="shared" si="7"/>
        <v>0</v>
      </c>
      <c r="Q79" s="11">
        <f t="shared" si="8"/>
        <v>0</v>
      </c>
      <c r="R79" s="15">
        <v>20</v>
      </c>
      <c r="S79" s="15">
        <v>60</v>
      </c>
    </row>
    <row r="80" spans="1:19" x14ac:dyDescent="0.2">
      <c r="A80" s="8" t="s">
        <v>12</v>
      </c>
      <c r="B80" s="12"/>
      <c r="C80" s="4"/>
      <c r="D80" s="23"/>
      <c r="E80" s="9"/>
      <c r="F80" s="9"/>
      <c r="G80" s="9"/>
      <c r="H80" s="9"/>
      <c r="I80" s="9"/>
      <c r="J80" s="9"/>
      <c r="K80" s="9"/>
      <c r="L80" s="9"/>
      <c r="M80" s="9"/>
      <c r="N80" s="9"/>
      <c r="O80" s="10" t="e">
        <f t="shared" si="6"/>
        <v>#DIV/0!</v>
      </c>
      <c r="P80" s="11">
        <f t="shared" si="7"/>
        <v>0</v>
      </c>
      <c r="Q80" s="11">
        <f t="shared" si="8"/>
        <v>0</v>
      </c>
      <c r="R80" s="15">
        <v>20</v>
      </c>
      <c r="S80" s="15">
        <v>60</v>
      </c>
    </row>
    <row r="81" spans="1:19" x14ac:dyDescent="0.2">
      <c r="A81" s="8" t="s">
        <v>12</v>
      </c>
      <c r="B81" s="4"/>
      <c r="C81" s="4"/>
      <c r="D81" s="23"/>
      <c r="E81" s="9"/>
      <c r="F81" s="9"/>
      <c r="G81" s="9"/>
      <c r="H81" s="9"/>
      <c r="I81" s="9"/>
      <c r="J81" s="9"/>
      <c r="K81" s="9"/>
      <c r="L81" s="9"/>
      <c r="M81" s="9"/>
      <c r="N81" s="9"/>
      <c r="O81" s="10" t="e">
        <f t="shared" si="6"/>
        <v>#DIV/0!</v>
      </c>
      <c r="P81" s="11">
        <f t="shared" si="7"/>
        <v>0</v>
      </c>
      <c r="Q81" s="11">
        <f t="shared" si="8"/>
        <v>0</v>
      </c>
      <c r="R81" s="15">
        <v>20</v>
      </c>
      <c r="S81" s="15">
        <v>60</v>
      </c>
    </row>
    <row r="82" spans="1:19" x14ac:dyDescent="0.2">
      <c r="A82" s="8" t="s">
        <v>12</v>
      </c>
      <c r="B82" s="12"/>
      <c r="C82" s="4"/>
      <c r="D82" s="23"/>
      <c r="E82" s="9"/>
      <c r="F82" s="9"/>
      <c r="G82" s="9"/>
      <c r="H82" s="9"/>
      <c r="I82" s="9"/>
      <c r="J82" s="9"/>
      <c r="K82" s="9"/>
      <c r="L82" s="9"/>
      <c r="M82" s="9"/>
      <c r="N82" s="9"/>
      <c r="O82" s="10" t="e">
        <f t="shared" si="6"/>
        <v>#DIV/0!</v>
      </c>
      <c r="P82" s="11">
        <f t="shared" si="7"/>
        <v>0</v>
      </c>
      <c r="Q82" s="11">
        <f t="shared" si="8"/>
        <v>0</v>
      </c>
      <c r="R82" s="15">
        <v>20</v>
      </c>
      <c r="S82" s="15">
        <v>60</v>
      </c>
    </row>
    <row r="83" spans="1:19" x14ac:dyDescent="0.2">
      <c r="A83" s="8" t="s">
        <v>7</v>
      </c>
      <c r="B83" s="12"/>
      <c r="C83" s="4"/>
      <c r="D83" s="23"/>
      <c r="E83" s="9"/>
      <c r="F83" s="9"/>
      <c r="G83" s="9"/>
      <c r="H83" s="9"/>
      <c r="I83" s="9"/>
      <c r="J83" s="9"/>
      <c r="K83" s="9"/>
      <c r="L83" s="9"/>
      <c r="M83" s="9"/>
      <c r="N83" s="9"/>
      <c r="O83" s="10" t="e">
        <f t="shared" si="6"/>
        <v>#DIV/0!</v>
      </c>
      <c r="P83" s="11">
        <f t="shared" si="7"/>
        <v>0</v>
      </c>
      <c r="Q83" s="11">
        <f t="shared" si="8"/>
        <v>0</v>
      </c>
      <c r="R83" s="15">
        <v>20</v>
      </c>
      <c r="S83" s="15">
        <v>60</v>
      </c>
    </row>
    <row r="84" spans="1:19" x14ac:dyDescent="0.2">
      <c r="A84" s="8" t="s">
        <v>7</v>
      </c>
      <c r="B84" s="12"/>
      <c r="C84" s="4"/>
      <c r="D84" s="23"/>
      <c r="E84" s="9"/>
      <c r="F84" s="9"/>
      <c r="G84" s="9"/>
      <c r="H84" s="9"/>
      <c r="I84" s="9"/>
      <c r="J84" s="9"/>
      <c r="K84" s="9"/>
      <c r="L84" s="9"/>
      <c r="M84" s="9"/>
      <c r="N84" s="9"/>
      <c r="O84" s="10" t="e">
        <f t="shared" si="6"/>
        <v>#DIV/0!</v>
      </c>
      <c r="P84" s="11">
        <f t="shared" si="7"/>
        <v>0</v>
      </c>
      <c r="Q84" s="11">
        <f t="shared" si="8"/>
        <v>0</v>
      </c>
      <c r="R84" s="15">
        <v>20</v>
      </c>
      <c r="S84" s="15">
        <v>60</v>
      </c>
    </row>
    <row r="85" spans="1:19" x14ac:dyDescent="0.2">
      <c r="A85" s="8" t="s">
        <v>7</v>
      </c>
      <c r="B85" s="12"/>
      <c r="C85" s="4"/>
      <c r="D85" s="23"/>
      <c r="E85" s="9"/>
      <c r="F85" s="9"/>
      <c r="G85" s="9"/>
      <c r="H85" s="9"/>
      <c r="I85" s="9"/>
      <c r="J85" s="9"/>
      <c r="K85" s="9"/>
      <c r="L85" s="9"/>
      <c r="M85" s="9"/>
      <c r="N85" s="9"/>
      <c r="O85" s="10" t="e">
        <f t="shared" si="6"/>
        <v>#DIV/0!</v>
      </c>
      <c r="P85" s="11">
        <f t="shared" si="7"/>
        <v>0</v>
      </c>
      <c r="Q85" s="11">
        <f t="shared" si="8"/>
        <v>0</v>
      </c>
      <c r="R85" s="15">
        <v>20</v>
      </c>
      <c r="S85" s="15">
        <v>60</v>
      </c>
    </row>
    <row r="86" spans="1:19" x14ac:dyDescent="0.2">
      <c r="A86" s="8" t="s">
        <v>12</v>
      </c>
      <c r="B86" s="12"/>
      <c r="C86" s="4"/>
      <c r="D86" s="23"/>
      <c r="E86" s="9"/>
      <c r="F86" s="9"/>
      <c r="G86" s="9"/>
      <c r="H86" s="9"/>
      <c r="I86" s="9"/>
      <c r="J86" s="9"/>
      <c r="K86" s="9"/>
      <c r="L86" s="9"/>
      <c r="M86" s="9"/>
      <c r="N86" s="9"/>
      <c r="O86" s="10" t="e">
        <f t="shared" si="6"/>
        <v>#DIV/0!</v>
      </c>
      <c r="P86" s="11">
        <f t="shared" si="7"/>
        <v>0</v>
      </c>
      <c r="Q86" s="11">
        <f t="shared" si="8"/>
        <v>0</v>
      </c>
      <c r="R86" s="15">
        <v>20</v>
      </c>
      <c r="S86" s="15">
        <v>60</v>
      </c>
    </row>
    <row r="87" spans="1:19" x14ac:dyDescent="0.2">
      <c r="A87" s="8" t="s">
        <v>12</v>
      </c>
      <c r="B87" s="12"/>
      <c r="C87" s="4"/>
      <c r="D87" s="23"/>
      <c r="E87" s="9"/>
      <c r="F87" s="9"/>
      <c r="G87" s="9"/>
      <c r="H87" s="9"/>
      <c r="I87" s="9"/>
      <c r="J87" s="9"/>
      <c r="K87" s="9"/>
      <c r="L87" s="9"/>
      <c r="M87" s="9"/>
      <c r="N87" s="9"/>
      <c r="O87" s="10" t="e">
        <f t="shared" si="6"/>
        <v>#DIV/0!</v>
      </c>
      <c r="P87" s="11">
        <f t="shared" si="7"/>
        <v>0</v>
      </c>
      <c r="Q87" s="11">
        <f t="shared" si="8"/>
        <v>0</v>
      </c>
      <c r="R87" s="15">
        <v>20</v>
      </c>
      <c r="S87" s="15">
        <v>60</v>
      </c>
    </row>
    <row r="88" spans="1:19" x14ac:dyDescent="0.2">
      <c r="A88" s="8" t="s">
        <v>12</v>
      </c>
      <c r="B88" s="12"/>
      <c r="C88" s="4"/>
      <c r="D88" s="23"/>
      <c r="E88" s="9"/>
      <c r="F88" s="9"/>
      <c r="G88" s="9"/>
      <c r="H88" s="9"/>
      <c r="I88" s="9"/>
      <c r="J88" s="9"/>
      <c r="K88" s="9"/>
      <c r="L88" s="9"/>
      <c r="M88" s="9"/>
      <c r="N88" s="9"/>
      <c r="O88" s="10" t="e">
        <f t="shared" si="6"/>
        <v>#DIV/0!</v>
      </c>
      <c r="P88" s="11">
        <f t="shared" si="7"/>
        <v>0</v>
      </c>
      <c r="Q88" s="11">
        <f t="shared" si="8"/>
        <v>0</v>
      </c>
      <c r="R88" s="15">
        <v>20</v>
      </c>
      <c r="S88" s="15">
        <v>60</v>
      </c>
    </row>
    <row r="89" spans="1:19" x14ac:dyDescent="0.2">
      <c r="A89" s="8" t="s">
        <v>7</v>
      </c>
      <c r="B89" s="12"/>
      <c r="C89" s="4"/>
      <c r="D89" s="23"/>
      <c r="E89" s="9"/>
      <c r="F89" s="9"/>
      <c r="G89" s="9"/>
      <c r="H89" s="9"/>
      <c r="I89" s="9"/>
      <c r="J89" s="9"/>
      <c r="K89" s="9"/>
      <c r="L89" s="9"/>
      <c r="M89" s="9"/>
      <c r="N89" s="9"/>
      <c r="O89" s="10" t="e">
        <f t="shared" si="6"/>
        <v>#DIV/0!</v>
      </c>
      <c r="P89" s="11">
        <f t="shared" si="7"/>
        <v>0</v>
      </c>
      <c r="Q89" s="11">
        <f t="shared" si="8"/>
        <v>0</v>
      </c>
      <c r="R89" s="15">
        <v>20</v>
      </c>
      <c r="S89" s="15">
        <v>60</v>
      </c>
    </row>
    <row r="90" spans="1:19" x14ac:dyDescent="0.2">
      <c r="A90" s="8" t="s">
        <v>7</v>
      </c>
      <c r="B90" s="12"/>
      <c r="C90" s="4"/>
      <c r="D90" s="23"/>
      <c r="E90" s="9"/>
      <c r="F90" s="9"/>
      <c r="G90" s="9"/>
      <c r="H90" s="9"/>
      <c r="I90" s="9"/>
      <c r="J90" s="9"/>
      <c r="K90" s="9"/>
      <c r="L90" s="9"/>
      <c r="M90" s="9"/>
      <c r="N90" s="9"/>
      <c r="O90" s="10" t="e">
        <f t="shared" si="6"/>
        <v>#DIV/0!</v>
      </c>
      <c r="P90" s="11">
        <f t="shared" si="7"/>
        <v>0</v>
      </c>
      <c r="Q90" s="11">
        <f t="shared" si="8"/>
        <v>0</v>
      </c>
      <c r="R90" s="15">
        <v>20</v>
      </c>
      <c r="S90" s="15">
        <v>60</v>
      </c>
    </row>
    <row r="91" spans="1:19" x14ac:dyDescent="0.2">
      <c r="A91" s="8" t="s">
        <v>7</v>
      </c>
      <c r="B91" s="12"/>
      <c r="C91" s="4"/>
      <c r="D91" s="23"/>
      <c r="E91" s="9"/>
      <c r="F91" s="9"/>
      <c r="G91" s="9"/>
      <c r="H91" s="9"/>
      <c r="I91" s="9"/>
      <c r="J91" s="9"/>
      <c r="K91" s="9"/>
      <c r="L91" s="9"/>
      <c r="M91" s="9"/>
      <c r="N91" s="9"/>
      <c r="O91" s="10" t="e">
        <f t="shared" si="6"/>
        <v>#DIV/0!</v>
      </c>
      <c r="P91" s="11">
        <f t="shared" si="7"/>
        <v>0</v>
      </c>
      <c r="Q91" s="11">
        <f t="shared" si="8"/>
        <v>0</v>
      </c>
      <c r="R91" s="15">
        <v>20</v>
      </c>
      <c r="S91" s="15">
        <v>60</v>
      </c>
    </row>
    <row r="92" spans="1:19" x14ac:dyDescent="0.2">
      <c r="A92" s="8" t="s">
        <v>12</v>
      </c>
      <c r="B92" s="12"/>
      <c r="C92" s="4"/>
      <c r="D92" s="23"/>
      <c r="E92" s="9"/>
      <c r="F92" s="9"/>
      <c r="G92" s="9"/>
      <c r="H92" s="9"/>
      <c r="I92" s="9"/>
      <c r="J92" s="9"/>
      <c r="K92" s="9"/>
      <c r="L92" s="9"/>
      <c r="M92" s="9"/>
      <c r="N92" s="9"/>
      <c r="O92" s="10" t="e">
        <f t="shared" si="6"/>
        <v>#DIV/0!</v>
      </c>
      <c r="P92" s="11">
        <f t="shared" si="7"/>
        <v>0</v>
      </c>
      <c r="Q92" s="11">
        <f t="shared" si="8"/>
        <v>0</v>
      </c>
      <c r="R92" s="15">
        <v>20</v>
      </c>
      <c r="S92" s="15">
        <v>60</v>
      </c>
    </row>
    <row r="93" spans="1:19" x14ac:dyDescent="0.2">
      <c r="A93" s="8" t="s">
        <v>12</v>
      </c>
      <c r="B93" s="12"/>
      <c r="C93" s="4"/>
      <c r="D93" s="23"/>
      <c r="E93" s="9"/>
      <c r="F93" s="9"/>
      <c r="G93" s="9"/>
      <c r="H93" s="9"/>
      <c r="I93" s="9"/>
      <c r="J93" s="9"/>
      <c r="K93" s="9"/>
      <c r="L93" s="9"/>
      <c r="M93" s="9"/>
      <c r="N93" s="9"/>
      <c r="O93" s="10" t="e">
        <f t="shared" si="6"/>
        <v>#DIV/0!</v>
      </c>
      <c r="P93" s="11">
        <f t="shared" si="7"/>
        <v>0</v>
      </c>
      <c r="Q93" s="11">
        <f t="shared" si="8"/>
        <v>0</v>
      </c>
      <c r="R93" s="15">
        <v>20</v>
      </c>
      <c r="S93" s="15">
        <v>60</v>
      </c>
    </row>
    <row r="94" spans="1:19" x14ac:dyDescent="0.2">
      <c r="A94" s="8" t="s">
        <v>12</v>
      </c>
      <c r="B94" s="12"/>
      <c r="C94" s="4"/>
      <c r="D94" s="23"/>
      <c r="E94" s="9"/>
      <c r="F94" s="9"/>
      <c r="G94" s="9"/>
      <c r="H94" s="9"/>
      <c r="I94" s="9"/>
      <c r="J94" s="9"/>
      <c r="K94" s="9"/>
      <c r="L94" s="9"/>
      <c r="M94" s="9"/>
      <c r="N94" s="9"/>
      <c r="O94" s="10" t="e">
        <f t="shared" si="6"/>
        <v>#DIV/0!</v>
      </c>
      <c r="P94" s="11">
        <f t="shared" si="7"/>
        <v>0</v>
      </c>
      <c r="Q94" s="11">
        <f t="shared" si="8"/>
        <v>0</v>
      </c>
      <c r="R94" s="15">
        <v>20</v>
      </c>
      <c r="S94" s="15">
        <v>60</v>
      </c>
    </row>
    <row r="95" spans="1:19" x14ac:dyDescent="0.2">
      <c r="A95" s="8" t="s">
        <v>7</v>
      </c>
      <c r="B95" s="12"/>
      <c r="C95" s="4"/>
      <c r="D95" s="23"/>
      <c r="E95" s="9"/>
      <c r="F95" s="9"/>
      <c r="G95" s="9"/>
      <c r="H95" s="9"/>
      <c r="I95" s="9"/>
      <c r="J95" s="9"/>
      <c r="K95" s="9"/>
      <c r="L95" s="9"/>
      <c r="M95" s="9"/>
      <c r="N95" s="9"/>
      <c r="O95" s="10" t="e">
        <f t="shared" si="6"/>
        <v>#DIV/0!</v>
      </c>
      <c r="P95" s="11">
        <f t="shared" si="7"/>
        <v>0</v>
      </c>
      <c r="Q95" s="11">
        <f t="shared" si="8"/>
        <v>0</v>
      </c>
      <c r="R95" s="15">
        <v>20</v>
      </c>
      <c r="S95" s="15">
        <v>60</v>
      </c>
    </row>
    <row r="96" spans="1:19" x14ac:dyDescent="0.2">
      <c r="A96" s="8" t="s">
        <v>7</v>
      </c>
      <c r="B96" s="12"/>
      <c r="C96" s="4"/>
      <c r="D96" s="23"/>
      <c r="E96" s="9"/>
      <c r="F96" s="9"/>
      <c r="G96" s="9"/>
      <c r="H96" s="9"/>
      <c r="I96" s="9"/>
      <c r="J96" s="9"/>
      <c r="K96" s="9"/>
      <c r="L96" s="9"/>
      <c r="M96" s="9"/>
      <c r="N96" s="9"/>
      <c r="O96" s="10" t="e">
        <f t="shared" si="6"/>
        <v>#DIV/0!</v>
      </c>
      <c r="P96" s="11">
        <f t="shared" si="7"/>
        <v>0</v>
      </c>
      <c r="Q96" s="11">
        <f t="shared" si="8"/>
        <v>0</v>
      </c>
      <c r="R96" s="15">
        <v>20</v>
      </c>
      <c r="S96" s="15">
        <v>60</v>
      </c>
    </row>
    <row r="97" spans="1:19" x14ac:dyDescent="0.2">
      <c r="A97" s="8" t="s">
        <v>7</v>
      </c>
      <c r="B97" s="12"/>
      <c r="C97" s="4"/>
      <c r="D97" s="23"/>
      <c r="E97" s="9"/>
      <c r="F97" s="9"/>
      <c r="G97" s="9"/>
      <c r="H97" s="9"/>
      <c r="I97" s="9"/>
      <c r="J97" s="9"/>
      <c r="K97" s="9"/>
      <c r="L97" s="9"/>
      <c r="M97" s="9"/>
      <c r="N97" s="9"/>
      <c r="O97" s="10" t="e">
        <f t="shared" si="6"/>
        <v>#DIV/0!</v>
      </c>
      <c r="P97" s="11">
        <f t="shared" si="7"/>
        <v>0</v>
      </c>
      <c r="Q97" s="11">
        <f t="shared" si="8"/>
        <v>0</v>
      </c>
      <c r="R97" s="15">
        <v>20</v>
      </c>
      <c r="S97" s="15">
        <v>60</v>
      </c>
    </row>
    <row r="98" spans="1:19" x14ac:dyDescent="0.2">
      <c r="A98" s="8" t="s">
        <v>12</v>
      </c>
      <c r="B98" s="12"/>
      <c r="C98" s="4"/>
      <c r="D98" s="23"/>
      <c r="E98" s="9"/>
      <c r="F98" s="9"/>
      <c r="G98" s="9"/>
      <c r="H98" s="9"/>
      <c r="I98" s="9"/>
      <c r="J98" s="9"/>
      <c r="K98" s="9"/>
      <c r="L98" s="9"/>
      <c r="M98" s="9"/>
      <c r="N98" s="9"/>
      <c r="O98" s="10" t="e">
        <f t="shared" si="6"/>
        <v>#DIV/0!</v>
      </c>
      <c r="P98" s="11">
        <f t="shared" si="7"/>
        <v>0</v>
      </c>
      <c r="Q98" s="11">
        <f t="shared" si="8"/>
        <v>0</v>
      </c>
      <c r="R98" s="15">
        <v>20</v>
      </c>
      <c r="S98" s="15">
        <v>60</v>
      </c>
    </row>
    <row r="99" spans="1:19" x14ac:dyDescent="0.2">
      <c r="A99" s="8" t="s">
        <v>12</v>
      </c>
      <c r="B99" s="12"/>
      <c r="C99" s="4"/>
      <c r="D99" s="23"/>
      <c r="E99" s="9"/>
      <c r="F99" s="9"/>
      <c r="G99" s="9"/>
      <c r="H99" s="9"/>
      <c r="I99" s="9"/>
      <c r="J99" s="9"/>
      <c r="K99" s="9"/>
      <c r="L99" s="9"/>
      <c r="M99" s="9"/>
      <c r="N99" s="9"/>
      <c r="O99" s="10" t="e">
        <f t="shared" si="6"/>
        <v>#DIV/0!</v>
      </c>
      <c r="P99" s="11">
        <f t="shared" si="7"/>
        <v>0</v>
      </c>
      <c r="Q99" s="11">
        <f t="shared" si="8"/>
        <v>0</v>
      </c>
      <c r="R99" s="15">
        <v>20</v>
      </c>
      <c r="S99" s="15">
        <v>60</v>
      </c>
    </row>
    <row r="100" spans="1:19" x14ac:dyDescent="0.2">
      <c r="A100" s="8" t="s">
        <v>12</v>
      </c>
      <c r="B100" s="12"/>
      <c r="C100" s="4"/>
      <c r="D100" s="23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0" t="e">
        <f t="shared" si="6"/>
        <v>#DIV/0!</v>
      </c>
      <c r="P100" s="11">
        <f t="shared" si="7"/>
        <v>0</v>
      </c>
      <c r="Q100" s="11">
        <f t="shared" si="8"/>
        <v>0</v>
      </c>
      <c r="R100" s="15">
        <v>20</v>
      </c>
      <c r="S100" s="15">
        <v>60</v>
      </c>
    </row>
    <row r="101" spans="1:19" x14ac:dyDescent="0.2">
      <c r="A101" s="8" t="s">
        <v>15</v>
      </c>
      <c r="B101" s="12"/>
      <c r="C101" s="4"/>
      <c r="D101" s="23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 t="e">
        <f t="shared" ref="O101" si="9">AVERAGE(E101:N101)</f>
        <v>#DIV/0!</v>
      </c>
      <c r="P101" s="11">
        <f t="shared" ref="P101" si="10">MAX(E101:N101)</f>
        <v>0</v>
      </c>
      <c r="Q101" s="11">
        <f t="shared" ref="Q101" si="11">MIN(E101:N101)</f>
        <v>0</v>
      </c>
      <c r="R101" s="15">
        <v>20</v>
      </c>
      <c r="S101" s="15">
        <v>60</v>
      </c>
    </row>
    <row r="102" spans="1:19" x14ac:dyDescent="0.2">
      <c r="A102" s="8" t="s">
        <v>7</v>
      </c>
      <c r="B102" s="12"/>
      <c r="C102" s="4"/>
      <c r="D102" s="23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 t="e">
        <f t="shared" si="6"/>
        <v>#DIV/0!</v>
      </c>
      <c r="P102" s="11">
        <f t="shared" si="7"/>
        <v>0</v>
      </c>
      <c r="Q102" s="11">
        <f t="shared" si="8"/>
        <v>0</v>
      </c>
      <c r="R102" s="15">
        <v>20</v>
      </c>
      <c r="S102" s="15">
        <v>60</v>
      </c>
    </row>
    <row r="103" spans="1:19" x14ac:dyDescent="0.2">
      <c r="A103" s="8" t="s">
        <v>7</v>
      </c>
      <c r="B103" s="12"/>
      <c r="C103" s="4"/>
      <c r="D103" s="23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 t="e">
        <f t="shared" ref="O103" si="12">AVERAGE(E103:N103)</f>
        <v>#DIV/0!</v>
      </c>
      <c r="P103" s="11">
        <f t="shared" ref="P103" si="13">MAX(E103:N103)</f>
        <v>0</v>
      </c>
      <c r="Q103" s="11">
        <f t="shared" ref="Q103" si="14">MIN(E103:N103)</f>
        <v>0</v>
      </c>
      <c r="R103" s="15">
        <v>20</v>
      </c>
      <c r="S103" s="15">
        <v>60</v>
      </c>
    </row>
    <row r="104" spans="1:19" x14ac:dyDescent="0.2">
      <c r="A104" s="8" t="s">
        <v>7</v>
      </c>
      <c r="B104" s="12"/>
      <c r="C104" s="4"/>
      <c r="D104" s="23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0" t="e">
        <f t="shared" si="6"/>
        <v>#DIV/0!</v>
      </c>
      <c r="P104" s="11">
        <f t="shared" si="7"/>
        <v>0</v>
      </c>
      <c r="Q104" s="11">
        <f t="shared" si="8"/>
        <v>0</v>
      </c>
      <c r="R104" s="15">
        <v>20</v>
      </c>
      <c r="S104" s="15">
        <v>60</v>
      </c>
    </row>
    <row r="105" spans="1:19" x14ac:dyDescent="0.2">
      <c r="A105" s="8" t="s">
        <v>12</v>
      </c>
      <c r="B105" s="12"/>
      <c r="C105" s="4"/>
      <c r="D105" s="23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" t="e">
        <f t="shared" si="6"/>
        <v>#DIV/0!</v>
      </c>
      <c r="P105" s="11">
        <f t="shared" si="7"/>
        <v>0</v>
      </c>
      <c r="Q105" s="11">
        <f t="shared" si="8"/>
        <v>0</v>
      </c>
      <c r="R105" s="15">
        <v>20</v>
      </c>
      <c r="S105" s="15">
        <v>60</v>
      </c>
    </row>
    <row r="106" spans="1:19" x14ac:dyDescent="0.2">
      <c r="A106" s="8" t="s">
        <v>12</v>
      </c>
      <c r="B106" s="12"/>
      <c r="C106" s="4"/>
      <c r="D106" s="23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" t="e">
        <f t="shared" ref="O106:O107" si="15">AVERAGE(E106:N106)</f>
        <v>#DIV/0!</v>
      </c>
      <c r="P106" s="11">
        <f t="shared" ref="P106:P107" si="16">MAX(E106:N106)</f>
        <v>0</v>
      </c>
      <c r="Q106" s="11">
        <f t="shared" ref="Q106:Q107" si="17">MIN(E106:N106)</f>
        <v>0</v>
      </c>
      <c r="R106" s="15">
        <v>20</v>
      </c>
      <c r="S106" s="15">
        <v>60</v>
      </c>
    </row>
    <row r="107" spans="1:19" x14ac:dyDescent="0.2">
      <c r="A107" s="8" t="s">
        <v>12</v>
      </c>
      <c r="B107" s="12"/>
      <c r="C107" s="4"/>
      <c r="D107" s="23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0" t="e">
        <f t="shared" si="15"/>
        <v>#DIV/0!</v>
      </c>
      <c r="P107" s="11">
        <f t="shared" si="16"/>
        <v>0</v>
      </c>
      <c r="Q107" s="11">
        <f t="shared" si="17"/>
        <v>0</v>
      </c>
      <c r="R107" s="15">
        <v>20</v>
      </c>
      <c r="S107" s="15">
        <v>60</v>
      </c>
    </row>
    <row r="108" spans="1:19" x14ac:dyDescent="0.2">
      <c r="A108" s="8" t="s">
        <v>15</v>
      </c>
      <c r="B108" s="12"/>
      <c r="C108" s="4"/>
      <c r="D108" s="23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" t="e">
        <f t="shared" ref="O108" si="18">AVERAGE(E108:N108)</f>
        <v>#DIV/0!</v>
      </c>
      <c r="P108" s="11">
        <f t="shared" ref="P108" si="19">MAX(E108:N108)</f>
        <v>0</v>
      </c>
      <c r="Q108" s="11">
        <f t="shared" ref="Q108" si="20">MIN(E108:N108)</f>
        <v>0</v>
      </c>
      <c r="R108" s="15">
        <v>20</v>
      </c>
      <c r="S108" s="15">
        <v>60</v>
      </c>
    </row>
    <row r="109" spans="1:19" x14ac:dyDescent="0.2">
      <c r="A109" s="8" t="s">
        <v>7</v>
      </c>
      <c r="B109" s="12"/>
      <c r="C109" s="4"/>
      <c r="D109" s="23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0" t="e">
        <f t="shared" si="6"/>
        <v>#DIV/0!</v>
      </c>
      <c r="P109" s="11">
        <f t="shared" si="7"/>
        <v>0</v>
      </c>
      <c r="Q109" s="11">
        <f t="shared" si="8"/>
        <v>0</v>
      </c>
      <c r="R109" s="15">
        <v>20</v>
      </c>
      <c r="S109" s="15">
        <v>60</v>
      </c>
    </row>
    <row r="110" spans="1:19" x14ac:dyDescent="0.2">
      <c r="A110" s="8" t="s">
        <v>7</v>
      </c>
      <c r="B110" s="12"/>
      <c r="C110" s="4"/>
      <c r="D110" s="23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0" t="e">
        <f t="shared" ref="O110" si="21">AVERAGE(E110:N110)</f>
        <v>#DIV/0!</v>
      </c>
      <c r="P110" s="11">
        <f t="shared" ref="P110" si="22">MAX(E110:N110)</f>
        <v>0</v>
      </c>
      <c r="Q110" s="11">
        <f t="shared" ref="Q110" si="23">MIN(E110:N110)</f>
        <v>0</v>
      </c>
      <c r="R110" s="15">
        <v>20</v>
      </c>
      <c r="S110" s="15">
        <v>60</v>
      </c>
    </row>
    <row r="111" spans="1:19" x14ac:dyDescent="0.2">
      <c r="A111" s="8" t="s">
        <v>7</v>
      </c>
      <c r="B111" s="12"/>
      <c r="C111" s="4"/>
      <c r="D111" s="23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 t="e">
        <f t="shared" si="6"/>
        <v>#DIV/0!</v>
      </c>
      <c r="P111" s="11">
        <f t="shared" si="7"/>
        <v>0</v>
      </c>
      <c r="Q111" s="11">
        <f t="shared" si="8"/>
        <v>0</v>
      </c>
      <c r="R111" s="15">
        <v>20</v>
      </c>
      <c r="S111" s="15">
        <v>60</v>
      </c>
    </row>
    <row r="112" spans="1:19" x14ac:dyDescent="0.2">
      <c r="A112" s="8" t="s">
        <v>12</v>
      </c>
      <c r="B112" s="12"/>
      <c r="C112" s="4"/>
      <c r="D112" s="23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" t="e">
        <f t="shared" si="6"/>
        <v>#DIV/0!</v>
      </c>
      <c r="P112" s="11">
        <f t="shared" si="7"/>
        <v>0</v>
      </c>
      <c r="Q112" s="11">
        <f t="shared" si="8"/>
        <v>0</v>
      </c>
      <c r="R112" s="15">
        <v>20</v>
      </c>
      <c r="S112" s="15">
        <v>60</v>
      </c>
    </row>
    <row r="113" spans="1:19" x14ac:dyDescent="0.2">
      <c r="A113" s="8" t="s">
        <v>12</v>
      </c>
      <c r="B113" s="12"/>
      <c r="C113" s="4"/>
      <c r="D113" s="23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 t="e">
        <f t="shared" si="6"/>
        <v>#DIV/0!</v>
      </c>
      <c r="P113" s="11">
        <f t="shared" si="7"/>
        <v>0</v>
      </c>
      <c r="Q113" s="11">
        <f t="shared" si="8"/>
        <v>0</v>
      </c>
      <c r="R113" s="15">
        <v>20</v>
      </c>
      <c r="S113" s="15">
        <v>60</v>
      </c>
    </row>
    <row r="114" spans="1:19" x14ac:dyDescent="0.2">
      <c r="A114" s="8" t="s">
        <v>12</v>
      </c>
      <c r="B114" s="12"/>
      <c r="C114" s="4"/>
      <c r="D114" s="23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0" t="e">
        <f t="shared" si="6"/>
        <v>#DIV/0!</v>
      </c>
      <c r="P114" s="11">
        <f t="shared" si="7"/>
        <v>0</v>
      </c>
      <c r="Q114" s="11">
        <f t="shared" si="8"/>
        <v>0</v>
      </c>
      <c r="R114" s="15">
        <v>20</v>
      </c>
      <c r="S114" s="15">
        <v>60</v>
      </c>
    </row>
    <row r="115" spans="1:19" x14ac:dyDescent="0.2">
      <c r="A115" s="8" t="s">
        <v>7</v>
      </c>
      <c r="B115" s="12"/>
      <c r="C115" s="4"/>
      <c r="D115" s="23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0" t="e">
        <f t="shared" si="6"/>
        <v>#DIV/0!</v>
      </c>
      <c r="P115" s="11">
        <f t="shared" si="7"/>
        <v>0</v>
      </c>
      <c r="Q115" s="11">
        <f t="shared" si="8"/>
        <v>0</v>
      </c>
      <c r="R115" s="15">
        <v>20</v>
      </c>
      <c r="S115" s="15">
        <v>60</v>
      </c>
    </row>
    <row r="116" spans="1:19" x14ac:dyDescent="0.2">
      <c r="A116" s="8" t="s">
        <v>7</v>
      </c>
      <c r="B116" s="12"/>
      <c r="C116" s="4"/>
      <c r="D116" s="23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" t="e">
        <f t="shared" si="6"/>
        <v>#DIV/0!</v>
      </c>
      <c r="P116" s="11">
        <f t="shared" si="7"/>
        <v>0</v>
      </c>
      <c r="Q116" s="11">
        <f t="shared" si="8"/>
        <v>0</v>
      </c>
      <c r="R116" s="15">
        <v>20</v>
      </c>
      <c r="S116" s="15">
        <v>60</v>
      </c>
    </row>
    <row r="117" spans="1:19" x14ac:dyDescent="0.2">
      <c r="A117" s="8" t="s">
        <v>7</v>
      </c>
      <c r="B117" s="12"/>
      <c r="C117" s="4"/>
      <c r="D117" s="23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0" t="e">
        <f t="shared" si="6"/>
        <v>#DIV/0!</v>
      </c>
      <c r="P117" s="11">
        <f t="shared" si="7"/>
        <v>0</v>
      </c>
      <c r="Q117" s="11">
        <f t="shared" si="8"/>
        <v>0</v>
      </c>
      <c r="R117" s="15">
        <v>20</v>
      </c>
      <c r="S117" s="15">
        <v>60</v>
      </c>
    </row>
    <row r="118" spans="1:19" x14ac:dyDescent="0.2">
      <c r="A118" s="8" t="s">
        <v>12</v>
      </c>
      <c r="B118" s="12"/>
      <c r="C118" s="4"/>
      <c r="D118" s="23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 t="e">
        <f t="shared" si="6"/>
        <v>#DIV/0!</v>
      </c>
      <c r="P118" s="11">
        <f t="shared" si="7"/>
        <v>0</v>
      </c>
      <c r="Q118" s="11">
        <f t="shared" si="8"/>
        <v>0</v>
      </c>
      <c r="R118" s="15">
        <v>20</v>
      </c>
      <c r="S118" s="15">
        <v>60</v>
      </c>
    </row>
    <row r="119" spans="1:19" x14ac:dyDescent="0.2">
      <c r="A119" s="8" t="s">
        <v>12</v>
      </c>
      <c r="B119" s="12"/>
      <c r="C119" s="4"/>
      <c r="D119" s="23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" t="e">
        <f t="shared" si="6"/>
        <v>#DIV/0!</v>
      </c>
      <c r="P119" s="11">
        <f t="shared" si="7"/>
        <v>0</v>
      </c>
      <c r="Q119" s="11">
        <f t="shared" si="8"/>
        <v>0</v>
      </c>
      <c r="R119" s="15">
        <v>20</v>
      </c>
      <c r="S119" s="15">
        <v>60</v>
      </c>
    </row>
    <row r="120" spans="1:19" x14ac:dyDescent="0.2">
      <c r="A120" s="8" t="s">
        <v>12</v>
      </c>
      <c r="B120" s="12"/>
      <c r="C120" s="4"/>
      <c r="D120" s="23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 t="e">
        <f t="shared" si="6"/>
        <v>#DIV/0!</v>
      </c>
      <c r="P120" s="11">
        <f t="shared" si="7"/>
        <v>0</v>
      </c>
      <c r="Q120" s="11">
        <f t="shared" si="8"/>
        <v>0</v>
      </c>
      <c r="R120" s="15">
        <v>20</v>
      </c>
      <c r="S120" s="15">
        <v>60</v>
      </c>
    </row>
    <row r="121" spans="1:19" x14ac:dyDescent="0.2">
      <c r="A121" s="8" t="s">
        <v>7</v>
      </c>
      <c r="B121" s="12"/>
      <c r="C121" s="4"/>
      <c r="D121" s="23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 t="e">
        <f t="shared" si="6"/>
        <v>#DIV/0!</v>
      </c>
      <c r="P121" s="11">
        <f t="shared" si="7"/>
        <v>0</v>
      </c>
      <c r="Q121" s="11">
        <f t="shared" si="8"/>
        <v>0</v>
      </c>
      <c r="R121" s="15">
        <v>20</v>
      </c>
      <c r="S121" s="15">
        <v>60</v>
      </c>
    </row>
    <row r="122" spans="1:19" x14ac:dyDescent="0.2">
      <c r="A122" s="8" t="s">
        <v>7</v>
      </c>
      <c r="B122" s="12"/>
      <c r="C122" s="4"/>
      <c r="D122" s="23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0" t="e">
        <f t="shared" si="6"/>
        <v>#DIV/0!</v>
      </c>
      <c r="P122" s="11">
        <f t="shared" si="7"/>
        <v>0</v>
      </c>
      <c r="Q122" s="11">
        <f t="shared" si="8"/>
        <v>0</v>
      </c>
      <c r="R122" s="15">
        <v>20</v>
      </c>
      <c r="S122" s="15">
        <v>60</v>
      </c>
    </row>
    <row r="123" spans="1:19" x14ac:dyDescent="0.2">
      <c r="A123" s="8" t="s">
        <v>7</v>
      </c>
      <c r="B123" s="12"/>
      <c r="C123" s="4"/>
      <c r="D123" s="23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0" t="e">
        <f t="shared" si="6"/>
        <v>#DIV/0!</v>
      </c>
      <c r="P123" s="11">
        <f t="shared" si="7"/>
        <v>0</v>
      </c>
      <c r="Q123" s="11">
        <f t="shared" si="8"/>
        <v>0</v>
      </c>
      <c r="R123" s="15">
        <v>20</v>
      </c>
      <c r="S123" s="15">
        <v>60</v>
      </c>
    </row>
    <row r="124" spans="1:19" x14ac:dyDescent="0.2">
      <c r="A124" s="8" t="s">
        <v>12</v>
      </c>
      <c r="B124" s="12"/>
      <c r="C124" s="4"/>
      <c r="D124" s="23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0" t="e">
        <f t="shared" si="6"/>
        <v>#DIV/0!</v>
      </c>
      <c r="P124" s="11">
        <f t="shared" si="7"/>
        <v>0</v>
      </c>
      <c r="Q124" s="11">
        <f t="shared" si="8"/>
        <v>0</v>
      </c>
      <c r="R124" s="15">
        <v>20</v>
      </c>
      <c r="S124" s="15">
        <v>60</v>
      </c>
    </row>
    <row r="125" spans="1:19" x14ac:dyDescent="0.2">
      <c r="A125" s="8" t="s">
        <v>12</v>
      </c>
      <c r="B125" s="12"/>
      <c r="C125" s="4"/>
      <c r="D125" s="23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0" t="e">
        <f t="shared" si="6"/>
        <v>#DIV/0!</v>
      </c>
      <c r="P125" s="11">
        <f t="shared" si="7"/>
        <v>0</v>
      </c>
      <c r="Q125" s="11">
        <f t="shared" si="8"/>
        <v>0</v>
      </c>
      <c r="R125" s="15">
        <v>20</v>
      </c>
      <c r="S125" s="15">
        <v>60</v>
      </c>
    </row>
    <row r="126" spans="1:19" x14ac:dyDescent="0.2">
      <c r="A126" s="8" t="s">
        <v>7</v>
      </c>
      <c r="B126" s="12"/>
      <c r="C126" s="4"/>
      <c r="D126" s="23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0" t="e">
        <f t="shared" si="6"/>
        <v>#DIV/0!</v>
      </c>
      <c r="P126" s="11">
        <f t="shared" si="7"/>
        <v>0</v>
      </c>
      <c r="Q126" s="11">
        <f t="shared" si="8"/>
        <v>0</v>
      </c>
      <c r="R126" s="15">
        <v>20</v>
      </c>
      <c r="S126" s="15">
        <v>60</v>
      </c>
    </row>
    <row r="127" spans="1:19" x14ac:dyDescent="0.2">
      <c r="A127" s="8" t="s">
        <v>7</v>
      </c>
      <c r="B127" s="12"/>
      <c r="C127" s="4"/>
      <c r="D127" s="23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0" t="e">
        <f t="shared" si="6"/>
        <v>#DIV/0!</v>
      </c>
      <c r="P127" s="11">
        <f t="shared" si="7"/>
        <v>0</v>
      </c>
      <c r="Q127" s="11">
        <f t="shared" si="8"/>
        <v>0</v>
      </c>
      <c r="R127" s="15">
        <v>20</v>
      </c>
      <c r="S127" s="15">
        <v>60</v>
      </c>
    </row>
    <row r="128" spans="1:19" x14ac:dyDescent="0.2">
      <c r="A128" s="8" t="s">
        <v>7</v>
      </c>
      <c r="B128" s="12"/>
      <c r="C128" s="4"/>
      <c r="D128" s="23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0" t="e">
        <f t="shared" si="6"/>
        <v>#DIV/0!</v>
      </c>
      <c r="P128" s="11">
        <f t="shared" si="7"/>
        <v>0</v>
      </c>
      <c r="Q128" s="11">
        <f t="shared" si="8"/>
        <v>0</v>
      </c>
      <c r="R128" s="15">
        <v>20</v>
      </c>
      <c r="S128" s="15">
        <v>60</v>
      </c>
    </row>
    <row r="129" spans="1:19" x14ac:dyDescent="0.2">
      <c r="A129" s="8" t="s">
        <v>12</v>
      </c>
      <c r="B129" s="12"/>
      <c r="C129" s="4"/>
      <c r="D129" s="23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0" t="e">
        <f t="shared" si="6"/>
        <v>#DIV/0!</v>
      </c>
      <c r="P129" s="11">
        <f t="shared" si="7"/>
        <v>0</v>
      </c>
      <c r="Q129" s="11">
        <f t="shared" si="8"/>
        <v>0</v>
      </c>
      <c r="R129" s="15">
        <v>20</v>
      </c>
      <c r="S129" s="15">
        <v>60</v>
      </c>
    </row>
    <row r="130" spans="1:19" x14ac:dyDescent="0.2">
      <c r="A130" s="8" t="s">
        <v>12</v>
      </c>
      <c r="B130" s="12"/>
      <c r="C130" s="4"/>
      <c r="D130" s="23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0" t="e">
        <f t="shared" si="6"/>
        <v>#DIV/0!</v>
      </c>
      <c r="P130" s="11">
        <f t="shared" si="7"/>
        <v>0</v>
      </c>
      <c r="Q130" s="11">
        <f t="shared" si="8"/>
        <v>0</v>
      </c>
      <c r="R130" s="15">
        <v>20</v>
      </c>
      <c r="S130" s="15">
        <v>60</v>
      </c>
    </row>
    <row r="131" spans="1:19" x14ac:dyDescent="0.2">
      <c r="A131" s="8" t="s">
        <v>12</v>
      </c>
      <c r="B131" s="12"/>
      <c r="C131" s="4"/>
      <c r="D131" s="23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10" t="e">
        <f t="shared" si="6"/>
        <v>#DIV/0!</v>
      </c>
      <c r="P131" s="11">
        <f t="shared" si="7"/>
        <v>0</v>
      </c>
      <c r="Q131" s="11">
        <f t="shared" si="8"/>
        <v>0</v>
      </c>
      <c r="R131" s="15">
        <v>20</v>
      </c>
      <c r="S131" s="15">
        <v>60</v>
      </c>
    </row>
  </sheetData>
  <autoFilter ref="A1:Q131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zoomScale="87" zoomScaleNormal="87" workbookViewId="0">
      <selection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4" max="4" width="11.4257812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8" t="s">
        <v>1</v>
      </c>
      <c r="D1" s="28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8" t="s">
        <v>4</v>
      </c>
      <c r="P1" s="28" t="s">
        <v>5</v>
      </c>
      <c r="Q1" s="28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x14ac:dyDescent="0.2">
      <c r="A2" s="20" t="s">
        <v>7</v>
      </c>
      <c r="B2" s="13"/>
      <c r="C2" s="2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e">
        <f t="shared" ref="O2:O68" si="0">AVERAGE(E2:N2)</f>
        <v>#DIV/0!</v>
      </c>
      <c r="P2" s="19">
        <f t="shared" ref="P2:P68" si="1">MAX(E2:N2)</f>
        <v>0</v>
      </c>
      <c r="Q2" s="19">
        <f t="shared" ref="Q2:Q68" si="2">MIN(E2:N2)</f>
        <v>0</v>
      </c>
      <c r="R2" s="26">
        <v>20</v>
      </c>
      <c r="S2" s="27">
        <v>60</v>
      </c>
    </row>
    <row r="3" spans="1:22" x14ac:dyDescent="0.2">
      <c r="A3" s="8" t="s">
        <v>7</v>
      </c>
      <c r="B3" s="13"/>
      <c r="C3" s="4"/>
      <c r="D3" s="23"/>
      <c r="E3" s="9"/>
      <c r="F3" s="9"/>
      <c r="G3" s="9"/>
      <c r="H3" s="9"/>
      <c r="I3" s="9"/>
      <c r="J3" s="9"/>
      <c r="K3" s="9"/>
      <c r="L3" s="9"/>
      <c r="M3" s="9"/>
      <c r="N3" s="9"/>
      <c r="O3" s="10" t="e">
        <f t="shared" si="0"/>
        <v>#DIV/0!</v>
      </c>
      <c r="P3" s="11">
        <f t="shared" si="1"/>
        <v>0</v>
      </c>
      <c r="Q3" s="11">
        <f t="shared" si="2"/>
        <v>0</v>
      </c>
      <c r="R3" s="18">
        <v>20</v>
      </c>
      <c r="S3" s="15">
        <v>60</v>
      </c>
      <c r="U3" t="s">
        <v>9</v>
      </c>
      <c r="V3">
        <v>20</v>
      </c>
    </row>
    <row r="4" spans="1:22" x14ac:dyDescent="0.2">
      <c r="A4" s="8" t="s">
        <v>7</v>
      </c>
      <c r="B4" s="13"/>
      <c r="C4" s="4"/>
      <c r="D4" s="23"/>
      <c r="E4" s="9"/>
      <c r="F4" s="9"/>
      <c r="G4" s="9"/>
      <c r="H4" s="9"/>
      <c r="I4" s="9"/>
      <c r="J4" s="9"/>
      <c r="K4" s="9"/>
      <c r="L4" s="9"/>
      <c r="M4" s="9"/>
      <c r="N4" s="9"/>
      <c r="O4" s="10" t="e">
        <f t="shared" si="0"/>
        <v>#DIV/0!</v>
      </c>
      <c r="P4" s="11">
        <f t="shared" si="1"/>
        <v>0</v>
      </c>
      <c r="Q4" s="11">
        <f t="shared" si="2"/>
        <v>0</v>
      </c>
      <c r="R4" s="18">
        <v>20</v>
      </c>
      <c r="S4" s="15">
        <v>60</v>
      </c>
      <c r="U4" t="s">
        <v>10</v>
      </c>
      <c r="V4">
        <v>60</v>
      </c>
    </row>
    <row r="5" spans="1:22" x14ac:dyDescent="0.2">
      <c r="A5" s="8" t="s">
        <v>12</v>
      </c>
      <c r="B5" s="13"/>
      <c r="C5" s="4"/>
      <c r="D5" s="23"/>
      <c r="E5" s="9"/>
      <c r="F5" s="9"/>
      <c r="G5" s="9"/>
      <c r="H5" s="9"/>
      <c r="I5" s="9"/>
      <c r="J5" s="9"/>
      <c r="K5" s="9"/>
      <c r="L5" s="9"/>
      <c r="M5" s="9"/>
      <c r="N5" s="9"/>
      <c r="O5" s="10" t="e">
        <f t="shared" si="0"/>
        <v>#DIV/0!</v>
      </c>
      <c r="P5" s="11">
        <f t="shared" si="1"/>
        <v>0</v>
      </c>
      <c r="Q5" s="11">
        <f t="shared" si="2"/>
        <v>0</v>
      </c>
      <c r="R5" s="18">
        <v>20</v>
      </c>
      <c r="S5" s="15">
        <v>60</v>
      </c>
    </row>
    <row r="6" spans="1:22" ht="12.75" customHeight="1" x14ac:dyDescent="0.2">
      <c r="A6" s="8" t="s">
        <v>12</v>
      </c>
      <c r="B6" s="13"/>
      <c r="C6" s="4"/>
      <c r="D6" s="23"/>
      <c r="E6" s="9"/>
      <c r="F6" s="9"/>
      <c r="G6" s="9"/>
      <c r="H6" s="9"/>
      <c r="I6" s="9"/>
      <c r="J6" s="9"/>
      <c r="K6" s="9"/>
      <c r="L6" s="9"/>
      <c r="M6" s="9"/>
      <c r="N6" s="9"/>
      <c r="O6" s="10" t="e">
        <f t="shared" si="0"/>
        <v>#DIV/0!</v>
      </c>
      <c r="P6" s="11">
        <f t="shared" si="1"/>
        <v>0</v>
      </c>
      <c r="Q6" s="11">
        <f t="shared" si="2"/>
        <v>0</v>
      </c>
      <c r="R6" s="18">
        <v>20</v>
      </c>
      <c r="S6" s="15">
        <v>60</v>
      </c>
    </row>
    <row r="7" spans="1:22" x14ac:dyDescent="0.2">
      <c r="A7" s="8" t="s">
        <v>12</v>
      </c>
      <c r="B7" s="13"/>
      <c r="C7" s="4"/>
      <c r="D7" s="23"/>
      <c r="E7" s="9"/>
      <c r="F7" s="9"/>
      <c r="G7" s="9"/>
      <c r="H7" s="9"/>
      <c r="I7" s="9"/>
      <c r="J7" s="9"/>
      <c r="K7" s="9"/>
      <c r="L7" s="9"/>
      <c r="M7" s="9"/>
      <c r="N7" s="9"/>
      <c r="O7" s="10" t="e">
        <f t="shared" si="0"/>
        <v>#DIV/0!</v>
      </c>
      <c r="P7" s="11">
        <f t="shared" si="1"/>
        <v>0</v>
      </c>
      <c r="Q7" s="11">
        <f t="shared" si="2"/>
        <v>0</v>
      </c>
      <c r="R7" s="18">
        <v>20</v>
      </c>
      <c r="S7" s="15">
        <v>60</v>
      </c>
    </row>
    <row r="8" spans="1:22" x14ac:dyDescent="0.2">
      <c r="A8" s="8" t="s">
        <v>7</v>
      </c>
      <c r="B8" s="13"/>
      <c r="C8" s="4"/>
      <c r="D8" s="23"/>
      <c r="E8" s="9"/>
      <c r="F8" s="9"/>
      <c r="G8" s="9"/>
      <c r="H8" s="9"/>
      <c r="I8" s="9"/>
      <c r="J8" s="9"/>
      <c r="K8" s="9"/>
      <c r="L8" s="9"/>
      <c r="M8" s="9"/>
      <c r="N8" s="9"/>
      <c r="O8" s="10" t="e">
        <f t="shared" si="0"/>
        <v>#DIV/0!</v>
      </c>
      <c r="P8" s="11">
        <f t="shared" si="1"/>
        <v>0</v>
      </c>
      <c r="Q8" s="11">
        <f t="shared" si="2"/>
        <v>0</v>
      </c>
      <c r="R8" s="18">
        <v>20</v>
      </c>
      <c r="S8" s="15">
        <v>60</v>
      </c>
    </row>
    <row r="9" spans="1:22" x14ac:dyDescent="0.2">
      <c r="A9" s="8" t="s">
        <v>7</v>
      </c>
      <c r="B9" s="13"/>
      <c r="C9" s="4"/>
      <c r="D9" s="23"/>
      <c r="E9" s="9"/>
      <c r="F9" s="9"/>
      <c r="G9" s="9"/>
      <c r="H9" s="9"/>
      <c r="I9" s="9"/>
      <c r="J9" s="9"/>
      <c r="K9" s="9"/>
      <c r="L9" s="9"/>
      <c r="M9" s="9"/>
      <c r="N9" s="9"/>
      <c r="O9" s="10" t="e">
        <f t="shared" si="0"/>
        <v>#DIV/0!</v>
      </c>
      <c r="P9" s="11">
        <f t="shared" si="1"/>
        <v>0</v>
      </c>
      <c r="Q9" s="11">
        <f t="shared" si="2"/>
        <v>0</v>
      </c>
      <c r="R9" s="18">
        <v>20</v>
      </c>
      <c r="S9" s="15">
        <v>60</v>
      </c>
    </row>
    <row r="10" spans="1:22" x14ac:dyDescent="0.2">
      <c r="A10" s="8" t="s">
        <v>7</v>
      </c>
      <c r="B10" s="13"/>
      <c r="C10" s="4"/>
      <c r="D10" s="23"/>
      <c r="E10" s="9"/>
      <c r="F10" s="9"/>
      <c r="G10" s="9"/>
      <c r="H10" s="9"/>
      <c r="I10" s="9"/>
      <c r="J10" s="9"/>
      <c r="K10" s="9"/>
      <c r="L10" s="9"/>
      <c r="M10" s="9"/>
      <c r="N10" s="9"/>
      <c r="O10" s="10" t="e">
        <f t="shared" si="0"/>
        <v>#DIV/0!</v>
      </c>
      <c r="P10" s="11">
        <f t="shared" si="1"/>
        <v>0</v>
      </c>
      <c r="Q10" s="11">
        <f t="shared" si="2"/>
        <v>0</v>
      </c>
      <c r="R10" s="18">
        <v>20</v>
      </c>
      <c r="S10" s="15">
        <v>60</v>
      </c>
    </row>
    <row r="11" spans="1:22" ht="12.75" customHeight="1" x14ac:dyDescent="0.2">
      <c r="A11" s="8" t="s">
        <v>12</v>
      </c>
      <c r="B11" s="13"/>
      <c r="C11" s="4"/>
      <c r="D11" s="23"/>
      <c r="E11" s="9"/>
      <c r="F11" s="9"/>
      <c r="G11" s="9"/>
      <c r="H11" s="9"/>
      <c r="I11" s="9"/>
      <c r="J11" s="9"/>
      <c r="K11" s="9"/>
      <c r="L11" s="9"/>
      <c r="M11" s="9"/>
      <c r="N11" s="9"/>
      <c r="O11" s="10" t="e">
        <f t="shared" si="0"/>
        <v>#DIV/0!</v>
      </c>
      <c r="P11" s="11">
        <f t="shared" si="1"/>
        <v>0</v>
      </c>
      <c r="Q11" s="11">
        <f t="shared" si="2"/>
        <v>0</v>
      </c>
      <c r="R11" s="18">
        <v>20</v>
      </c>
      <c r="S11" s="15">
        <v>60</v>
      </c>
    </row>
    <row r="12" spans="1:22" x14ac:dyDescent="0.2">
      <c r="A12" s="8" t="s">
        <v>12</v>
      </c>
      <c r="B12" s="13"/>
      <c r="C12" s="4"/>
      <c r="D12" s="23"/>
      <c r="E12" s="9"/>
      <c r="F12" s="9"/>
      <c r="G12" s="9"/>
      <c r="H12" s="9"/>
      <c r="I12" s="9"/>
      <c r="J12" s="9"/>
      <c r="K12" s="9"/>
      <c r="L12" s="9"/>
      <c r="M12" s="9"/>
      <c r="N12" s="9"/>
      <c r="O12" s="10" t="e">
        <f t="shared" si="0"/>
        <v>#DIV/0!</v>
      </c>
      <c r="P12" s="11">
        <f t="shared" si="1"/>
        <v>0</v>
      </c>
      <c r="Q12" s="11">
        <f t="shared" si="2"/>
        <v>0</v>
      </c>
      <c r="R12" s="18">
        <v>20</v>
      </c>
      <c r="S12" s="15">
        <v>60</v>
      </c>
    </row>
    <row r="13" spans="1:22" x14ac:dyDescent="0.2">
      <c r="A13" s="8" t="s">
        <v>12</v>
      </c>
      <c r="B13" s="13"/>
      <c r="C13" s="4"/>
      <c r="D13" s="23"/>
      <c r="E13" s="9"/>
      <c r="F13" s="9"/>
      <c r="G13" s="9"/>
      <c r="H13" s="9"/>
      <c r="I13" s="9"/>
      <c r="J13" s="9"/>
      <c r="K13" s="9"/>
      <c r="L13" s="9"/>
      <c r="M13" s="9"/>
      <c r="N13" s="9"/>
      <c r="O13" s="10" t="e">
        <f t="shared" si="0"/>
        <v>#DIV/0!</v>
      </c>
      <c r="P13" s="11">
        <f t="shared" si="1"/>
        <v>0</v>
      </c>
      <c r="Q13" s="11">
        <f t="shared" si="2"/>
        <v>0</v>
      </c>
      <c r="R13" s="18">
        <v>20</v>
      </c>
      <c r="S13" s="15">
        <v>60</v>
      </c>
    </row>
    <row r="14" spans="1:22" x14ac:dyDescent="0.2">
      <c r="A14" s="8" t="s">
        <v>15</v>
      </c>
      <c r="B14" s="12"/>
      <c r="C14" s="4"/>
      <c r="D14" s="23"/>
      <c r="E14" s="9"/>
      <c r="F14" s="9"/>
      <c r="G14" s="9"/>
      <c r="H14" s="9"/>
      <c r="I14" s="9"/>
      <c r="J14" s="9"/>
      <c r="K14" s="9"/>
      <c r="L14" s="9"/>
      <c r="M14" s="9"/>
      <c r="N14" s="9"/>
      <c r="O14" s="10" t="e">
        <f>AVERAGE(E14:N14)</f>
        <v>#DIV/0!</v>
      </c>
      <c r="P14" s="11">
        <f>MAX(E14:N14)</f>
        <v>0</v>
      </c>
      <c r="Q14" s="11">
        <f>MIN(E14:N14)</f>
        <v>0</v>
      </c>
      <c r="R14" s="15">
        <v>20</v>
      </c>
      <c r="S14" s="15">
        <v>60</v>
      </c>
    </row>
    <row r="15" spans="1:22" x14ac:dyDescent="0.2">
      <c r="A15" s="8" t="s">
        <v>7</v>
      </c>
      <c r="B15" s="13"/>
      <c r="C15" s="4"/>
      <c r="D15" s="23"/>
      <c r="E15" s="9"/>
      <c r="F15" s="9"/>
      <c r="G15" s="9"/>
      <c r="H15" s="9"/>
      <c r="I15" s="9"/>
      <c r="J15" s="9"/>
      <c r="K15" s="9"/>
      <c r="L15" s="9"/>
      <c r="M15" s="9"/>
      <c r="N15" s="9"/>
      <c r="O15" s="10" t="e">
        <f t="shared" si="0"/>
        <v>#DIV/0!</v>
      </c>
      <c r="P15" s="11">
        <f t="shared" si="1"/>
        <v>0</v>
      </c>
      <c r="Q15" s="11">
        <f t="shared" si="2"/>
        <v>0</v>
      </c>
      <c r="R15" s="18">
        <v>20</v>
      </c>
      <c r="S15" s="15">
        <v>60</v>
      </c>
    </row>
    <row r="16" spans="1:22" x14ac:dyDescent="0.2">
      <c r="A16" s="8" t="s">
        <v>7</v>
      </c>
      <c r="B16" s="13"/>
      <c r="C16" s="4"/>
      <c r="D16" s="23"/>
      <c r="E16" s="9"/>
      <c r="F16" s="9"/>
      <c r="G16" s="9"/>
      <c r="H16" s="9"/>
      <c r="I16" s="9"/>
      <c r="J16" s="9"/>
      <c r="K16" s="9"/>
      <c r="L16" s="9"/>
      <c r="M16" s="9"/>
      <c r="N16" s="9"/>
      <c r="O16" s="10" t="e">
        <f t="shared" si="0"/>
        <v>#DIV/0!</v>
      </c>
      <c r="P16" s="11">
        <f t="shared" si="1"/>
        <v>0</v>
      </c>
      <c r="Q16" s="11">
        <f t="shared" si="2"/>
        <v>0</v>
      </c>
      <c r="R16" s="18">
        <v>20</v>
      </c>
      <c r="S16" s="15">
        <v>60</v>
      </c>
    </row>
    <row r="17" spans="1:19" x14ac:dyDescent="0.2">
      <c r="A17" s="8" t="s">
        <v>7</v>
      </c>
      <c r="B17" s="13"/>
      <c r="C17" s="4"/>
      <c r="D17" s="23"/>
      <c r="E17" s="9"/>
      <c r="F17" s="9"/>
      <c r="G17" s="9"/>
      <c r="H17" s="9"/>
      <c r="I17" s="9"/>
      <c r="J17" s="9"/>
      <c r="K17" s="9"/>
      <c r="L17" s="9"/>
      <c r="M17" s="9"/>
      <c r="N17" s="9"/>
      <c r="O17" s="10" t="e">
        <f t="shared" si="0"/>
        <v>#DIV/0!</v>
      </c>
      <c r="P17" s="11">
        <f t="shared" si="1"/>
        <v>0</v>
      </c>
      <c r="Q17" s="11">
        <f t="shared" si="2"/>
        <v>0</v>
      </c>
      <c r="R17" s="18">
        <v>20</v>
      </c>
      <c r="S17" s="15">
        <v>60</v>
      </c>
    </row>
    <row r="18" spans="1:19" x14ac:dyDescent="0.2">
      <c r="A18" s="8" t="s">
        <v>12</v>
      </c>
      <c r="B18" s="13"/>
      <c r="C18" s="4"/>
      <c r="D18" s="23"/>
      <c r="E18" s="9"/>
      <c r="F18" s="9"/>
      <c r="G18" s="9"/>
      <c r="H18" s="9"/>
      <c r="I18" s="9"/>
      <c r="J18" s="9"/>
      <c r="K18" s="9"/>
      <c r="L18" s="9"/>
      <c r="M18" s="9"/>
      <c r="N18" s="9"/>
      <c r="O18" s="10" t="e">
        <f t="shared" si="0"/>
        <v>#DIV/0!</v>
      </c>
      <c r="P18" s="11">
        <f t="shared" si="1"/>
        <v>0</v>
      </c>
      <c r="Q18" s="11">
        <f t="shared" si="2"/>
        <v>0</v>
      </c>
      <c r="R18" s="18">
        <v>20</v>
      </c>
      <c r="S18" s="15">
        <v>60</v>
      </c>
    </row>
    <row r="19" spans="1:19" x14ac:dyDescent="0.2">
      <c r="A19" s="8" t="s">
        <v>12</v>
      </c>
      <c r="B19" s="5"/>
      <c r="C19" s="4"/>
      <c r="D19" s="23"/>
      <c r="E19" s="9"/>
      <c r="F19" s="9"/>
      <c r="G19" s="9"/>
      <c r="H19" s="9"/>
      <c r="I19" s="9"/>
      <c r="J19" s="9"/>
      <c r="K19" s="9"/>
      <c r="L19" s="9"/>
      <c r="M19" s="9"/>
      <c r="N19" s="9"/>
      <c r="O19" s="10" t="e">
        <f t="shared" si="0"/>
        <v>#DIV/0!</v>
      </c>
      <c r="P19" s="11">
        <f t="shared" si="1"/>
        <v>0</v>
      </c>
      <c r="Q19" s="11">
        <f t="shared" si="2"/>
        <v>0</v>
      </c>
      <c r="R19" s="18">
        <v>20</v>
      </c>
      <c r="S19" s="15">
        <v>60</v>
      </c>
    </row>
    <row r="20" spans="1:19" x14ac:dyDescent="0.2">
      <c r="A20" s="8" t="s">
        <v>12</v>
      </c>
      <c r="B20" s="13"/>
      <c r="C20" s="4"/>
      <c r="D20" s="23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e">
        <f t="shared" si="0"/>
        <v>#DIV/0!</v>
      </c>
      <c r="P20" s="11">
        <f t="shared" si="1"/>
        <v>0</v>
      </c>
      <c r="Q20" s="11">
        <f t="shared" si="2"/>
        <v>0</v>
      </c>
      <c r="R20" s="18">
        <v>20</v>
      </c>
      <c r="S20" s="15">
        <v>60</v>
      </c>
    </row>
    <row r="21" spans="1:19" x14ac:dyDescent="0.2">
      <c r="A21" s="8" t="s">
        <v>7</v>
      </c>
      <c r="B21" s="13"/>
      <c r="C21" s="4"/>
      <c r="D21" s="23"/>
      <c r="E21" s="9"/>
      <c r="F21" s="9"/>
      <c r="G21" s="9"/>
      <c r="H21" s="9"/>
      <c r="I21" s="9"/>
      <c r="J21" s="9"/>
      <c r="K21" s="9"/>
      <c r="L21" s="9"/>
      <c r="M21" s="9"/>
      <c r="N21" s="9"/>
      <c r="O21" s="10" t="e">
        <f t="shared" si="0"/>
        <v>#DIV/0!</v>
      </c>
      <c r="P21" s="11">
        <f t="shared" si="1"/>
        <v>0</v>
      </c>
      <c r="Q21" s="11">
        <f t="shared" si="2"/>
        <v>0</v>
      </c>
      <c r="R21" s="18">
        <v>20</v>
      </c>
      <c r="S21" s="15">
        <v>60</v>
      </c>
    </row>
    <row r="22" spans="1:19" x14ac:dyDescent="0.2">
      <c r="A22" s="8" t="s">
        <v>7</v>
      </c>
      <c r="B22" s="13"/>
      <c r="C22" s="4"/>
      <c r="D22" s="23"/>
      <c r="E22" s="9"/>
      <c r="F22" s="9"/>
      <c r="G22" s="9"/>
      <c r="H22" s="9"/>
      <c r="I22" s="9"/>
      <c r="J22" s="9"/>
      <c r="K22" s="9"/>
      <c r="L22" s="9"/>
      <c r="M22" s="9"/>
      <c r="N22" s="9"/>
      <c r="O22" s="10" t="e">
        <f t="shared" si="0"/>
        <v>#DIV/0!</v>
      </c>
      <c r="P22" s="11">
        <f t="shared" si="1"/>
        <v>0</v>
      </c>
      <c r="Q22" s="11">
        <f t="shared" si="2"/>
        <v>0</v>
      </c>
      <c r="R22" s="18">
        <v>20</v>
      </c>
      <c r="S22" s="15">
        <v>60</v>
      </c>
    </row>
    <row r="23" spans="1:19" x14ac:dyDescent="0.2">
      <c r="A23" s="8" t="s">
        <v>7</v>
      </c>
      <c r="B23" s="13"/>
      <c r="C23" s="4"/>
      <c r="D23" s="23"/>
      <c r="E23" s="9"/>
      <c r="F23" s="9"/>
      <c r="G23" s="9"/>
      <c r="H23" s="9"/>
      <c r="I23" s="9"/>
      <c r="J23" s="9"/>
      <c r="K23" s="9"/>
      <c r="L23" s="9"/>
      <c r="M23" s="9"/>
      <c r="N23" s="9"/>
      <c r="O23" s="10" t="e">
        <f t="shared" si="0"/>
        <v>#DIV/0!</v>
      </c>
      <c r="P23" s="11">
        <f t="shared" si="1"/>
        <v>0</v>
      </c>
      <c r="Q23" s="11">
        <f t="shared" si="2"/>
        <v>0</v>
      </c>
      <c r="R23" s="18">
        <v>20</v>
      </c>
      <c r="S23" s="15">
        <v>60</v>
      </c>
    </row>
    <row r="24" spans="1:19" x14ac:dyDescent="0.2">
      <c r="A24" s="8" t="s">
        <v>12</v>
      </c>
      <c r="B24" s="13"/>
      <c r="C24" s="4"/>
      <c r="D24" s="23"/>
      <c r="E24" s="9"/>
      <c r="F24" s="9"/>
      <c r="G24" s="9"/>
      <c r="H24" s="9"/>
      <c r="I24" s="9"/>
      <c r="J24" s="9"/>
      <c r="K24" s="9"/>
      <c r="L24" s="9"/>
      <c r="M24" s="9"/>
      <c r="N24" s="9"/>
      <c r="O24" s="10" t="e">
        <f t="shared" si="0"/>
        <v>#DIV/0!</v>
      </c>
      <c r="P24" s="11">
        <f t="shared" si="1"/>
        <v>0</v>
      </c>
      <c r="Q24" s="11">
        <f t="shared" si="2"/>
        <v>0</v>
      </c>
      <c r="R24" s="18">
        <v>20</v>
      </c>
      <c r="S24" s="15">
        <v>60</v>
      </c>
    </row>
    <row r="25" spans="1:19" x14ac:dyDescent="0.2">
      <c r="A25" s="8" t="s">
        <v>12</v>
      </c>
      <c r="B25" s="13"/>
      <c r="C25" s="4"/>
      <c r="D25" s="23"/>
      <c r="E25" s="9"/>
      <c r="F25" s="9"/>
      <c r="G25" s="9"/>
      <c r="H25" s="9"/>
      <c r="I25" s="9"/>
      <c r="J25" s="9"/>
      <c r="K25" s="9"/>
      <c r="L25" s="9"/>
      <c r="M25" s="9"/>
      <c r="N25" s="9"/>
      <c r="O25" s="10" t="e">
        <f t="shared" si="0"/>
        <v>#DIV/0!</v>
      </c>
      <c r="P25" s="11">
        <f t="shared" si="1"/>
        <v>0</v>
      </c>
      <c r="Q25" s="11">
        <f t="shared" si="2"/>
        <v>0</v>
      </c>
      <c r="R25" s="18">
        <v>20</v>
      </c>
      <c r="S25" s="15">
        <v>60</v>
      </c>
    </row>
    <row r="26" spans="1:19" x14ac:dyDescent="0.2">
      <c r="A26" s="8" t="s">
        <v>12</v>
      </c>
      <c r="B26" s="13"/>
      <c r="C26" s="4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  <c r="O26" s="10" t="e">
        <f t="shared" si="0"/>
        <v>#DIV/0!</v>
      </c>
      <c r="P26" s="11">
        <f t="shared" si="1"/>
        <v>0</v>
      </c>
      <c r="Q26" s="11">
        <f t="shared" si="2"/>
        <v>0</v>
      </c>
      <c r="R26" s="18">
        <v>20</v>
      </c>
      <c r="S26" s="15">
        <v>60</v>
      </c>
    </row>
    <row r="27" spans="1:19" x14ac:dyDescent="0.2">
      <c r="A27" s="8" t="s">
        <v>7</v>
      </c>
      <c r="B27" s="13"/>
      <c r="C27" s="4"/>
      <c r="D27" s="23"/>
      <c r="E27" s="9"/>
      <c r="F27" s="9"/>
      <c r="G27" s="9"/>
      <c r="H27" s="9"/>
      <c r="I27" s="9"/>
      <c r="J27" s="9"/>
      <c r="K27" s="9"/>
      <c r="L27" s="9"/>
      <c r="M27" s="9"/>
      <c r="N27" s="9"/>
      <c r="O27" s="10" t="e">
        <f t="shared" si="0"/>
        <v>#DIV/0!</v>
      </c>
      <c r="P27" s="11">
        <f t="shared" si="1"/>
        <v>0</v>
      </c>
      <c r="Q27" s="11">
        <f t="shared" si="2"/>
        <v>0</v>
      </c>
      <c r="R27" s="18">
        <v>20</v>
      </c>
      <c r="S27" s="15">
        <v>60</v>
      </c>
    </row>
    <row r="28" spans="1:19" x14ac:dyDescent="0.2">
      <c r="A28" s="8" t="s">
        <v>7</v>
      </c>
      <c r="B28" s="13"/>
      <c r="C28" s="4"/>
      <c r="D28" s="23"/>
      <c r="E28" s="9"/>
      <c r="F28" s="9"/>
      <c r="G28" s="9"/>
      <c r="H28" s="9"/>
      <c r="I28" s="9"/>
      <c r="J28" s="9"/>
      <c r="K28" s="9"/>
      <c r="L28" s="9"/>
      <c r="M28" s="9"/>
      <c r="N28" s="9"/>
      <c r="O28" s="10" t="e">
        <f t="shared" si="0"/>
        <v>#DIV/0!</v>
      </c>
      <c r="P28" s="11">
        <f t="shared" si="1"/>
        <v>0</v>
      </c>
      <c r="Q28" s="11">
        <f t="shared" si="2"/>
        <v>0</v>
      </c>
      <c r="R28" s="18">
        <v>20</v>
      </c>
      <c r="S28" s="15">
        <v>60</v>
      </c>
    </row>
    <row r="29" spans="1:19" ht="12.75" customHeight="1" x14ac:dyDescent="0.2">
      <c r="A29" s="8" t="s">
        <v>7</v>
      </c>
      <c r="B29" s="13"/>
      <c r="C29" s="4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  <c r="O29" s="10" t="e">
        <f t="shared" si="0"/>
        <v>#DIV/0!</v>
      </c>
      <c r="P29" s="11">
        <f t="shared" si="1"/>
        <v>0</v>
      </c>
      <c r="Q29" s="11">
        <f t="shared" si="2"/>
        <v>0</v>
      </c>
      <c r="R29" s="18">
        <v>20</v>
      </c>
      <c r="S29" s="15">
        <v>60</v>
      </c>
    </row>
    <row r="30" spans="1:19" x14ac:dyDescent="0.2">
      <c r="A30" s="8" t="s">
        <v>12</v>
      </c>
      <c r="B30" s="13"/>
      <c r="C30" s="4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  <c r="O30" s="10" t="e">
        <f t="shared" si="0"/>
        <v>#DIV/0!</v>
      </c>
      <c r="P30" s="11">
        <f t="shared" si="1"/>
        <v>0</v>
      </c>
      <c r="Q30" s="11">
        <f t="shared" si="2"/>
        <v>0</v>
      </c>
      <c r="R30" s="18">
        <v>20</v>
      </c>
      <c r="S30" s="15">
        <v>60</v>
      </c>
    </row>
    <row r="31" spans="1:19" x14ac:dyDescent="0.2">
      <c r="A31" s="8" t="s">
        <v>12</v>
      </c>
      <c r="B31" s="13"/>
      <c r="C31" s="4"/>
      <c r="D31" s="23"/>
      <c r="E31" s="9"/>
      <c r="F31" s="9"/>
      <c r="G31" s="9"/>
      <c r="H31" s="9"/>
      <c r="I31" s="9"/>
      <c r="J31" s="9"/>
      <c r="K31" s="9"/>
      <c r="L31" s="9"/>
      <c r="M31" s="9"/>
      <c r="N31" s="9"/>
      <c r="O31" s="10" t="e">
        <f t="shared" si="0"/>
        <v>#DIV/0!</v>
      </c>
      <c r="P31" s="11">
        <f t="shared" si="1"/>
        <v>0</v>
      </c>
      <c r="Q31" s="11">
        <f t="shared" si="2"/>
        <v>0</v>
      </c>
      <c r="R31" s="18">
        <v>20</v>
      </c>
      <c r="S31" s="15">
        <v>60</v>
      </c>
    </row>
    <row r="32" spans="1:19" x14ac:dyDescent="0.2">
      <c r="A32" s="8" t="s">
        <v>12</v>
      </c>
      <c r="B32" s="13"/>
      <c r="C32" s="4"/>
      <c r="D32" s="23"/>
      <c r="E32" s="9"/>
      <c r="F32" s="9"/>
      <c r="G32" s="9"/>
      <c r="H32" s="9"/>
      <c r="I32" s="9"/>
      <c r="J32" s="9"/>
      <c r="K32" s="9"/>
      <c r="L32" s="9"/>
      <c r="M32" s="9"/>
      <c r="N32" s="9"/>
      <c r="O32" s="10" t="e">
        <f t="shared" si="0"/>
        <v>#DIV/0!</v>
      </c>
      <c r="P32" s="11">
        <f t="shared" si="1"/>
        <v>0</v>
      </c>
      <c r="Q32" s="11">
        <f t="shared" si="2"/>
        <v>0</v>
      </c>
      <c r="R32" s="18">
        <v>20</v>
      </c>
      <c r="S32" s="15">
        <v>60</v>
      </c>
    </row>
    <row r="33" spans="1:19" x14ac:dyDescent="0.2">
      <c r="A33" s="8" t="s">
        <v>15</v>
      </c>
      <c r="B33" s="12"/>
      <c r="C33" s="4"/>
      <c r="D33" s="23"/>
      <c r="E33" s="9"/>
      <c r="F33" s="9"/>
      <c r="G33" s="9"/>
      <c r="H33" s="9"/>
      <c r="I33" s="9"/>
      <c r="J33" s="9"/>
      <c r="K33" s="9"/>
      <c r="L33" s="9"/>
      <c r="M33" s="9"/>
      <c r="N33" s="9"/>
      <c r="O33" s="10" t="e">
        <f>AVERAGE(E33:N33)</f>
        <v>#DIV/0!</v>
      </c>
      <c r="P33" s="11">
        <f>MAX(E33:N33)</f>
        <v>0</v>
      </c>
      <c r="Q33" s="11">
        <f>MIN(E33:N33)</f>
        <v>0</v>
      </c>
      <c r="R33" s="15">
        <v>20</v>
      </c>
      <c r="S33" s="15">
        <v>60</v>
      </c>
    </row>
    <row r="34" spans="1:19" x14ac:dyDescent="0.2">
      <c r="A34" s="8" t="s">
        <v>7</v>
      </c>
      <c r="B34" s="13"/>
      <c r="C34" s="4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10" t="e">
        <f t="shared" si="0"/>
        <v>#DIV/0!</v>
      </c>
      <c r="P34" s="11">
        <f t="shared" si="1"/>
        <v>0</v>
      </c>
      <c r="Q34" s="11">
        <f t="shared" si="2"/>
        <v>0</v>
      </c>
      <c r="R34" s="18">
        <v>20</v>
      </c>
      <c r="S34" s="15">
        <v>60</v>
      </c>
    </row>
    <row r="35" spans="1:19" x14ac:dyDescent="0.2">
      <c r="A35" s="8" t="s">
        <v>7</v>
      </c>
      <c r="B35" s="13"/>
      <c r="C35" s="4"/>
      <c r="D35" s="23"/>
      <c r="E35" s="9"/>
      <c r="F35" s="9"/>
      <c r="G35" s="9"/>
      <c r="H35" s="9"/>
      <c r="I35" s="9"/>
      <c r="J35" s="9"/>
      <c r="K35" s="9"/>
      <c r="L35" s="9"/>
      <c r="M35" s="9"/>
      <c r="N35" s="9"/>
      <c r="O35" s="10" t="e">
        <f t="shared" si="0"/>
        <v>#DIV/0!</v>
      </c>
      <c r="P35" s="11">
        <f t="shared" si="1"/>
        <v>0</v>
      </c>
      <c r="Q35" s="11">
        <f t="shared" si="2"/>
        <v>0</v>
      </c>
      <c r="R35" s="18">
        <v>20</v>
      </c>
      <c r="S35" s="15">
        <v>60</v>
      </c>
    </row>
    <row r="36" spans="1:19" ht="13.5" customHeight="1" x14ac:dyDescent="0.2">
      <c r="A36" s="8" t="s">
        <v>7</v>
      </c>
      <c r="B36" s="13"/>
      <c r="C36" s="4"/>
      <c r="D36" s="23"/>
      <c r="E36" s="9"/>
      <c r="F36" s="9"/>
      <c r="G36" s="9"/>
      <c r="H36" s="9"/>
      <c r="I36" s="9"/>
      <c r="J36" s="9"/>
      <c r="K36" s="9"/>
      <c r="L36" s="9"/>
      <c r="M36" s="9"/>
      <c r="N36" s="9"/>
      <c r="O36" s="10" t="e">
        <f t="shared" si="0"/>
        <v>#DIV/0!</v>
      </c>
      <c r="P36" s="11">
        <f t="shared" si="1"/>
        <v>0</v>
      </c>
      <c r="Q36" s="11">
        <f t="shared" si="2"/>
        <v>0</v>
      </c>
      <c r="R36" s="18">
        <v>20</v>
      </c>
      <c r="S36" s="15">
        <v>60</v>
      </c>
    </row>
    <row r="37" spans="1:19" x14ac:dyDescent="0.2">
      <c r="A37" s="8" t="s">
        <v>12</v>
      </c>
      <c r="B37" s="12"/>
      <c r="C37" s="4"/>
      <c r="D37" s="23"/>
      <c r="E37" s="9"/>
      <c r="F37" s="9"/>
      <c r="G37" s="9"/>
      <c r="H37" s="9"/>
      <c r="I37" s="9"/>
      <c r="J37" s="9"/>
      <c r="K37" s="9"/>
      <c r="L37" s="9"/>
      <c r="M37" s="9"/>
      <c r="N37" s="9"/>
      <c r="O37" s="10" t="e">
        <f t="shared" si="0"/>
        <v>#DIV/0!</v>
      </c>
      <c r="P37" s="11">
        <f t="shared" si="1"/>
        <v>0</v>
      </c>
      <c r="Q37" s="11">
        <f t="shared" si="2"/>
        <v>0</v>
      </c>
      <c r="R37" s="18">
        <v>20</v>
      </c>
      <c r="S37" s="15">
        <v>60</v>
      </c>
    </row>
    <row r="38" spans="1:19" x14ac:dyDescent="0.2">
      <c r="A38" s="8" t="s">
        <v>12</v>
      </c>
      <c r="B38" s="12"/>
      <c r="C38" s="4"/>
      <c r="D38" s="23"/>
      <c r="E38" s="9"/>
      <c r="F38" s="9"/>
      <c r="G38" s="9"/>
      <c r="H38" s="9"/>
      <c r="I38" s="9"/>
      <c r="J38" s="9"/>
      <c r="K38" s="9"/>
      <c r="L38" s="9"/>
      <c r="M38" s="9"/>
      <c r="N38" s="9"/>
      <c r="O38" s="10" t="e">
        <f t="shared" si="0"/>
        <v>#DIV/0!</v>
      </c>
      <c r="P38" s="11">
        <f t="shared" si="1"/>
        <v>0</v>
      </c>
      <c r="Q38" s="11">
        <f t="shared" si="2"/>
        <v>0</v>
      </c>
      <c r="R38" s="18">
        <v>20</v>
      </c>
      <c r="S38" s="15">
        <v>60</v>
      </c>
    </row>
    <row r="39" spans="1:19" x14ac:dyDescent="0.2">
      <c r="A39" s="8" t="s">
        <v>12</v>
      </c>
      <c r="B39" s="12"/>
      <c r="C39" s="4"/>
      <c r="D39" s="23"/>
      <c r="E39" s="9"/>
      <c r="F39" s="9"/>
      <c r="G39" s="9"/>
      <c r="H39" s="9"/>
      <c r="I39" s="9"/>
      <c r="J39" s="9"/>
      <c r="K39" s="9"/>
      <c r="L39" s="9"/>
      <c r="M39" s="9"/>
      <c r="N39" s="9"/>
      <c r="O39" s="10" t="e">
        <f t="shared" si="0"/>
        <v>#DIV/0!</v>
      </c>
      <c r="P39" s="11">
        <f t="shared" si="1"/>
        <v>0</v>
      </c>
      <c r="Q39" s="11">
        <f t="shared" si="2"/>
        <v>0</v>
      </c>
      <c r="R39" s="18">
        <v>20</v>
      </c>
      <c r="S39" s="15">
        <v>60</v>
      </c>
    </row>
    <row r="40" spans="1:19" x14ac:dyDescent="0.2">
      <c r="A40" s="8" t="s">
        <v>7</v>
      </c>
      <c r="B40" s="12"/>
      <c r="C40" s="4"/>
      <c r="D40" s="23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e">
        <f t="shared" si="0"/>
        <v>#DIV/0!</v>
      </c>
      <c r="P40" s="11">
        <f t="shared" si="1"/>
        <v>0</v>
      </c>
      <c r="Q40" s="11">
        <f t="shared" si="2"/>
        <v>0</v>
      </c>
      <c r="R40" s="18">
        <v>20</v>
      </c>
      <c r="S40" s="15">
        <v>60</v>
      </c>
    </row>
    <row r="41" spans="1:19" x14ac:dyDescent="0.2">
      <c r="A41" s="8" t="s">
        <v>7</v>
      </c>
      <c r="B41" s="12"/>
      <c r="C41" s="4"/>
      <c r="D41" s="23"/>
      <c r="E41" s="9"/>
      <c r="F41" s="9"/>
      <c r="G41" s="9"/>
      <c r="H41" s="9"/>
      <c r="I41" s="9"/>
      <c r="J41" s="9"/>
      <c r="K41" s="9"/>
      <c r="L41" s="9"/>
      <c r="M41" s="9"/>
      <c r="N41" s="9"/>
      <c r="O41" s="10" t="e">
        <f t="shared" si="0"/>
        <v>#DIV/0!</v>
      </c>
      <c r="P41" s="11">
        <f t="shared" si="1"/>
        <v>0</v>
      </c>
      <c r="Q41" s="11">
        <f t="shared" si="2"/>
        <v>0</v>
      </c>
      <c r="R41" s="18">
        <v>20</v>
      </c>
      <c r="S41" s="15">
        <v>60</v>
      </c>
    </row>
    <row r="42" spans="1:19" x14ac:dyDescent="0.2">
      <c r="A42" s="8" t="s">
        <v>7</v>
      </c>
      <c r="B42" s="12"/>
      <c r="C42" s="4"/>
      <c r="D42" s="23"/>
      <c r="E42" s="9"/>
      <c r="F42" s="9"/>
      <c r="G42" s="9"/>
      <c r="H42" s="9"/>
      <c r="I42" s="9"/>
      <c r="J42" s="9"/>
      <c r="K42" s="9"/>
      <c r="L42" s="9"/>
      <c r="M42" s="9"/>
      <c r="N42" s="9"/>
      <c r="O42" s="10" t="e">
        <f t="shared" si="0"/>
        <v>#DIV/0!</v>
      </c>
      <c r="P42" s="11">
        <f t="shared" si="1"/>
        <v>0</v>
      </c>
      <c r="Q42" s="11">
        <f t="shared" si="2"/>
        <v>0</v>
      </c>
      <c r="R42" s="18">
        <v>20</v>
      </c>
      <c r="S42" s="15">
        <v>60</v>
      </c>
    </row>
    <row r="43" spans="1:19" x14ac:dyDescent="0.2">
      <c r="A43" s="8" t="s">
        <v>12</v>
      </c>
      <c r="B43" s="12"/>
      <c r="C43" s="4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10" t="e">
        <f t="shared" si="0"/>
        <v>#DIV/0!</v>
      </c>
      <c r="P43" s="11">
        <f t="shared" si="1"/>
        <v>0</v>
      </c>
      <c r="Q43" s="11">
        <f t="shared" si="2"/>
        <v>0</v>
      </c>
      <c r="R43" s="18">
        <v>20</v>
      </c>
      <c r="S43" s="15">
        <v>60</v>
      </c>
    </row>
    <row r="44" spans="1:19" x14ac:dyDescent="0.2">
      <c r="A44" s="8" t="s">
        <v>12</v>
      </c>
      <c r="B44" s="12"/>
      <c r="C44" s="4"/>
      <c r="D44" s="23"/>
      <c r="E44" s="9"/>
      <c r="F44" s="9"/>
      <c r="G44" s="9"/>
      <c r="H44" s="9"/>
      <c r="I44" s="9"/>
      <c r="J44" s="9"/>
      <c r="K44" s="9"/>
      <c r="L44" s="9"/>
      <c r="M44" s="9"/>
      <c r="N44" s="9"/>
      <c r="O44" s="10" t="e">
        <f t="shared" ref="O44" si="3">AVERAGE(E44:N44)</f>
        <v>#DIV/0!</v>
      </c>
      <c r="P44" s="11">
        <f t="shared" ref="P44" si="4">MAX(E44:N44)</f>
        <v>0</v>
      </c>
      <c r="Q44" s="11">
        <f t="shared" ref="Q44" si="5">MIN(E44:N44)</f>
        <v>0</v>
      </c>
      <c r="R44" s="18">
        <v>20</v>
      </c>
      <c r="S44" s="15">
        <v>60</v>
      </c>
    </row>
    <row r="45" spans="1:19" x14ac:dyDescent="0.2">
      <c r="A45" s="8" t="s">
        <v>12</v>
      </c>
      <c r="B45" s="12"/>
      <c r="C45" s="4"/>
      <c r="D45" s="23"/>
      <c r="E45" s="9"/>
      <c r="F45" s="9"/>
      <c r="G45" s="9"/>
      <c r="H45" s="9"/>
      <c r="I45" s="9"/>
      <c r="J45" s="9"/>
      <c r="K45" s="9"/>
      <c r="L45" s="9"/>
      <c r="M45" s="9"/>
      <c r="N45" s="9"/>
      <c r="O45" s="10" t="e">
        <f t="shared" si="0"/>
        <v>#DIV/0!</v>
      </c>
      <c r="P45" s="11">
        <f t="shared" si="1"/>
        <v>0</v>
      </c>
      <c r="Q45" s="11">
        <f t="shared" si="2"/>
        <v>0</v>
      </c>
      <c r="R45" s="18">
        <v>20</v>
      </c>
      <c r="S45" s="15">
        <v>60</v>
      </c>
    </row>
    <row r="46" spans="1:19" x14ac:dyDescent="0.2">
      <c r="A46" s="8" t="s">
        <v>7</v>
      </c>
      <c r="B46" s="12"/>
      <c r="C46" s="4"/>
      <c r="D46" s="23"/>
      <c r="E46" s="9"/>
      <c r="F46" s="9"/>
      <c r="G46" s="9"/>
      <c r="H46" s="9"/>
      <c r="I46" s="9"/>
      <c r="J46" s="9"/>
      <c r="K46" s="9"/>
      <c r="L46" s="9"/>
      <c r="M46" s="9"/>
      <c r="N46" s="9"/>
      <c r="O46" s="10" t="e">
        <f t="shared" si="0"/>
        <v>#DIV/0!</v>
      </c>
      <c r="P46" s="11">
        <f t="shared" si="1"/>
        <v>0</v>
      </c>
      <c r="Q46" s="11">
        <f t="shared" si="2"/>
        <v>0</v>
      </c>
      <c r="R46" s="18">
        <v>20</v>
      </c>
      <c r="S46" s="15">
        <v>60</v>
      </c>
    </row>
    <row r="47" spans="1:19" x14ac:dyDescent="0.2">
      <c r="A47" s="8" t="s">
        <v>7</v>
      </c>
      <c r="B47" s="12"/>
      <c r="C47" s="4"/>
      <c r="D47" s="23"/>
      <c r="E47" s="9"/>
      <c r="F47" s="9"/>
      <c r="G47" s="9"/>
      <c r="H47" s="9"/>
      <c r="I47" s="9"/>
      <c r="J47" s="9"/>
      <c r="K47" s="9"/>
      <c r="L47" s="9"/>
      <c r="M47" s="9"/>
      <c r="N47" s="9"/>
      <c r="O47" s="10" t="e">
        <f t="shared" si="0"/>
        <v>#DIV/0!</v>
      </c>
      <c r="P47" s="11">
        <f t="shared" si="1"/>
        <v>0</v>
      </c>
      <c r="Q47" s="11">
        <f t="shared" si="2"/>
        <v>0</v>
      </c>
      <c r="R47" s="18">
        <v>20</v>
      </c>
      <c r="S47" s="15">
        <v>60</v>
      </c>
    </row>
    <row r="48" spans="1:19" x14ac:dyDescent="0.2">
      <c r="A48" s="8" t="s">
        <v>7</v>
      </c>
      <c r="B48" s="12"/>
      <c r="C48" s="4"/>
      <c r="D48" s="23"/>
      <c r="E48" s="9"/>
      <c r="F48" s="9"/>
      <c r="G48" s="9"/>
      <c r="H48" s="9"/>
      <c r="I48" s="9"/>
      <c r="J48" s="9"/>
      <c r="K48" s="9"/>
      <c r="L48" s="9"/>
      <c r="M48" s="9"/>
      <c r="N48" s="9"/>
      <c r="O48" s="10" t="e">
        <f t="shared" si="0"/>
        <v>#DIV/0!</v>
      </c>
      <c r="P48" s="11">
        <f t="shared" si="1"/>
        <v>0</v>
      </c>
      <c r="Q48" s="11">
        <f t="shared" si="2"/>
        <v>0</v>
      </c>
      <c r="R48" s="15">
        <v>20</v>
      </c>
      <c r="S48" s="15">
        <v>60</v>
      </c>
    </row>
    <row r="49" spans="1:19" x14ac:dyDescent="0.2">
      <c r="A49" s="8" t="s">
        <v>12</v>
      </c>
      <c r="B49" s="12"/>
      <c r="C49" s="4"/>
      <c r="D49" s="23"/>
      <c r="E49" s="9"/>
      <c r="F49" s="9"/>
      <c r="G49" s="9"/>
      <c r="H49" s="9"/>
      <c r="I49" s="9"/>
      <c r="J49" s="9"/>
      <c r="K49" s="9"/>
      <c r="L49" s="9"/>
      <c r="M49" s="9"/>
      <c r="N49" s="9"/>
      <c r="O49" s="10" t="e">
        <f t="shared" si="0"/>
        <v>#DIV/0!</v>
      </c>
      <c r="P49" s="11">
        <f t="shared" si="1"/>
        <v>0</v>
      </c>
      <c r="Q49" s="11">
        <f t="shared" si="2"/>
        <v>0</v>
      </c>
      <c r="R49" s="15">
        <v>20</v>
      </c>
      <c r="S49" s="15">
        <v>60</v>
      </c>
    </row>
    <row r="50" spans="1:19" x14ac:dyDescent="0.2">
      <c r="A50" s="8" t="s">
        <v>12</v>
      </c>
      <c r="B50" s="12"/>
      <c r="C50" s="4"/>
      <c r="D50" s="23"/>
      <c r="E50" s="9"/>
      <c r="F50" s="9"/>
      <c r="G50" s="9"/>
      <c r="H50" s="9"/>
      <c r="I50" s="9"/>
      <c r="J50" s="9"/>
      <c r="K50" s="9"/>
      <c r="L50" s="9"/>
      <c r="M50" s="9"/>
      <c r="N50" s="9"/>
      <c r="O50" s="10" t="e">
        <f t="shared" si="0"/>
        <v>#DIV/0!</v>
      </c>
      <c r="P50" s="11">
        <f t="shared" si="1"/>
        <v>0</v>
      </c>
      <c r="Q50" s="11">
        <f t="shared" si="2"/>
        <v>0</v>
      </c>
      <c r="R50" s="15">
        <v>20</v>
      </c>
      <c r="S50" s="15">
        <v>60</v>
      </c>
    </row>
    <row r="51" spans="1:19" x14ac:dyDescent="0.2">
      <c r="A51" s="8" t="s">
        <v>12</v>
      </c>
      <c r="B51" s="12"/>
      <c r="C51" s="4"/>
      <c r="D51" s="23"/>
      <c r="E51" s="9"/>
      <c r="F51" s="9"/>
      <c r="G51" s="9"/>
      <c r="H51" s="9"/>
      <c r="I51" s="9"/>
      <c r="J51" s="9"/>
      <c r="K51" s="9"/>
      <c r="L51" s="9"/>
      <c r="M51" s="9"/>
      <c r="N51" s="9"/>
      <c r="O51" s="10" t="e">
        <f t="shared" si="0"/>
        <v>#DIV/0!</v>
      </c>
      <c r="P51" s="11">
        <f t="shared" si="1"/>
        <v>0</v>
      </c>
      <c r="Q51" s="11">
        <f t="shared" si="2"/>
        <v>0</v>
      </c>
      <c r="R51" s="15">
        <v>20</v>
      </c>
      <c r="S51" s="15">
        <v>60</v>
      </c>
    </row>
    <row r="52" spans="1:19" x14ac:dyDescent="0.2">
      <c r="A52" s="8" t="s">
        <v>15</v>
      </c>
      <c r="B52" s="12"/>
      <c r="C52" s="4"/>
      <c r="D52" s="23"/>
      <c r="E52" s="9"/>
      <c r="F52" s="9"/>
      <c r="G52" s="9"/>
      <c r="H52" s="9"/>
      <c r="I52" s="9"/>
      <c r="J52" s="9"/>
      <c r="K52" s="9"/>
      <c r="L52" s="9"/>
      <c r="M52" s="9"/>
      <c r="N52" s="9"/>
      <c r="O52" s="10" t="e">
        <f>AVERAGE(E52:N52)</f>
        <v>#DIV/0!</v>
      </c>
      <c r="P52" s="11">
        <f>MAX(E52:N52)</f>
        <v>0</v>
      </c>
      <c r="Q52" s="11">
        <f>MIN(E52:N52)</f>
        <v>0</v>
      </c>
      <c r="R52" s="15">
        <v>20</v>
      </c>
      <c r="S52" s="15">
        <v>60</v>
      </c>
    </row>
    <row r="53" spans="1:19" x14ac:dyDescent="0.2">
      <c r="A53" s="8" t="s">
        <v>7</v>
      </c>
      <c r="B53" s="12"/>
      <c r="C53" s="4"/>
      <c r="D53" s="23"/>
      <c r="E53" s="9"/>
      <c r="F53" s="9"/>
      <c r="G53" s="9"/>
      <c r="H53" s="9"/>
      <c r="I53" s="9"/>
      <c r="J53" s="9"/>
      <c r="K53" s="9"/>
      <c r="L53" s="9"/>
      <c r="M53" s="9"/>
      <c r="N53" s="9"/>
      <c r="O53" s="10" t="e">
        <f t="shared" ref="O53" si="6">AVERAGE(E53:N53)</f>
        <v>#DIV/0!</v>
      </c>
      <c r="P53" s="11">
        <f t="shared" ref="P53" si="7">MAX(E53:N53)</f>
        <v>0</v>
      </c>
      <c r="Q53" s="11">
        <f t="shared" ref="Q53" si="8">MIN(E53:N53)</f>
        <v>0</v>
      </c>
      <c r="R53" s="18">
        <v>20</v>
      </c>
      <c r="S53" s="15">
        <v>60</v>
      </c>
    </row>
    <row r="54" spans="1:19" x14ac:dyDescent="0.2">
      <c r="A54" s="8" t="s">
        <v>7</v>
      </c>
      <c r="B54" s="12"/>
      <c r="C54" s="4"/>
      <c r="D54" s="23"/>
      <c r="E54" s="9"/>
      <c r="F54" s="9"/>
      <c r="G54" s="9"/>
      <c r="H54" s="9"/>
      <c r="I54" s="9"/>
      <c r="J54" s="9"/>
      <c r="K54" s="9"/>
      <c r="L54" s="9"/>
      <c r="M54" s="9"/>
      <c r="N54" s="9"/>
      <c r="O54" s="10" t="e">
        <f t="shared" si="0"/>
        <v>#DIV/0!</v>
      </c>
      <c r="P54" s="11">
        <f t="shared" si="1"/>
        <v>0</v>
      </c>
      <c r="Q54" s="11">
        <f t="shared" si="2"/>
        <v>0</v>
      </c>
      <c r="R54" s="15">
        <v>20</v>
      </c>
      <c r="S54" s="15">
        <v>60</v>
      </c>
    </row>
    <row r="55" spans="1:19" x14ac:dyDescent="0.2">
      <c r="A55" s="8" t="s">
        <v>7</v>
      </c>
      <c r="B55" s="12"/>
      <c r="C55" s="4"/>
      <c r="D55" s="23"/>
      <c r="E55" s="9"/>
      <c r="F55" s="9"/>
      <c r="G55" s="9"/>
      <c r="H55" s="9"/>
      <c r="I55" s="9"/>
      <c r="J55" s="9"/>
      <c r="K55" s="9"/>
      <c r="L55" s="9"/>
      <c r="M55" s="9"/>
      <c r="N55" s="9"/>
      <c r="O55" s="10" t="e">
        <f t="shared" si="0"/>
        <v>#DIV/0!</v>
      </c>
      <c r="P55" s="11">
        <f t="shared" si="1"/>
        <v>0</v>
      </c>
      <c r="Q55" s="11">
        <f t="shared" si="2"/>
        <v>0</v>
      </c>
      <c r="R55" s="15">
        <v>20</v>
      </c>
      <c r="S55" s="15">
        <v>60</v>
      </c>
    </row>
    <row r="56" spans="1:19" x14ac:dyDescent="0.2">
      <c r="A56" s="8" t="s">
        <v>12</v>
      </c>
      <c r="B56" s="12"/>
      <c r="C56" s="4"/>
      <c r="D56" s="23"/>
      <c r="E56" s="9"/>
      <c r="F56" s="9"/>
      <c r="G56" s="9"/>
      <c r="H56" s="9"/>
      <c r="I56" s="9"/>
      <c r="J56" s="9"/>
      <c r="K56" s="9"/>
      <c r="L56" s="9"/>
      <c r="M56" s="9"/>
      <c r="N56" s="9"/>
      <c r="O56" s="10" t="e">
        <f t="shared" ref="O56:O57" si="9">AVERAGE(E56:N56)</f>
        <v>#DIV/0!</v>
      </c>
      <c r="P56" s="11">
        <f t="shared" ref="P56:P57" si="10">MAX(E56:N56)</f>
        <v>0</v>
      </c>
      <c r="Q56" s="11">
        <f t="shared" ref="Q56:Q57" si="11">MIN(E56:N56)</f>
        <v>0</v>
      </c>
      <c r="R56" s="15">
        <v>20</v>
      </c>
      <c r="S56" s="15">
        <v>60</v>
      </c>
    </row>
    <row r="57" spans="1:19" x14ac:dyDescent="0.2">
      <c r="A57" s="8" t="s">
        <v>12</v>
      </c>
      <c r="B57" s="12"/>
      <c r="C57" s="4"/>
      <c r="D57" s="23"/>
      <c r="E57" s="9"/>
      <c r="F57" s="9"/>
      <c r="G57" s="9"/>
      <c r="H57" s="9"/>
      <c r="I57" s="9"/>
      <c r="J57" s="9"/>
      <c r="K57" s="9"/>
      <c r="L57" s="9"/>
      <c r="M57" s="9"/>
      <c r="N57" s="9"/>
      <c r="O57" s="10" t="e">
        <f t="shared" si="9"/>
        <v>#DIV/0!</v>
      </c>
      <c r="P57" s="11">
        <f t="shared" si="10"/>
        <v>0</v>
      </c>
      <c r="Q57" s="11">
        <f t="shared" si="11"/>
        <v>0</v>
      </c>
      <c r="R57" s="15">
        <v>20</v>
      </c>
      <c r="S57" s="15">
        <v>60</v>
      </c>
    </row>
    <row r="58" spans="1:19" x14ac:dyDescent="0.2">
      <c r="A58" s="8" t="s">
        <v>12</v>
      </c>
      <c r="B58" s="12"/>
      <c r="C58" s="4"/>
      <c r="D58" s="23"/>
      <c r="E58" s="9"/>
      <c r="F58" s="9"/>
      <c r="G58" s="9"/>
      <c r="H58" s="9"/>
      <c r="I58" s="9"/>
      <c r="J58" s="9"/>
      <c r="K58" s="9"/>
      <c r="L58" s="9"/>
      <c r="M58" s="9"/>
      <c r="N58" s="9"/>
      <c r="O58" s="10" t="e">
        <f t="shared" si="0"/>
        <v>#DIV/0!</v>
      </c>
      <c r="P58" s="11">
        <f t="shared" si="1"/>
        <v>0</v>
      </c>
      <c r="Q58" s="11">
        <f t="shared" si="2"/>
        <v>0</v>
      </c>
      <c r="R58" s="15">
        <v>20</v>
      </c>
      <c r="S58" s="15">
        <v>60</v>
      </c>
    </row>
    <row r="59" spans="1:19" x14ac:dyDescent="0.2">
      <c r="A59" s="8" t="s">
        <v>7</v>
      </c>
      <c r="B59" s="12"/>
      <c r="C59" s="4"/>
      <c r="D59" s="23"/>
      <c r="E59" s="9"/>
      <c r="F59" s="9"/>
      <c r="G59" s="9"/>
      <c r="H59" s="9"/>
      <c r="I59" s="9"/>
      <c r="J59" s="9"/>
      <c r="K59" s="9"/>
      <c r="L59" s="9"/>
      <c r="M59" s="9"/>
      <c r="N59" s="9"/>
      <c r="O59" s="10" t="e">
        <f t="shared" si="0"/>
        <v>#DIV/0!</v>
      </c>
      <c r="P59" s="11">
        <f t="shared" si="1"/>
        <v>0</v>
      </c>
      <c r="Q59" s="11">
        <f t="shared" si="2"/>
        <v>0</v>
      </c>
      <c r="R59" s="15">
        <v>20</v>
      </c>
      <c r="S59" s="15">
        <v>60</v>
      </c>
    </row>
    <row r="60" spans="1:19" x14ac:dyDescent="0.2">
      <c r="A60" s="8" t="s">
        <v>7</v>
      </c>
      <c r="B60" s="12"/>
      <c r="C60" s="4"/>
      <c r="D60" s="23"/>
      <c r="E60" s="9"/>
      <c r="F60" s="9"/>
      <c r="G60" s="9"/>
      <c r="H60" s="9"/>
      <c r="I60" s="9"/>
      <c r="J60" s="9"/>
      <c r="K60" s="9"/>
      <c r="L60" s="9"/>
      <c r="M60" s="9"/>
      <c r="N60" s="9"/>
      <c r="O60" s="10" t="e">
        <f t="shared" si="0"/>
        <v>#DIV/0!</v>
      </c>
      <c r="P60" s="11">
        <f t="shared" si="1"/>
        <v>0</v>
      </c>
      <c r="Q60" s="11">
        <f t="shared" si="2"/>
        <v>0</v>
      </c>
      <c r="R60" s="15">
        <v>20</v>
      </c>
      <c r="S60" s="15">
        <v>60</v>
      </c>
    </row>
    <row r="61" spans="1:19" x14ac:dyDescent="0.2">
      <c r="A61" s="8" t="s">
        <v>7</v>
      </c>
      <c r="B61" s="12"/>
      <c r="C61" s="4"/>
      <c r="D61" s="23"/>
      <c r="E61" s="9"/>
      <c r="F61" s="9"/>
      <c r="G61" s="9"/>
      <c r="H61" s="9"/>
      <c r="I61" s="9"/>
      <c r="J61" s="9"/>
      <c r="K61" s="9"/>
      <c r="L61" s="9"/>
      <c r="M61" s="9"/>
      <c r="N61" s="9"/>
      <c r="O61" s="10" t="e">
        <f t="shared" si="0"/>
        <v>#DIV/0!</v>
      </c>
      <c r="P61" s="11">
        <f t="shared" si="1"/>
        <v>0</v>
      </c>
      <c r="Q61" s="11">
        <f t="shared" si="2"/>
        <v>0</v>
      </c>
      <c r="R61" s="15">
        <v>20</v>
      </c>
      <c r="S61" s="15">
        <v>60</v>
      </c>
    </row>
    <row r="62" spans="1:19" x14ac:dyDescent="0.2">
      <c r="A62" s="8" t="s">
        <v>12</v>
      </c>
      <c r="B62" s="12"/>
      <c r="C62" s="4"/>
      <c r="D62" s="23"/>
      <c r="E62" s="9"/>
      <c r="F62" s="9"/>
      <c r="G62" s="9"/>
      <c r="H62" s="9"/>
      <c r="I62" s="9"/>
      <c r="J62" s="9"/>
      <c r="K62" s="9"/>
      <c r="L62" s="9"/>
      <c r="M62" s="9"/>
      <c r="N62" s="9"/>
      <c r="O62" s="10" t="e">
        <f t="shared" si="0"/>
        <v>#DIV/0!</v>
      </c>
      <c r="P62" s="11">
        <f t="shared" si="1"/>
        <v>0</v>
      </c>
      <c r="Q62" s="11">
        <f t="shared" si="2"/>
        <v>0</v>
      </c>
      <c r="R62" s="15">
        <v>20</v>
      </c>
      <c r="S62" s="15">
        <v>60</v>
      </c>
    </row>
    <row r="63" spans="1:19" x14ac:dyDescent="0.2">
      <c r="A63" s="8" t="s">
        <v>12</v>
      </c>
      <c r="B63" s="4"/>
      <c r="C63" s="4"/>
      <c r="D63" s="23"/>
      <c r="E63" s="9"/>
      <c r="F63" s="9"/>
      <c r="G63" s="9"/>
      <c r="H63" s="9"/>
      <c r="I63" s="9"/>
      <c r="J63" s="9"/>
      <c r="K63" s="9"/>
      <c r="L63" s="9"/>
      <c r="M63" s="9"/>
      <c r="N63" s="9"/>
      <c r="O63" s="10" t="e">
        <f t="shared" si="0"/>
        <v>#DIV/0!</v>
      </c>
      <c r="P63" s="11">
        <f t="shared" si="1"/>
        <v>0</v>
      </c>
      <c r="Q63" s="11">
        <f t="shared" si="2"/>
        <v>0</v>
      </c>
      <c r="R63" s="15">
        <v>20</v>
      </c>
      <c r="S63" s="15">
        <v>60</v>
      </c>
    </row>
    <row r="64" spans="1:19" x14ac:dyDescent="0.2">
      <c r="A64" s="8" t="s">
        <v>12</v>
      </c>
      <c r="B64" s="12"/>
      <c r="C64" s="4"/>
      <c r="D64" s="23"/>
      <c r="E64" s="9"/>
      <c r="F64" s="9"/>
      <c r="G64" s="9"/>
      <c r="H64" s="9"/>
      <c r="I64" s="9"/>
      <c r="J64" s="9"/>
      <c r="K64" s="9"/>
      <c r="L64" s="9"/>
      <c r="M64" s="9"/>
      <c r="N64" s="9"/>
      <c r="O64" s="10" t="e">
        <f t="shared" si="0"/>
        <v>#DIV/0!</v>
      </c>
      <c r="P64" s="11">
        <f t="shared" si="1"/>
        <v>0</v>
      </c>
      <c r="Q64" s="11">
        <f t="shared" si="2"/>
        <v>0</v>
      </c>
      <c r="R64" s="15">
        <v>20</v>
      </c>
      <c r="S64" s="15">
        <v>60</v>
      </c>
    </row>
    <row r="65" spans="1:19" x14ac:dyDescent="0.2">
      <c r="A65" s="8" t="s">
        <v>7</v>
      </c>
      <c r="B65" s="12"/>
      <c r="C65" s="4"/>
      <c r="D65" s="23"/>
      <c r="E65" s="9"/>
      <c r="F65" s="9"/>
      <c r="G65" s="9"/>
      <c r="H65" s="9"/>
      <c r="I65" s="9"/>
      <c r="J65" s="9"/>
      <c r="K65" s="9"/>
      <c r="L65" s="9"/>
      <c r="M65" s="9"/>
      <c r="N65" s="9"/>
      <c r="O65" s="10" t="e">
        <f t="shared" si="0"/>
        <v>#DIV/0!</v>
      </c>
      <c r="P65" s="11">
        <f t="shared" si="1"/>
        <v>0</v>
      </c>
      <c r="Q65" s="11">
        <f t="shared" si="2"/>
        <v>0</v>
      </c>
      <c r="R65" s="15">
        <v>20</v>
      </c>
      <c r="S65" s="15">
        <v>60</v>
      </c>
    </row>
    <row r="66" spans="1:19" x14ac:dyDescent="0.2">
      <c r="A66" s="8" t="s">
        <v>7</v>
      </c>
      <c r="B66" s="12"/>
      <c r="C66" s="4"/>
      <c r="D66" s="23"/>
      <c r="E66" s="9"/>
      <c r="F66" s="9"/>
      <c r="G66" s="9"/>
      <c r="H66" s="9"/>
      <c r="I66" s="9"/>
      <c r="J66" s="9"/>
      <c r="K66" s="9"/>
      <c r="L66" s="9"/>
      <c r="M66" s="9"/>
      <c r="N66" s="9"/>
      <c r="O66" s="10" t="e">
        <f t="shared" si="0"/>
        <v>#DIV/0!</v>
      </c>
      <c r="P66" s="11">
        <f t="shared" si="1"/>
        <v>0</v>
      </c>
      <c r="Q66" s="11">
        <f t="shared" si="2"/>
        <v>0</v>
      </c>
      <c r="R66" s="15">
        <v>20</v>
      </c>
      <c r="S66" s="15">
        <v>60</v>
      </c>
    </row>
    <row r="67" spans="1:19" x14ac:dyDescent="0.2">
      <c r="A67" s="8" t="s">
        <v>7</v>
      </c>
      <c r="B67" s="12"/>
      <c r="C67" s="4"/>
      <c r="D67" s="23"/>
      <c r="E67" s="9"/>
      <c r="F67" s="9"/>
      <c r="G67" s="9"/>
      <c r="H67" s="9"/>
      <c r="I67" s="9"/>
      <c r="J67" s="9"/>
      <c r="K67" s="9"/>
      <c r="L67" s="9"/>
      <c r="M67" s="9"/>
      <c r="N67" s="9"/>
      <c r="O67" s="10" t="e">
        <f t="shared" si="0"/>
        <v>#DIV/0!</v>
      </c>
      <c r="P67" s="11">
        <f t="shared" si="1"/>
        <v>0</v>
      </c>
      <c r="Q67" s="11">
        <f t="shared" si="2"/>
        <v>0</v>
      </c>
      <c r="R67" s="15">
        <v>20</v>
      </c>
      <c r="S67" s="15">
        <v>60</v>
      </c>
    </row>
    <row r="68" spans="1:19" x14ac:dyDescent="0.2">
      <c r="A68" s="8" t="s">
        <v>12</v>
      </c>
      <c r="B68" s="4"/>
      <c r="C68" s="4"/>
      <c r="D68" s="23"/>
      <c r="E68" s="9"/>
      <c r="F68" s="9"/>
      <c r="G68" s="9"/>
      <c r="H68" s="9"/>
      <c r="I68" s="9"/>
      <c r="J68" s="9"/>
      <c r="K68" s="9"/>
      <c r="L68" s="9"/>
      <c r="M68" s="9"/>
      <c r="N68" s="9"/>
      <c r="O68" s="10" t="e">
        <f t="shared" si="0"/>
        <v>#DIV/0!</v>
      </c>
      <c r="P68" s="11">
        <f t="shared" si="1"/>
        <v>0</v>
      </c>
      <c r="Q68" s="11">
        <f t="shared" si="2"/>
        <v>0</v>
      </c>
      <c r="R68" s="15">
        <v>20</v>
      </c>
      <c r="S68" s="15">
        <v>60</v>
      </c>
    </row>
    <row r="69" spans="1:19" x14ac:dyDescent="0.2">
      <c r="A69" s="8" t="s">
        <v>12</v>
      </c>
      <c r="B69" s="12"/>
      <c r="C69" s="4"/>
      <c r="D69" s="23"/>
      <c r="E69" s="9"/>
      <c r="F69" s="9"/>
      <c r="G69" s="9"/>
      <c r="H69" s="9"/>
      <c r="I69" s="9"/>
      <c r="J69" s="9"/>
      <c r="K69" s="9"/>
      <c r="L69" s="9"/>
      <c r="M69" s="9"/>
      <c r="N69" s="9"/>
      <c r="O69" s="10" t="e">
        <f t="shared" ref="O69:O125" si="12">AVERAGE(E69:N69)</f>
        <v>#DIV/0!</v>
      </c>
      <c r="P69" s="11">
        <f t="shared" ref="P69:P125" si="13">MAX(E69:N69)</f>
        <v>0</v>
      </c>
      <c r="Q69" s="11">
        <f t="shared" ref="Q69:Q125" si="14">MIN(E69:N69)</f>
        <v>0</v>
      </c>
      <c r="R69" s="15">
        <v>20</v>
      </c>
      <c r="S69" s="15">
        <v>60</v>
      </c>
    </row>
    <row r="70" spans="1:19" x14ac:dyDescent="0.2">
      <c r="A70" s="8" t="s">
        <v>12</v>
      </c>
      <c r="B70" s="12"/>
      <c r="C70" s="4"/>
      <c r="D70" s="23"/>
      <c r="E70" s="9"/>
      <c r="F70" s="9"/>
      <c r="G70" s="9"/>
      <c r="H70" s="9"/>
      <c r="I70" s="9"/>
      <c r="J70" s="9"/>
      <c r="K70" s="9"/>
      <c r="L70" s="9"/>
      <c r="M70" s="9"/>
      <c r="N70" s="9"/>
      <c r="O70" s="10" t="e">
        <f t="shared" si="12"/>
        <v>#DIV/0!</v>
      </c>
      <c r="P70" s="11">
        <f t="shared" si="13"/>
        <v>0</v>
      </c>
      <c r="Q70" s="11">
        <f t="shared" si="14"/>
        <v>0</v>
      </c>
      <c r="R70" s="15">
        <v>20</v>
      </c>
      <c r="S70" s="15">
        <v>60</v>
      </c>
    </row>
    <row r="71" spans="1:19" x14ac:dyDescent="0.2">
      <c r="A71" s="8" t="s">
        <v>15</v>
      </c>
      <c r="B71" s="12"/>
      <c r="C71" s="4"/>
      <c r="D71" s="23"/>
      <c r="E71" s="9"/>
      <c r="F71" s="9"/>
      <c r="G71" s="9"/>
      <c r="H71" s="9"/>
      <c r="I71" s="9"/>
      <c r="J71" s="9"/>
      <c r="K71" s="9"/>
      <c r="L71" s="9"/>
      <c r="M71" s="9"/>
      <c r="N71" s="9"/>
      <c r="O71" s="10" t="e">
        <f>AVERAGE(E71:N71)</f>
        <v>#DIV/0!</v>
      </c>
      <c r="P71" s="11">
        <f>MAX(E71:N71)</f>
        <v>0</v>
      </c>
      <c r="Q71" s="11">
        <f>MIN(E71:N71)</f>
        <v>0</v>
      </c>
      <c r="R71" s="15">
        <v>20</v>
      </c>
      <c r="S71" s="15">
        <v>60</v>
      </c>
    </row>
    <row r="72" spans="1:19" x14ac:dyDescent="0.2">
      <c r="A72" s="8" t="s">
        <v>7</v>
      </c>
      <c r="B72" s="12"/>
      <c r="C72" s="4"/>
      <c r="D72" s="23"/>
      <c r="E72" s="9"/>
      <c r="F72" s="9"/>
      <c r="G72" s="9"/>
      <c r="H72" s="9"/>
      <c r="I72" s="9"/>
      <c r="J72" s="9"/>
      <c r="K72" s="9"/>
      <c r="L72" s="9"/>
      <c r="M72" s="9"/>
      <c r="N72" s="9"/>
      <c r="O72" s="10" t="e">
        <f t="shared" si="12"/>
        <v>#DIV/0!</v>
      </c>
      <c r="P72" s="11">
        <f t="shared" si="13"/>
        <v>0</v>
      </c>
      <c r="Q72" s="11">
        <f t="shared" si="14"/>
        <v>0</v>
      </c>
      <c r="R72" s="15">
        <v>20</v>
      </c>
      <c r="S72" s="15">
        <v>60</v>
      </c>
    </row>
    <row r="73" spans="1:19" x14ac:dyDescent="0.2">
      <c r="A73" s="8" t="s">
        <v>7</v>
      </c>
      <c r="B73" s="12"/>
      <c r="C73" s="16"/>
      <c r="D73" s="23"/>
      <c r="E73" s="9"/>
      <c r="F73" s="9"/>
      <c r="G73" s="9"/>
      <c r="H73" s="9"/>
      <c r="I73" s="9"/>
      <c r="J73" s="9"/>
      <c r="K73" s="9"/>
      <c r="L73" s="9"/>
      <c r="M73" s="9"/>
      <c r="N73" s="9"/>
      <c r="O73" s="10" t="e">
        <f t="shared" si="12"/>
        <v>#DIV/0!</v>
      </c>
      <c r="P73" s="11">
        <f t="shared" si="13"/>
        <v>0</v>
      </c>
      <c r="Q73" s="11">
        <f t="shared" si="14"/>
        <v>0</v>
      </c>
      <c r="R73" s="15">
        <v>20</v>
      </c>
      <c r="S73" s="15">
        <v>60</v>
      </c>
    </row>
    <row r="74" spans="1:19" x14ac:dyDescent="0.2">
      <c r="A74" s="8" t="s">
        <v>7</v>
      </c>
      <c r="B74" s="12"/>
      <c r="C74" s="16"/>
      <c r="D74" s="23"/>
      <c r="E74" s="9"/>
      <c r="F74" s="9"/>
      <c r="G74" s="9"/>
      <c r="H74" s="9"/>
      <c r="I74" s="9"/>
      <c r="J74" s="9"/>
      <c r="K74" s="9"/>
      <c r="L74" s="9"/>
      <c r="M74" s="9"/>
      <c r="N74" s="9"/>
      <c r="O74" s="10" t="e">
        <f t="shared" si="12"/>
        <v>#DIV/0!</v>
      </c>
      <c r="P74" s="11">
        <f t="shared" si="13"/>
        <v>0</v>
      </c>
      <c r="Q74" s="11">
        <f t="shared" si="14"/>
        <v>0</v>
      </c>
      <c r="R74" s="15">
        <v>20</v>
      </c>
      <c r="S74" s="15">
        <v>60</v>
      </c>
    </row>
    <row r="75" spans="1:19" x14ac:dyDescent="0.2">
      <c r="A75" s="8" t="s">
        <v>12</v>
      </c>
      <c r="B75" s="4"/>
      <c r="C75" s="16"/>
      <c r="D75" s="23"/>
      <c r="E75" s="9"/>
      <c r="F75" s="9"/>
      <c r="G75" s="9"/>
      <c r="H75" s="9"/>
      <c r="I75" s="9"/>
      <c r="J75" s="9"/>
      <c r="K75" s="9"/>
      <c r="L75" s="9"/>
      <c r="M75" s="9"/>
      <c r="N75" s="9"/>
      <c r="O75" s="10" t="e">
        <f t="shared" si="12"/>
        <v>#DIV/0!</v>
      </c>
      <c r="P75" s="11">
        <f t="shared" si="13"/>
        <v>0</v>
      </c>
      <c r="Q75" s="11">
        <f t="shared" si="14"/>
        <v>0</v>
      </c>
      <c r="R75" s="15">
        <v>20</v>
      </c>
      <c r="S75" s="15">
        <v>60</v>
      </c>
    </row>
    <row r="76" spans="1:19" x14ac:dyDescent="0.2">
      <c r="A76" s="8" t="s">
        <v>12</v>
      </c>
      <c r="B76" s="12"/>
      <c r="C76" s="4"/>
      <c r="D76" s="23"/>
      <c r="E76" s="9"/>
      <c r="F76" s="9"/>
      <c r="G76" s="9"/>
      <c r="H76" s="9"/>
      <c r="I76" s="9"/>
      <c r="J76" s="9"/>
      <c r="K76" s="9"/>
      <c r="L76" s="9"/>
      <c r="M76" s="9"/>
      <c r="N76" s="9"/>
      <c r="O76" s="10" t="e">
        <f t="shared" si="12"/>
        <v>#DIV/0!</v>
      </c>
      <c r="P76" s="11">
        <f t="shared" si="13"/>
        <v>0</v>
      </c>
      <c r="Q76" s="11">
        <f t="shared" si="14"/>
        <v>0</v>
      </c>
      <c r="R76" s="15">
        <v>20</v>
      </c>
      <c r="S76" s="15">
        <v>60</v>
      </c>
    </row>
    <row r="77" spans="1:19" x14ac:dyDescent="0.2">
      <c r="A77" s="8" t="s">
        <v>12</v>
      </c>
      <c r="B77" s="12"/>
      <c r="C77" s="4"/>
      <c r="D77" s="23"/>
      <c r="E77" s="9"/>
      <c r="F77" s="9"/>
      <c r="G77" s="9"/>
      <c r="H77" s="9"/>
      <c r="I77" s="9"/>
      <c r="J77" s="9"/>
      <c r="K77" s="9"/>
      <c r="L77" s="9"/>
      <c r="M77" s="9"/>
      <c r="N77" s="9"/>
      <c r="O77" s="10" t="e">
        <f t="shared" si="12"/>
        <v>#DIV/0!</v>
      </c>
      <c r="P77" s="11">
        <f t="shared" si="13"/>
        <v>0</v>
      </c>
      <c r="Q77" s="11">
        <f t="shared" si="14"/>
        <v>0</v>
      </c>
      <c r="R77" s="15">
        <v>20</v>
      </c>
      <c r="S77" s="15">
        <v>60</v>
      </c>
    </row>
    <row r="78" spans="1:19" x14ac:dyDescent="0.2">
      <c r="A78" s="8" t="s">
        <v>7</v>
      </c>
      <c r="B78" s="12"/>
      <c r="C78" s="4"/>
      <c r="D78" s="23"/>
      <c r="E78" s="9"/>
      <c r="F78" s="9"/>
      <c r="G78" s="9"/>
      <c r="H78" s="9"/>
      <c r="I78" s="9"/>
      <c r="J78" s="9"/>
      <c r="K78" s="9"/>
      <c r="L78" s="9"/>
      <c r="M78" s="9"/>
      <c r="N78" s="9"/>
      <c r="O78" s="10" t="e">
        <f t="shared" si="12"/>
        <v>#DIV/0!</v>
      </c>
      <c r="P78" s="11">
        <f t="shared" si="13"/>
        <v>0</v>
      </c>
      <c r="Q78" s="11">
        <f t="shared" si="14"/>
        <v>0</v>
      </c>
      <c r="R78" s="15">
        <v>20</v>
      </c>
      <c r="S78" s="15">
        <v>60</v>
      </c>
    </row>
    <row r="79" spans="1:19" x14ac:dyDescent="0.2">
      <c r="A79" s="8" t="s">
        <v>7</v>
      </c>
      <c r="B79" s="12"/>
      <c r="C79" s="4"/>
      <c r="D79" s="23"/>
      <c r="E79" s="9"/>
      <c r="F79" s="9"/>
      <c r="G79" s="9"/>
      <c r="H79" s="9"/>
      <c r="I79" s="9"/>
      <c r="J79" s="9"/>
      <c r="K79" s="9"/>
      <c r="L79" s="9"/>
      <c r="M79" s="9"/>
      <c r="N79" s="9"/>
      <c r="O79" s="10" t="e">
        <f t="shared" si="12"/>
        <v>#DIV/0!</v>
      </c>
      <c r="P79" s="11">
        <f t="shared" si="13"/>
        <v>0</v>
      </c>
      <c r="Q79" s="11">
        <f t="shared" si="14"/>
        <v>0</v>
      </c>
      <c r="R79" s="15">
        <v>20</v>
      </c>
      <c r="S79" s="15">
        <v>60</v>
      </c>
    </row>
    <row r="80" spans="1:19" x14ac:dyDescent="0.2">
      <c r="A80" s="8" t="s">
        <v>7</v>
      </c>
      <c r="B80" s="12"/>
      <c r="C80" s="4"/>
      <c r="D80" s="23"/>
      <c r="E80" s="9"/>
      <c r="F80" s="9"/>
      <c r="G80" s="9"/>
      <c r="H80" s="9"/>
      <c r="I80" s="9"/>
      <c r="J80" s="9"/>
      <c r="K80" s="9"/>
      <c r="L80" s="9"/>
      <c r="M80" s="9"/>
      <c r="N80" s="9"/>
      <c r="O80" s="10" t="e">
        <f t="shared" si="12"/>
        <v>#DIV/0!</v>
      </c>
      <c r="P80" s="11">
        <f t="shared" si="13"/>
        <v>0</v>
      </c>
      <c r="Q80" s="11">
        <f t="shared" si="14"/>
        <v>0</v>
      </c>
      <c r="R80" s="15">
        <v>20</v>
      </c>
      <c r="S80" s="15">
        <v>60</v>
      </c>
    </row>
    <row r="81" spans="1:19" x14ac:dyDescent="0.2">
      <c r="A81" s="8" t="s">
        <v>12</v>
      </c>
      <c r="B81" s="12"/>
      <c r="C81" s="4"/>
      <c r="D81" s="23"/>
      <c r="E81" s="9"/>
      <c r="F81" s="9"/>
      <c r="G81" s="9"/>
      <c r="H81" s="9"/>
      <c r="I81" s="9"/>
      <c r="J81" s="9"/>
      <c r="K81" s="9"/>
      <c r="L81" s="9"/>
      <c r="M81" s="9"/>
      <c r="N81" s="9"/>
      <c r="O81" s="10" t="e">
        <f t="shared" si="12"/>
        <v>#DIV/0!</v>
      </c>
      <c r="P81" s="11">
        <f t="shared" si="13"/>
        <v>0</v>
      </c>
      <c r="Q81" s="11">
        <f t="shared" si="14"/>
        <v>0</v>
      </c>
      <c r="R81" s="15">
        <v>20</v>
      </c>
      <c r="S81" s="15">
        <v>60</v>
      </c>
    </row>
    <row r="82" spans="1:19" x14ac:dyDescent="0.2">
      <c r="A82" s="8" t="s">
        <v>12</v>
      </c>
      <c r="B82" s="4"/>
      <c r="C82" s="4"/>
      <c r="D82" s="23"/>
      <c r="E82" s="9"/>
      <c r="F82" s="9"/>
      <c r="G82" s="9"/>
      <c r="H82" s="9"/>
      <c r="I82" s="9"/>
      <c r="J82" s="9"/>
      <c r="K82" s="9"/>
      <c r="L82" s="9"/>
      <c r="M82" s="9"/>
      <c r="N82" s="9"/>
      <c r="O82" s="10" t="e">
        <f t="shared" si="12"/>
        <v>#DIV/0!</v>
      </c>
      <c r="P82" s="11">
        <f t="shared" si="13"/>
        <v>0</v>
      </c>
      <c r="Q82" s="11">
        <f t="shared" si="14"/>
        <v>0</v>
      </c>
      <c r="R82" s="15">
        <v>20</v>
      </c>
      <c r="S82" s="15">
        <v>60</v>
      </c>
    </row>
    <row r="83" spans="1:19" x14ac:dyDescent="0.2">
      <c r="A83" s="8" t="s">
        <v>12</v>
      </c>
      <c r="B83" s="12"/>
      <c r="C83" s="4"/>
      <c r="D83" s="23"/>
      <c r="E83" s="9"/>
      <c r="F83" s="9"/>
      <c r="G83" s="9"/>
      <c r="H83" s="9"/>
      <c r="I83" s="9"/>
      <c r="J83" s="9"/>
      <c r="K83" s="9"/>
      <c r="L83" s="9"/>
      <c r="M83" s="9"/>
      <c r="N83" s="9"/>
      <c r="O83" s="10" t="e">
        <f t="shared" si="12"/>
        <v>#DIV/0!</v>
      </c>
      <c r="P83" s="11">
        <f t="shared" si="13"/>
        <v>0</v>
      </c>
      <c r="Q83" s="11">
        <f t="shared" si="14"/>
        <v>0</v>
      </c>
      <c r="R83" s="15">
        <v>20</v>
      </c>
      <c r="S83" s="15">
        <v>60</v>
      </c>
    </row>
    <row r="84" spans="1:19" x14ac:dyDescent="0.2">
      <c r="A84" s="8" t="s">
        <v>7</v>
      </c>
      <c r="B84" s="12"/>
      <c r="C84" s="4"/>
      <c r="D84" s="23"/>
      <c r="E84" s="9"/>
      <c r="F84" s="9"/>
      <c r="G84" s="9"/>
      <c r="H84" s="9"/>
      <c r="I84" s="9"/>
      <c r="J84" s="9"/>
      <c r="K84" s="9"/>
      <c r="L84" s="9"/>
      <c r="M84" s="9"/>
      <c r="N84" s="9"/>
      <c r="O84" s="10" t="e">
        <f t="shared" si="12"/>
        <v>#DIV/0!</v>
      </c>
      <c r="P84" s="11">
        <f t="shared" si="13"/>
        <v>0</v>
      </c>
      <c r="Q84" s="11">
        <f t="shared" si="14"/>
        <v>0</v>
      </c>
      <c r="R84" s="15">
        <v>20</v>
      </c>
      <c r="S84" s="15">
        <v>60</v>
      </c>
    </row>
    <row r="85" spans="1:19" x14ac:dyDescent="0.2">
      <c r="A85" s="8" t="s">
        <v>7</v>
      </c>
      <c r="B85" s="12"/>
      <c r="C85" s="4"/>
      <c r="D85" s="23"/>
      <c r="E85" s="9"/>
      <c r="F85" s="9"/>
      <c r="G85" s="9"/>
      <c r="H85" s="9"/>
      <c r="I85" s="9"/>
      <c r="J85" s="9"/>
      <c r="K85" s="9"/>
      <c r="L85" s="9"/>
      <c r="M85" s="9"/>
      <c r="N85" s="9"/>
      <c r="O85" s="10" t="e">
        <f t="shared" si="12"/>
        <v>#DIV/0!</v>
      </c>
      <c r="P85" s="11">
        <f t="shared" si="13"/>
        <v>0</v>
      </c>
      <c r="Q85" s="11">
        <f t="shared" si="14"/>
        <v>0</v>
      </c>
      <c r="R85" s="15">
        <v>20</v>
      </c>
      <c r="S85" s="15">
        <v>60</v>
      </c>
    </row>
    <row r="86" spans="1:19" x14ac:dyDescent="0.2">
      <c r="A86" s="8" t="s">
        <v>7</v>
      </c>
      <c r="B86" s="12"/>
      <c r="C86" s="4"/>
      <c r="D86" s="23"/>
      <c r="E86" s="9"/>
      <c r="F86" s="9"/>
      <c r="G86" s="9"/>
      <c r="H86" s="9"/>
      <c r="I86" s="9"/>
      <c r="J86" s="9"/>
      <c r="K86" s="9"/>
      <c r="L86" s="9"/>
      <c r="M86" s="9"/>
      <c r="N86" s="9"/>
      <c r="O86" s="10" t="e">
        <f t="shared" si="12"/>
        <v>#DIV/0!</v>
      </c>
      <c r="P86" s="11">
        <f t="shared" si="13"/>
        <v>0</v>
      </c>
      <c r="Q86" s="11">
        <f t="shared" si="14"/>
        <v>0</v>
      </c>
      <c r="R86" s="15">
        <v>20</v>
      </c>
      <c r="S86" s="15">
        <v>60</v>
      </c>
    </row>
    <row r="87" spans="1:19" x14ac:dyDescent="0.2">
      <c r="A87" s="8" t="s">
        <v>12</v>
      </c>
      <c r="B87" s="12"/>
      <c r="C87" s="4"/>
      <c r="D87" s="23"/>
      <c r="E87" s="9"/>
      <c r="F87" s="9"/>
      <c r="G87" s="9"/>
      <c r="H87" s="9"/>
      <c r="I87" s="9"/>
      <c r="J87" s="9"/>
      <c r="K87" s="9"/>
      <c r="L87" s="9"/>
      <c r="M87" s="9"/>
      <c r="N87" s="9"/>
      <c r="O87" s="10" t="e">
        <f t="shared" si="12"/>
        <v>#DIV/0!</v>
      </c>
      <c r="P87" s="11">
        <f t="shared" si="13"/>
        <v>0</v>
      </c>
      <c r="Q87" s="11">
        <f t="shared" si="14"/>
        <v>0</v>
      </c>
      <c r="R87" s="15">
        <v>20</v>
      </c>
      <c r="S87" s="15">
        <v>60</v>
      </c>
    </row>
    <row r="88" spans="1:19" x14ac:dyDescent="0.2">
      <c r="A88" s="8" t="s">
        <v>12</v>
      </c>
      <c r="B88" s="12"/>
      <c r="C88" s="4"/>
      <c r="D88" s="23"/>
      <c r="E88" s="9"/>
      <c r="F88" s="9"/>
      <c r="G88" s="9"/>
      <c r="H88" s="9"/>
      <c r="I88" s="9"/>
      <c r="J88" s="9"/>
      <c r="K88" s="9"/>
      <c r="L88" s="9"/>
      <c r="M88" s="9"/>
      <c r="N88" s="9"/>
      <c r="O88" s="10" t="e">
        <f t="shared" ref="O88" si="15">AVERAGE(E88:N88)</f>
        <v>#DIV/0!</v>
      </c>
      <c r="P88" s="11">
        <f t="shared" ref="P88" si="16">MAX(E88:N88)</f>
        <v>0</v>
      </c>
      <c r="Q88" s="11">
        <f t="shared" ref="Q88" si="17">MIN(E88:N88)</f>
        <v>0</v>
      </c>
      <c r="R88" s="15">
        <v>20</v>
      </c>
      <c r="S88" s="15">
        <v>60</v>
      </c>
    </row>
    <row r="89" spans="1:19" x14ac:dyDescent="0.2">
      <c r="A89" s="8" t="s">
        <v>7</v>
      </c>
      <c r="B89" s="12"/>
      <c r="C89" s="4"/>
      <c r="D89" s="23"/>
      <c r="E89" s="9"/>
      <c r="F89" s="9"/>
      <c r="G89" s="9"/>
      <c r="H89" s="9"/>
      <c r="I89" s="9"/>
      <c r="J89" s="9"/>
      <c r="K89" s="9"/>
      <c r="L89" s="9"/>
      <c r="M89" s="9"/>
      <c r="N89" s="9"/>
      <c r="O89" s="10" t="e">
        <f t="shared" ref="O89:O94" si="18">AVERAGE(E89:N89)</f>
        <v>#DIV/0!</v>
      </c>
      <c r="P89" s="11">
        <f t="shared" ref="P89:P94" si="19">MAX(E89:N89)</f>
        <v>0</v>
      </c>
      <c r="Q89" s="11">
        <f t="shared" ref="Q89:Q94" si="20">MIN(E89:N89)</f>
        <v>0</v>
      </c>
      <c r="R89" s="15">
        <v>20</v>
      </c>
      <c r="S89" s="15">
        <v>60</v>
      </c>
    </row>
    <row r="90" spans="1:19" x14ac:dyDescent="0.2">
      <c r="A90" s="8" t="s">
        <v>7</v>
      </c>
      <c r="B90" s="12"/>
      <c r="C90" s="4"/>
      <c r="D90" s="23"/>
      <c r="E90" s="9"/>
      <c r="F90" s="9"/>
      <c r="G90" s="9"/>
      <c r="H90" s="9"/>
      <c r="I90" s="9"/>
      <c r="J90" s="9"/>
      <c r="K90" s="9"/>
      <c r="L90" s="9"/>
      <c r="M90" s="9"/>
      <c r="N90" s="9"/>
      <c r="O90" s="10" t="e">
        <f t="shared" si="18"/>
        <v>#DIV/0!</v>
      </c>
      <c r="P90" s="11">
        <f t="shared" si="19"/>
        <v>0</v>
      </c>
      <c r="Q90" s="11">
        <f t="shared" si="20"/>
        <v>0</v>
      </c>
      <c r="R90" s="15">
        <v>20</v>
      </c>
      <c r="S90" s="15">
        <v>60</v>
      </c>
    </row>
    <row r="91" spans="1:19" x14ac:dyDescent="0.2">
      <c r="A91" s="8" t="s">
        <v>7</v>
      </c>
      <c r="B91" s="12"/>
      <c r="C91" s="4"/>
      <c r="D91" s="23"/>
      <c r="E91" s="9"/>
      <c r="F91" s="9"/>
      <c r="G91" s="9"/>
      <c r="H91" s="9"/>
      <c r="I91" s="9"/>
      <c r="J91" s="9"/>
      <c r="K91" s="9"/>
      <c r="L91" s="9"/>
      <c r="M91" s="9"/>
      <c r="N91" s="9"/>
      <c r="O91" s="10" t="e">
        <f t="shared" si="18"/>
        <v>#DIV/0!</v>
      </c>
      <c r="P91" s="11">
        <f t="shared" si="19"/>
        <v>0</v>
      </c>
      <c r="Q91" s="11">
        <f t="shared" si="20"/>
        <v>0</v>
      </c>
      <c r="R91" s="15">
        <v>20</v>
      </c>
      <c r="S91" s="15">
        <v>60</v>
      </c>
    </row>
    <row r="92" spans="1:19" x14ac:dyDescent="0.2">
      <c r="A92" s="8" t="s">
        <v>12</v>
      </c>
      <c r="B92" s="12"/>
      <c r="C92" s="4"/>
      <c r="D92" s="23"/>
      <c r="E92" s="9"/>
      <c r="F92" s="9"/>
      <c r="G92" s="9"/>
      <c r="H92" s="9"/>
      <c r="I92" s="9"/>
      <c r="J92" s="9"/>
      <c r="K92" s="9"/>
      <c r="L92" s="9"/>
      <c r="M92" s="9"/>
      <c r="N92" s="9"/>
      <c r="O92" s="10" t="e">
        <f t="shared" si="18"/>
        <v>#DIV/0!</v>
      </c>
      <c r="P92" s="11">
        <f t="shared" si="19"/>
        <v>0</v>
      </c>
      <c r="Q92" s="11">
        <f t="shared" si="20"/>
        <v>0</v>
      </c>
      <c r="R92" s="15">
        <v>20</v>
      </c>
      <c r="S92" s="15">
        <v>60</v>
      </c>
    </row>
    <row r="93" spans="1:19" x14ac:dyDescent="0.2">
      <c r="A93" s="8" t="s">
        <v>12</v>
      </c>
      <c r="B93" s="12"/>
      <c r="C93" s="4"/>
      <c r="D93" s="23"/>
      <c r="E93" s="9"/>
      <c r="F93" s="9"/>
      <c r="G93" s="9"/>
      <c r="H93" s="9"/>
      <c r="I93" s="9"/>
      <c r="J93" s="9"/>
      <c r="K93" s="9"/>
      <c r="L93" s="9"/>
      <c r="M93" s="9"/>
      <c r="N93" s="9"/>
      <c r="O93" s="10" t="e">
        <f t="shared" si="18"/>
        <v>#DIV/0!</v>
      </c>
      <c r="P93" s="11">
        <f t="shared" si="19"/>
        <v>0</v>
      </c>
      <c r="Q93" s="11">
        <f t="shared" si="20"/>
        <v>0</v>
      </c>
      <c r="R93" s="15">
        <v>20</v>
      </c>
      <c r="S93" s="15">
        <v>60</v>
      </c>
    </row>
    <row r="94" spans="1:19" x14ac:dyDescent="0.2">
      <c r="A94" s="8" t="s">
        <v>12</v>
      </c>
      <c r="B94" s="12"/>
      <c r="C94" s="4"/>
      <c r="D94" s="23"/>
      <c r="E94" s="9"/>
      <c r="F94" s="9"/>
      <c r="G94" s="9"/>
      <c r="H94" s="9"/>
      <c r="I94" s="9"/>
      <c r="J94" s="9"/>
      <c r="K94" s="9"/>
      <c r="L94" s="9"/>
      <c r="M94" s="9"/>
      <c r="N94" s="9"/>
      <c r="O94" s="10" t="e">
        <f t="shared" si="18"/>
        <v>#DIV/0!</v>
      </c>
      <c r="P94" s="11">
        <f t="shared" si="19"/>
        <v>0</v>
      </c>
      <c r="Q94" s="11">
        <f t="shared" si="20"/>
        <v>0</v>
      </c>
      <c r="R94" s="15">
        <v>20</v>
      </c>
      <c r="S94" s="15">
        <v>60</v>
      </c>
    </row>
    <row r="95" spans="1:19" x14ac:dyDescent="0.2">
      <c r="A95" s="8" t="s">
        <v>7</v>
      </c>
      <c r="B95" s="12"/>
      <c r="C95" s="4"/>
      <c r="D95" s="23"/>
      <c r="E95" s="9"/>
      <c r="F95" s="9"/>
      <c r="G95" s="9"/>
      <c r="H95" s="9"/>
      <c r="I95" s="9"/>
      <c r="J95" s="9"/>
      <c r="K95" s="9"/>
      <c r="L95" s="9"/>
      <c r="M95" s="9"/>
      <c r="N95" s="9"/>
      <c r="O95" s="10" t="e">
        <f t="shared" si="12"/>
        <v>#DIV/0!</v>
      </c>
      <c r="P95" s="11">
        <f t="shared" si="13"/>
        <v>0</v>
      </c>
      <c r="Q95" s="11">
        <f t="shared" si="14"/>
        <v>0</v>
      </c>
      <c r="R95" s="15">
        <v>20</v>
      </c>
      <c r="S95" s="15">
        <v>60</v>
      </c>
    </row>
    <row r="96" spans="1:19" x14ac:dyDescent="0.2">
      <c r="A96" s="8" t="s">
        <v>7</v>
      </c>
      <c r="B96" s="12"/>
      <c r="C96" s="4"/>
      <c r="D96" s="23"/>
      <c r="E96" s="9"/>
      <c r="F96" s="9"/>
      <c r="G96" s="9"/>
      <c r="H96" s="9"/>
      <c r="I96" s="9"/>
      <c r="J96" s="9"/>
      <c r="K96" s="9"/>
      <c r="L96" s="9"/>
      <c r="M96" s="9"/>
      <c r="N96" s="9"/>
      <c r="O96" s="10" t="e">
        <f t="shared" si="12"/>
        <v>#DIV/0!</v>
      </c>
      <c r="P96" s="11">
        <f t="shared" si="13"/>
        <v>0</v>
      </c>
      <c r="Q96" s="11">
        <f t="shared" si="14"/>
        <v>0</v>
      </c>
      <c r="R96" s="15">
        <v>20</v>
      </c>
      <c r="S96" s="15">
        <v>60</v>
      </c>
    </row>
    <row r="97" spans="1:19" x14ac:dyDescent="0.2">
      <c r="A97" s="8" t="s">
        <v>7</v>
      </c>
      <c r="B97" s="12"/>
      <c r="C97" s="4"/>
      <c r="D97" s="23"/>
      <c r="E97" s="9"/>
      <c r="F97" s="9"/>
      <c r="G97" s="9"/>
      <c r="H97" s="9"/>
      <c r="I97" s="9"/>
      <c r="J97" s="9"/>
      <c r="K97" s="9"/>
      <c r="L97" s="9"/>
      <c r="M97" s="9"/>
      <c r="N97" s="9"/>
      <c r="O97" s="10" t="e">
        <f t="shared" si="12"/>
        <v>#DIV/0!</v>
      </c>
      <c r="P97" s="11">
        <f t="shared" si="13"/>
        <v>0</v>
      </c>
      <c r="Q97" s="11">
        <f t="shared" si="14"/>
        <v>0</v>
      </c>
      <c r="R97" s="15">
        <v>20</v>
      </c>
      <c r="S97" s="15">
        <v>60</v>
      </c>
    </row>
    <row r="98" spans="1:19" x14ac:dyDescent="0.2">
      <c r="A98" s="8" t="s">
        <v>12</v>
      </c>
      <c r="B98" s="12"/>
      <c r="C98" s="4"/>
      <c r="D98" s="23"/>
      <c r="E98" s="9"/>
      <c r="F98" s="9"/>
      <c r="G98" s="9"/>
      <c r="H98" s="9"/>
      <c r="I98" s="9"/>
      <c r="J98" s="9"/>
      <c r="K98" s="9"/>
      <c r="L98" s="9"/>
      <c r="M98" s="9"/>
      <c r="N98" s="9"/>
      <c r="O98" s="10" t="e">
        <f t="shared" si="12"/>
        <v>#DIV/0!</v>
      </c>
      <c r="P98" s="11">
        <f t="shared" si="13"/>
        <v>0</v>
      </c>
      <c r="Q98" s="11">
        <f t="shared" si="14"/>
        <v>0</v>
      </c>
      <c r="R98" s="15">
        <v>20</v>
      </c>
      <c r="S98" s="15">
        <v>60</v>
      </c>
    </row>
    <row r="99" spans="1:19" x14ac:dyDescent="0.2">
      <c r="A99" s="8" t="s">
        <v>12</v>
      </c>
      <c r="B99" s="12"/>
      <c r="C99" s="4"/>
      <c r="D99" s="23"/>
      <c r="E99" s="9"/>
      <c r="F99" s="9"/>
      <c r="G99" s="9"/>
      <c r="H99" s="9"/>
      <c r="I99" s="9"/>
      <c r="J99" s="9"/>
      <c r="K99" s="9"/>
      <c r="L99" s="9"/>
      <c r="M99" s="9"/>
      <c r="N99" s="9"/>
      <c r="O99" s="10" t="e">
        <f t="shared" si="12"/>
        <v>#DIV/0!</v>
      </c>
      <c r="P99" s="11">
        <f t="shared" si="13"/>
        <v>0</v>
      </c>
      <c r="Q99" s="11">
        <f t="shared" si="14"/>
        <v>0</v>
      </c>
      <c r="R99" s="15">
        <v>20</v>
      </c>
      <c r="S99" s="15">
        <v>60</v>
      </c>
    </row>
    <row r="100" spans="1:19" x14ac:dyDescent="0.2">
      <c r="A100" s="8" t="s">
        <v>12</v>
      </c>
      <c r="B100" s="12"/>
      <c r="C100" s="4"/>
      <c r="D100" s="23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0" t="e">
        <f t="shared" si="12"/>
        <v>#DIV/0!</v>
      </c>
      <c r="P100" s="11">
        <f t="shared" si="13"/>
        <v>0</v>
      </c>
      <c r="Q100" s="11">
        <f t="shared" si="14"/>
        <v>0</v>
      </c>
      <c r="R100" s="15">
        <v>20</v>
      </c>
      <c r="S100" s="15">
        <v>60</v>
      </c>
    </row>
    <row r="101" spans="1:19" x14ac:dyDescent="0.2">
      <c r="A101" s="8" t="s">
        <v>15</v>
      </c>
      <c r="B101" s="12"/>
      <c r="C101" s="4"/>
      <c r="D101" s="23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 t="e">
        <f t="shared" si="12"/>
        <v>#DIV/0!</v>
      </c>
      <c r="P101" s="11">
        <f t="shared" si="13"/>
        <v>0</v>
      </c>
      <c r="Q101" s="11">
        <f t="shared" si="14"/>
        <v>0</v>
      </c>
      <c r="R101" s="15">
        <v>20</v>
      </c>
      <c r="S101" s="15">
        <v>60</v>
      </c>
    </row>
    <row r="102" spans="1:19" x14ac:dyDescent="0.2">
      <c r="A102" s="8" t="s">
        <v>7</v>
      </c>
      <c r="B102" s="12"/>
      <c r="C102" s="4"/>
      <c r="D102" s="23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 t="e">
        <f t="shared" si="12"/>
        <v>#DIV/0!</v>
      </c>
      <c r="P102" s="11">
        <f t="shared" si="13"/>
        <v>0</v>
      </c>
      <c r="Q102" s="11">
        <f t="shared" si="14"/>
        <v>0</v>
      </c>
      <c r="R102" s="15">
        <v>20</v>
      </c>
      <c r="S102" s="15">
        <v>60</v>
      </c>
    </row>
    <row r="103" spans="1:19" x14ac:dyDescent="0.2">
      <c r="A103" s="8" t="s">
        <v>7</v>
      </c>
      <c r="B103" s="12"/>
      <c r="C103" s="4"/>
      <c r="D103" s="23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 t="e">
        <f t="shared" si="12"/>
        <v>#DIV/0!</v>
      </c>
      <c r="P103" s="11">
        <f t="shared" si="13"/>
        <v>0</v>
      </c>
      <c r="Q103" s="11">
        <f t="shared" si="14"/>
        <v>0</v>
      </c>
      <c r="R103" s="15">
        <v>20</v>
      </c>
      <c r="S103" s="15">
        <v>60</v>
      </c>
    </row>
    <row r="104" spans="1:19" x14ac:dyDescent="0.2">
      <c r="A104" s="8" t="s">
        <v>7</v>
      </c>
      <c r="B104" s="12"/>
      <c r="C104" s="4"/>
      <c r="D104" s="23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0" t="e">
        <f t="shared" si="12"/>
        <v>#DIV/0!</v>
      </c>
      <c r="P104" s="11">
        <f t="shared" si="13"/>
        <v>0</v>
      </c>
      <c r="Q104" s="11">
        <f t="shared" si="14"/>
        <v>0</v>
      </c>
      <c r="R104" s="15">
        <v>20</v>
      </c>
      <c r="S104" s="15">
        <v>60</v>
      </c>
    </row>
    <row r="105" spans="1:19" x14ac:dyDescent="0.2">
      <c r="A105" s="8" t="s">
        <v>12</v>
      </c>
      <c r="B105" s="12"/>
      <c r="C105" s="4"/>
      <c r="D105" s="23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" t="e">
        <f t="shared" si="12"/>
        <v>#DIV/0!</v>
      </c>
      <c r="P105" s="11">
        <f t="shared" si="13"/>
        <v>0</v>
      </c>
      <c r="Q105" s="11">
        <f t="shared" si="14"/>
        <v>0</v>
      </c>
      <c r="R105" s="15">
        <v>20</v>
      </c>
      <c r="S105" s="15">
        <v>60</v>
      </c>
    </row>
    <row r="106" spans="1:19" x14ac:dyDescent="0.2">
      <c r="A106" s="8" t="s">
        <v>12</v>
      </c>
      <c r="B106" s="4"/>
      <c r="C106" s="4"/>
      <c r="D106" s="23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" t="e">
        <f t="shared" si="12"/>
        <v>#DIV/0!</v>
      </c>
      <c r="P106" s="11">
        <f t="shared" si="13"/>
        <v>0</v>
      </c>
      <c r="Q106" s="11">
        <f t="shared" si="14"/>
        <v>0</v>
      </c>
      <c r="R106" s="15">
        <v>20</v>
      </c>
      <c r="S106" s="15">
        <v>60</v>
      </c>
    </row>
    <row r="107" spans="1:19" x14ac:dyDescent="0.2">
      <c r="A107" s="8" t="s">
        <v>12</v>
      </c>
      <c r="B107" s="12"/>
      <c r="C107" s="4"/>
      <c r="D107" s="23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0" t="e">
        <f t="shared" si="12"/>
        <v>#DIV/0!</v>
      </c>
      <c r="P107" s="11">
        <f t="shared" si="13"/>
        <v>0</v>
      </c>
      <c r="Q107" s="11">
        <f t="shared" si="14"/>
        <v>0</v>
      </c>
      <c r="R107" s="15">
        <v>20</v>
      </c>
      <c r="S107" s="15">
        <v>60</v>
      </c>
    </row>
    <row r="108" spans="1:19" x14ac:dyDescent="0.2">
      <c r="A108" s="8" t="s">
        <v>15</v>
      </c>
      <c r="B108" s="12"/>
      <c r="C108" s="4"/>
      <c r="D108" s="23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" t="e">
        <f t="shared" si="12"/>
        <v>#DIV/0!</v>
      </c>
      <c r="P108" s="11">
        <f t="shared" si="13"/>
        <v>0</v>
      </c>
      <c r="Q108" s="11">
        <f t="shared" si="14"/>
        <v>0</v>
      </c>
      <c r="R108" s="15">
        <v>20</v>
      </c>
      <c r="S108" s="15">
        <v>60</v>
      </c>
    </row>
    <row r="109" spans="1:19" x14ac:dyDescent="0.2">
      <c r="A109" s="8" t="s">
        <v>7</v>
      </c>
      <c r="B109" s="12"/>
      <c r="C109" s="4"/>
      <c r="D109" s="23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0" t="e">
        <f t="shared" si="12"/>
        <v>#DIV/0!</v>
      </c>
      <c r="P109" s="11">
        <f t="shared" si="13"/>
        <v>0</v>
      </c>
      <c r="Q109" s="11">
        <f t="shared" si="14"/>
        <v>0</v>
      </c>
      <c r="R109" s="15">
        <v>20</v>
      </c>
      <c r="S109" s="15">
        <v>60</v>
      </c>
    </row>
    <row r="110" spans="1:19" x14ac:dyDescent="0.2">
      <c r="A110" s="8" t="s">
        <v>7</v>
      </c>
      <c r="B110" s="12"/>
      <c r="C110" s="4"/>
      <c r="D110" s="23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0" t="e">
        <f t="shared" si="12"/>
        <v>#DIV/0!</v>
      </c>
      <c r="P110" s="11">
        <f t="shared" si="13"/>
        <v>0</v>
      </c>
      <c r="Q110" s="11">
        <f t="shared" si="14"/>
        <v>0</v>
      </c>
      <c r="R110" s="15">
        <v>20</v>
      </c>
      <c r="S110" s="15">
        <v>60</v>
      </c>
    </row>
    <row r="111" spans="1:19" x14ac:dyDescent="0.2">
      <c r="A111" s="8" t="s">
        <v>7</v>
      </c>
      <c r="B111" s="12"/>
      <c r="C111" s="4"/>
      <c r="D111" s="23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 t="e">
        <f t="shared" si="12"/>
        <v>#DIV/0!</v>
      </c>
      <c r="P111" s="11">
        <f t="shared" si="13"/>
        <v>0</v>
      </c>
      <c r="Q111" s="11">
        <f t="shared" si="14"/>
        <v>0</v>
      </c>
      <c r="R111" s="15">
        <v>20</v>
      </c>
      <c r="S111" s="15">
        <v>60</v>
      </c>
    </row>
    <row r="112" spans="1:19" x14ac:dyDescent="0.2">
      <c r="A112" s="8" t="s">
        <v>12</v>
      </c>
      <c r="B112" s="12"/>
      <c r="C112" s="4"/>
      <c r="D112" s="23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" t="e">
        <f t="shared" si="12"/>
        <v>#DIV/0!</v>
      </c>
      <c r="P112" s="11">
        <f t="shared" si="13"/>
        <v>0</v>
      </c>
      <c r="Q112" s="11">
        <f t="shared" si="14"/>
        <v>0</v>
      </c>
      <c r="R112" s="15">
        <v>20</v>
      </c>
      <c r="S112" s="15">
        <v>60</v>
      </c>
    </row>
    <row r="113" spans="1:19" x14ac:dyDescent="0.2">
      <c r="A113" s="8" t="s">
        <v>12</v>
      </c>
      <c r="B113" s="12"/>
      <c r="C113" s="4"/>
      <c r="D113" s="23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 t="e">
        <f t="shared" si="12"/>
        <v>#DIV/0!</v>
      </c>
      <c r="P113" s="11">
        <f t="shared" si="13"/>
        <v>0</v>
      </c>
      <c r="Q113" s="11">
        <f t="shared" si="14"/>
        <v>0</v>
      </c>
      <c r="R113" s="15">
        <v>20</v>
      </c>
      <c r="S113" s="15">
        <v>60</v>
      </c>
    </row>
    <row r="114" spans="1:19" x14ac:dyDescent="0.2">
      <c r="A114" s="8" t="s">
        <v>7</v>
      </c>
      <c r="B114" s="12"/>
      <c r="C114" s="4"/>
      <c r="D114" s="23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0" t="e">
        <f t="shared" si="12"/>
        <v>#DIV/0!</v>
      </c>
      <c r="P114" s="11">
        <f t="shared" si="13"/>
        <v>0</v>
      </c>
      <c r="Q114" s="11">
        <f t="shared" si="14"/>
        <v>0</v>
      </c>
      <c r="R114" s="15">
        <v>20</v>
      </c>
      <c r="S114" s="15">
        <v>60</v>
      </c>
    </row>
    <row r="115" spans="1:19" x14ac:dyDescent="0.2">
      <c r="A115" s="8" t="s">
        <v>7</v>
      </c>
      <c r="B115" s="12"/>
      <c r="C115" s="4"/>
      <c r="D115" s="23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0" t="e">
        <f t="shared" si="12"/>
        <v>#DIV/0!</v>
      </c>
      <c r="P115" s="11">
        <f t="shared" si="13"/>
        <v>0</v>
      </c>
      <c r="Q115" s="11">
        <f t="shared" si="14"/>
        <v>0</v>
      </c>
      <c r="R115" s="15">
        <v>20</v>
      </c>
      <c r="S115" s="15">
        <v>60</v>
      </c>
    </row>
    <row r="116" spans="1:19" x14ac:dyDescent="0.2">
      <c r="A116" s="8" t="s">
        <v>7</v>
      </c>
      <c r="B116" s="12"/>
      <c r="C116" s="4"/>
      <c r="D116" s="23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" t="e">
        <f t="shared" si="12"/>
        <v>#DIV/0!</v>
      </c>
      <c r="P116" s="11">
        <f t="shared" si="13"/>
        <v>0</v>
      </c>
      <c r="Q116" s="11">
        <f t="shared" si="14"/>
        <v>0</v>
      </c>
      <c r="R116" s="15">
        <v>20</v>
      </c>
      <c r="S116" s="15">
        <v>60</v>
      </c>
    </row>
    <row r="117" spans="1:19" x14ac:dyDescent="0.2">
      <c r="A117" s="8" t="s">
        <v>12</v>
      </c>
      <c r="B117" s="12"/>
      <c r="C117" s="4"/>
      <c r="D117" s="23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0" t="e">
        <f t="shared" ref="O117:O118" si="21">AVERAGE(E117:N117)</f>
        <v>#DIV/0!</v>
      </c>
      <c r="P117" s="11">
        <f t="shared" ref="P117:P118" si="22">MAX(E117:N117)</f>
        <v>0</v>
      </c>
      <c r="Q117" s="11">
        <f t="shared" ref="Q117:Q118" si="23">MIN(E117:N117)</f>
        <v>0</v>
      </c>
      <c r="R117" s="15">
        <v>20</v>
      </c>
      <c r="S117" s="15">
        <v>60</v>
      </c>
    </row>
    <row r="118" spans="1:19" x14ac:dyDescent="0.2">
      <c r="A118" s="8" t="s">
        <v>12</v>
      </c>
      <c r="B118" s="12"/>
      <c r="C118" s="4"/>
      <c r="D118" s="23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 t="e">
        <f t="shared" si="21"/>
        <v>#DIV/0!</v>
      </c>
      <c r="P118" s="11">
        <f t="shared" si="22"/>
        <v>0</v>
      </c>
      <c r="Q118" s="11">
        <f t="shared" si="23"/>
        <v>0</v>
      </c>
      <c r="R118" s="15">
        <v>20</v>
      </c>
      <c r="S118" s="15">
        <v>60</v>
      </c>
    </row>
    <row r="119" spans="1:19" x14ac:dyDescent="0.2">
      <c r="A119" s="8" t="s">
        <v>12</v>
      </c>
      <c r="B119" s="12"/>
      <c r="C119" s="4"/>
      <c r="D119" s="23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" t="e">
        <f t="shared" si="12"/>
        <v>#DIV/0!</v>
      </c>
      <c r="P119" s="11">
        <f t="shared" si="13"/>
        <v>0</v>
      </c>
      <c r="Q119" s="11">
        <f t="shared" si="14"/>
        <v>0</v>
      </c>
      <c r="R119" s="15">
        <v>20</v>
      </c>
      <c r="S119" s="15">
        <v>60</v>
      </c>
    </row>
    <row r="120" spans="1:19" x14ac:dyDescent="0.2">
      <c r="A120" s="8" t="s">
        <v>7</v>
      </c>
      <c r="B120" s="12"/>
      <c r="C120" s="4"/>
      <c r="D120" s="23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 t="e">
        <f t="shared" si="12"/>
        <v>#DIV/0!</v>
      </c>
      <c r="P120" s="11">
        <f t="shared" si="13"/>
        <v>0</v>
      </c>
      <c r="Q120" s="11">
        <f t="shared" si="14"/>
        <v>0</v>
      </c>
      <c r="R120" s="15">
        <v>20</v>
      </c>
      <c r="S120" s="15">
        <v>60</v>
      </c>
    </row>
    <row r="121" spans="1:19" x14ac:dyDescent="0.2">
      <c r="A121" s="8" t="s">
        <v>7</v>
      </c>
      <c r="B121" s="12"/>
      <c r="C121" s="4"/>
      <c r="D121" s="23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 t="e">
        <f t="shared" si="12"/>
        <v>#DIV/0!</v>
      </c>
      <c r="P121" s="11">
        <f t="shared" si="13"/>
        <v>0</v>
      </c>
      <c r="Q121" s="11">
        <f t="shared" si="14"/>
        <v>0</v>
      </c>
      <c r="R121" s="15">
        <v>20</v>
      </c>
      <c r="S121" s="15">
        <v>60</v>
      </c>
    </row>
    <row r="122" spans="1:19" x14ac:dyDescent="0.2">
      <c r="A122" s="8" t="s">
        <v>7</v>
      </c>
      <c r="B122" s="12"/>
      <c r="C122" s="4"/>
      <c r="D122" s="23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0" t="e">
        <f t="shared" si="12"/>
        <v>#DIV/0!</v>
      </c>
      <c r="P122" s="11">
        <f t="shared" si="13"/>
        <v>0</v>
      </c>
      <c r="Q122" s="11">
        <f t="shared" si="14"/>
        <v>0</v>
      </c>
      <c r="R122" s="15">
        <v>20</v>
      </c>
      <c r="S122" s="15">
        <v>60</v>
      </c>
    </row>
    <row r="123" spans="1:19" x14ac:dyDescent="0.2">
      <c r="A123" s="8" t="s">
        <v>12</v>
      </c>
      <c r="B123" s="12"/>
      <c r="C123" s="4"/>
      <c r="D123" s="23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0" t="e">
        <f t="shared" si="12"/>
        <v>#DIV/0!</v>
      </c>
      <c r="P123" s="11">
        <f t="shared" si="13"/>
        <v>0</v>
      </c>
      <c r="Q123" s="11">
        <f t="shared" si="14"/>
        <v>0</v>
      </c>
      <c r="R123" s="15">
        <v>20</v>
      </c>
      <c r="S123" s="15">
        <v>60</v>
      </c>
    </row>
    <row r="124" spans="1:19" x14ac:dyDescent="0.2">
      <c r="A124" s="8" t="s">
        <v>12</v>
      </c>
      <c r="B124" s="12"/>
      <c r="C124" s="4"/>
      <c r="D124" s="23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0" t="e">
        <f t="shared" si="12"/>
        <v>#DIV/0!</v>
      </c>
      <c r="P124" s="11">
        <f t="shared" si="13"/>
        <v>0</v>
      </c>
      <c r="Q124" s="11">
        <f t="shared" si="14"/>
        <v>0</v>
      </c>
      <c r="R124" s="15">
        <v>20</v>
      </c>
      <c r="S124" s="15">
        <v>60</v>
      </c>
    </row>
    <row r="125" spans="1:19" x14ac:dyDescent="0.2">
      <c r="A125" s="8" t="s">
        <v>12</v>
      </c>
      <c r="B125" s="12"/>
      <c r="C125" s="4"/>
      <c r="D125" s="23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0" t="e">
        <f t="shared" si="12"/>
        <v>#DIV/0!</v>
      </c>
      <c r="P125" s="11">
        <f t="shared" si="13"/>
        <v>0</v>
      </c>
      <c r="Q125" s="11">
        <f t="shared" si="14"/>
        <v>0</v>
      </c>
      <c r="R125" s="15">
        <v>20</v>
      </c>
      <c r="S125" s="15">
        <v>60</v>
      </c>
    </row>
    <row r="126" spans="1:19" x14ac:dyDescent="0.2">
      <c r="A126" s="8" t="s">
        <v>7</v>
      </c>
      <c r="B126" s="12"/>
      <c r="C126" s="4"/>
      <c r="D126" s="23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0" t="e">
        <f t="shared" ref="O126:O131" si="24">AVERAGE(E126:N126)</f>
        <v>#DIV/0!</v>
      </c>
      <c r="P126" s="11">
        <f t="shared" ref="P126:P131" si="25">MAX(E126:N126)</f>
        <v>0</v>
      </c>
      <c r="Q126" s="11">
        <f t="shared" ref="Q126:Q131" si="26">MIN(E126:N126)</f>
        <v>0</v>
      </c>
      <c r="R126" s="15">
        <v>20</v>
      </c>
      <c r="S126" s="15">
        <v>60</v>
      </c>
    </row>
    <row r="127" spans="1:19" x14ac:dyDescent="0.2">
      <c r="A127" s="8" t="s">
        <v>7</v>
      </c>
      <c r="B127" s="12"/>
      <c r="C127" s="4"/>
      <c r="D127" s="23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0" t="e">
        <f t="shared" si="24"/>
        <v>#DIV/0!</v>
      </c>
      <c r="P127" s="11">
        <f t="shared" si="25"/>
        <v>0</v>
      </c>
      <c r="Q127" s="11">
        <f t="shared" si="26"/>
        <v>0</v>
      </c>
      <c r="R127" s="15">
        <v>20</v>
      </c>
      <c r="S127" s="15">
        <v>60</v>
      </c>
    </row>
    <row r="128" spans="1:19" x14ac:dyDescent="0.2">
      <c r="A128" s="8" t="s">
        <v>7</v>
      </c>
      <c r="B128" s="12"/>
      <c r="C128" s="4"/>
      <c r="D128" s="23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0" t="e">
        <f t="shared" si="24"/>
        <v>#DIV/0!</v>
      </c>
      <c r="P128" s="11">
        <f t="shared" si="25"/>
        <v>0</v>
      </c>
      <c r="Q128" s="11">
        <f t="shared" si="26"/>
        <v>0</v>
      </c>
      <c r="R128" s="15">
        <v>20</v>
      </c>
      <c r="S128" s="15">
        <v>60</v>
      </c>
    </row>
    <row r="129" spans="1:19" x14ac:dyDescent="0.2">
      <c r="A129" s="8" t="s">
        <v>12</v>
      </c>
      <c r="B129" s="12"/>
      <c r="C129" s="4"/>
      <c r="D129" s="23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0" t="e">
        <f t="shared" si="24"/>
        <v>#DIV/0!</v>
      </c>
      <c r="P129" s="11">
        <f t="shared" si="25"/>
        <v>0</v>
      </c>
      <c r="Q129" s="11">
        <f t="shared" si="26"/>
        <v>0</v>
      </c>
      <c r="R129" s="15">
        <v>20</v>
      </c>
      <c r="S129" s="15">
        <v>60</v>
      </c>
    </row>
    <row r="130" spans="1:19" x14ac:dyDescent="0.2">
      <c r="A130" s="8" t="s">
        <v>12</v>
      </c>
      <c r="B130" s="12"/>
      <c r="C130" s="4"/>
      <c r="D130" s="23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0" t="e">
        <f t="shared" si="24"/>
        <v>#DIV/0!</v>
      </c>
      <c r="P130" s="11">
        <f t="shared" si="25"/>
        <v>0</v>
      </c>
      <c r="Q130" s="11">
        <f t="shared" si="26"/>
        <v>0</v>
      </c>
      <c r="R130" s="15">
        <v>20</v>
      </c>
      <c r="S130" s="15">
        <v>60</v>
      </c>
    </row>
    <row r="131" spans="1:19" x14ac:dyDescent="0.2">
      <c r="A131" s="8" t="s">
        <v>12</v>
      </c>
      <c r="B131" s="12"/>
      <c r="C131" s="4"/>
      <c r="D131" s="23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10" t="e">
        <f t="shared" si="24"/>
        <v>#DIV/0!</v>
      </c>
      <c r="P131" s="11">
        <f t="shared" si="25"/>
        <v>0</v>
      </c>
      <c r="Q131" s="11">
        <f t="shared" si="26"/>
        <v>0</v>
      </c>
      <c r="R131" s="15">
        <v>20</v>
      </c>
      <c r="S131" s="15">
        <v>60</v>
      </c>
    </row>
  </sheetData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0"/>
  <sheetViews>
    <sheetView zoomScale="91" zoomScaleNormal="91" workbookViewId="0">
      <pane ySplit="1" topLeftCell="A2" activePane="bottomLeft" state="frozen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4" max="4" width="11.4257812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8" t="s">
        <v>1</v>
      </c>
      <c r="D1" s="28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8" t="s">
        <v>4</v>
      </c>
      <c r="P1" s="28" t="s">
        <v>5</v>
      </c>
      <c r="Q1" s="28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x14ac:dyDescent="0.2">
      <c r="A2" s="8" t="s">
        <v>7</v>
      </c>
      <c r="B2" s="13"/>
      <c r="C2" s="4"/>
      <c r="D2" s="23"/>
      <c r="E2" s="9"/>
      <c r="F2" s="9"/>
      <c r="G2" s="9"/>
      <c r="H2" s="9"/>
      <c r="I2" s="9"/>
      <c r="J2" s="9"/>
      <c r="K2" s="9"/>
      <c r="L2" s="9"/>
      <c r="M2" s="9"/>
      <c r="N2" s="9"/>
      <c r="O2" s="10" t="e">
        <f t="shared" ref="O2:O59" si="0">AVERAGE(E2:N2)</f>
        <v>#DIV/0!</v>
      </c>
      <c r="P2" s="11">
        <f t="shared" ref="P2:P59" si="1">MAX(E2:N2)</f>
        <v>0</v>
      </c>
      <c r="Q2" s="11">
        <f t="shared" ref="Q2:Q59" si="2">MIN(E2:N2)</f>
        <v>0</v>
      </c>
      <c r="R2" s="18">
        <v>20</v>
      </c>
      <c r="S2" s="15">
        <v>60</v>
      </c>
    </row>
    <row r="3" spans="1:22" x14ac:dyDescent="0.2">
      <c r="A3" s="8" t="s">
        <v>7</v>
      </c>
      <c r="B3" s="13"/>
      <c r="C3" s="4"/>
      <c r="D3" s="23"/>
      <c r="E3" s="9"/>
      <c r="F3" s="9"/>
      <c r="G3" s="9"/>
      <c r="H3" s="9"/>
      <c r="I3" s="9"/>
      <c r="J3" s="9"/>
      <c r="K3" s="9"/>
      <c r="L3" s="9"/>
      <c r="M3" s="9"/>
      <c r="N3" s="9"/>
      <c r="O3" s="10" t="e">
        <f t="shared" si="0"/>
        <v>#DIV/0!</v>
      </c>
      <c r="P3" s="11">
        <f t="shared" si="1"/>
        <v>0</v>
      </c>
      <c r="Q3" s="11">
        <f t="shared" si="2"/>
        <v>0</v>
      </c>
      <c r="R3" s="18">
        <v>20</v>
      </c>
      <c r="S3" s="15">
        <v>60</v>
      </c>
      <c r="U3" t="s">
        <v>9</v>
      </c>
      <c r="V3">
        <v>20</v>
      </c>
    </row>
    <row r="4" spans="1:22" x14ac:dyDescent="0.2">
      <c r="A4" s="8" t="s">
        <v>7</v>
      </c>
      <c r="B4" s="13"/>
      <c r="C4" s="4"/>
      <c r="D4" s="23"/>
      <c r="E4" s="9"/>
      <c r="F4" s="9"/>
      <c r="G4" s="9"/>
      <c r="H4" s="9"/>
      <c r="I4" s="9"/>
      <c r="J4" s="9"/>
      <c r="K4" s="9"/>
      <c r="L4" s="9"/>
      <c r="M4" s="9"/>
      <c r="N4" s="9"/>
      <c r="O4" s="10" t="e">
        <f t="shared" si="0"/>
        <v>#DIV/0!</v>
      </c>
      <c r="P4" s="11">
        <f t="shared" si="1"/>
        <v>0</v>
      </c>
      <c r="Q4" s="11">
        <f t="shared" si="2"/>
        <v>0</v>
      </c>
      <c r="R4" s="18">
        <v>20</v>
      </c>
      <c r="S4" s="15">
        <v>60</v>
      </c>
      <c r="U4" t="s">
        <v>10</v>
      </c>
      <c r="V4">
        <v>60</v>
      </c>
    </row>
    <row r="5" spans="1:22" ht="12.75" customHeight="1" x14ac:dyDescent="0.2">
      <c r="A5" s="8" t="s">
        <v>12</v>
      </c>
      <c r="B5" s="13"/>
      <c r="C5" s="4"/>
      <c r="D5" s="23"/>
      <c r="E5" s="9"/>
      <c r="F5" s="9"/>
      <c r="G5" s="9"/>
      <c r="H5" s="9"/>
      <c r="I5" s="9"/>
      <c r="J5" s="9"/>
      <c r="K5" s="9"/>
      <c r="L5" s="9"/>
      <c r="M5" s="9"/>
      <c r="N5" s="9"/>
      <c r="O5" s="10" t="e">
        <f t="shared" si="0"/>
        <v>#DIV/0!</v>
      </c>
      <c r="P5" s="11">
        <f t="shared" si="1"/>
        <v>0</v>
      </c>
      <c r="Q5" s="11">
        <f t="shared" si="2"/>
        <v>0</v>
      </c>
      <c r="R5" s="18">
        <v>20</v>
      </c>
      <c r="S5" s="15">
        <v>60</v>
      </c>
    </row>
    <row r="6" spans="1:22" x14ac:dyDescent="0.2">
      <c r="A6" s="8" t="s">
        <v>12</v>
      </c>
      <c r="B6" s="13"/>
      <c r="C6" s="4"/>
      <c r="D6" s="23"/>
      <c r="E6" s="9"/>
      <c r="F6" s="9"/>
      <c r="G6" s="9"/>
      <c r="H6" s="9"/>
      <c r="I6" s="9"/>
      <c r="J6" s="9"/>
      <c r="K6" s="9"/>
      <c r="L6" s="9"/>
      <c r="M6" s="9"/>
      <c r="N6" s="9"/>
      <c r="O6" s="10" t="e">
        <f t="shared" si="0"/>
        <v>#DIV/0!</v>
      </c>
      <c r="P6" s="11">
        <f t="shared" si="1"/>
        <v>0</v>
      </c>
      <c r="Q6" s="11">
        <f t="shared" si="2"/>
        <v>0</v>
      </c>
      <c r="R6" s="18">
        <v>20</v>
      </c>
      <c r="S6" s="15">
        <v>60</v>
      </c>
    </row>
    <row r="7" spans="1:22" x14ac:dyDescent="0.2">
      <c r="A7" s="8" t="s">
        <v>12</v>
      </c>
      <c r="B7" s="13"/>
      <c r="C7" s="4"/>
      <c r="D7" s="23"/>
      <c r="E7" s="9"/>
      <c r="F7" s="9"/>
      <c r="G7" s="9"/>
      <c r="H7" s="9"/>
      <c r="I7" s="9"/>
      <c r="J7" s="9"/>
      <c r="K7" s="9"/>
      <c r="L7" s="9"/>
      <c r="M7" s="9"/>
      <c r="N7" s="9"/>
      <c r="O7" s="10" t="e">
        <f t="shared" si="0"/>
        <v>#DIV/0!</v>
      </c>
      <c r="P7" s="11">
        <f t="shared" si="1"/>
        <v>0</v>
      </c>
      <c r="Q7" s="11">
        <f t="shared" si="2"/>
        <v>0</v>
      </c>
      <c r="R7" s="18">
        <v>20</v>
      </c>
      <c r="S7" s="15">
        <v>60</v>
      </c>
    </row>
    <row r="8" spans="1:22" x14ac:dyDescent="0.2">
      <c r="A8" s="8" t="s">
        <v>7</v>
      </c>
      <c r="B8" s="13"/>
      <c r="C8" s="4"/>
      <c r="D8" s="23"/>
      <c r="E8" s="9"/>
      <c r="F8" s="9"/>
      <c r="G8" s="9"/>
      <c r="H8" s="9"/>
      <c r="I8" s="9"/>
      <c r="J8" s="9"/>
      <c r="K8" s="9"/>
      <c r="L8" s="9"/>
      <c r="M8" s="9"/>
      <c r="N8" s="9"/>
      <c r="O8" s="10" t="e">
        <f t="shared" si="0"/>
        <v>#DIV/0!</v>
      </c>
      <c r="P8" s="11">
        <f t="shared" si="1"/>
        <v>0</v>
      </c>
      <c r="Q8" s="11">
        <f t="shared" si="2"/>
        <v>0</v>
      </c>
      <c r="R8" s="18">
        <v>20</v>
      </c>
      <c r="S8" s="15">
        <v>60</v>
      </c>
    </row>
    <row r="9" spans="1:22" x14ac:dyDescent="0.2">
      <c r="A9" s="8" t="s">
        <v>7</v>
      </c>
      <c r="B9" s="13"/>
      <c r="C9" s="4"/>
      <c r="D9" s="23"/>
      <c r="E9" s="9"/>
      <c r="F9" s="9"/>
      <c r="G9" s="9"/>
      <c r="H9" s="9"/>
      <c r="I9" s="9"/>
      <c r="J9" s="9"/>
      <c r="K9" s="9"/>
      <c r="L9" s="9"/>
      <c r="M9" s="9"/>
      <c r="N9" s="9"/>
      <c r="O9" s="10" t="e">
        <f t="shared" si="0"/>
        <v>#DIV/0!</v>
      </c>
      <c r="P9" s="11">
        <f t="shared" si="1"/>
        <v>0</v>
      </c>
      <c r="Q9" s="11">
        <f t="shared" si="2"/>
        <v>0</v>
      </c>
      <c r="R9" s="18">
        <v>20</v>
      </c>
      <c r="S9" s="15">
        <v>60</v>
      </c>
    </row>
    <row r="10" spans="1:22" x14ac:dyDescent="0.2">
      <c r="A10" s="8" t="s">
        <v>7</v>
      </c>
      <c r="B10" s="13"/>
      <c r="C10" s="4"/>
      <c r="D10" s="23"/>
      <c r="E10" s="9"/>
      <c r="F10" s="9"/>
      <c r="G10" s="9"/>
      <c r="H10" s="9"/>
      <c r="I10" s="9"/>
      <c r="J10" s="9"/>
      <c r="K10" s="9"/>
      <c r="L10" s="9"/>
      <c r="M10" s="9"/>
      <c r="N10" s="9"/>
      <c r="O10" s="10" t="e">
        <f t="shared" si="0"/>
        <v>#DIV/0!</v>
      </c>
      <c r="P10" s="11">
        <f t="shared" si="1"/>
        <v>0</v>
      </c>
      <c r="Q10" s="11">
        <f t="shared" si="2"/>
        <v>0</v>
      </c>
      <c r="R10" s="18">
        <v>20</v>
      </c>
      <c r="S10" s="15">
        <v>60</v>
      </c>
    </row>
    <row r="11" spans="1:22" x14ac:dyDescent="0.2">
      <c r="A11" s="8" t="s">
        <v>12</v>
      </c>
      <c r="B11" s="13"/>
      <c r="C11" s="4"/>
      <c r="D11" s="23"/>
      <c r="E11" s="9"/>
      <c r="F11" s="9"/>
      <c r="G11" s="9"/>
      <c r="H11" s="9"/>
      <c r="I11" s="9"/>
      <c r="J11" s="9"/>
      <c r="K11" s="9"/>
      <c r="L11" s="9"/>
      <c r="M11" s="9"/>
      <c r="N11" s="9"/>
      <c r="O11" s="10" t="e">
        <f t="shared" si="0"/>
        <v>#DIV/0!</v>
      </c>
      <c r="P11" s="11">
        <f t="shared" si="1"/>
        <v>0</v>
      </c>
      <c r="Q11" s="11">
        <f t="shared" si="2"/>
        <v>0</v>
      </c>
      <c r="R11" s="18">
        <v>20</v>
      </c>
      <c r="S11" s="15">
        <v>60</v>
      </c>
    </row>
    <row r="12" spans="1:22" x14ac:dyDescent="0.2">
      <c r="A12" s="8" t="s">
        <v>12</v>
      </c>
      <c r="B12" s="5"/>
      <c r="C12" s="4"/>
      <c r="D12" s="23"/>
      <c r="E12" s="9"/>
      <c r="F12" s="9"/>
      <c r="G12" s="9"/>
      <c r="H12" s="9"/>
      <c r="I12" s="9"/>
      <c r="J12" s="9"/>
      <c r="K12" s="9"/>
      <c r="L12" s="9"/>
      <c r="M12" s="9"/>
      <c r="N12" s="9"/>
      <c r="O12" s="10" t="e">
        <f t="shared" si="0"/>
        <v>#DIV/0!</v>
      </c>
      <c r="P12" s="11">
        <f t="shared" si="1"/>
        <v>0</v>
      </c>
      <c r="Q12" s="11">
        <f t="shared" si="2"/>
        <v>0</v>
      </c>
      <c r="R12" s="18">
        <v>20</v>
      </c>
      <c r="S12" s="15">
        <v>60</v>
      </c>
    </row>
    <row r="13" spans="1:22" x14ac:dyDescent="0.2">
      <c r="A13" s="8" t="s">
        <v>12</v>
      </c>
      <c r="B13" s="13"/>
      <c r="C13" s="4"/>
      <c r="D13" s="23"/>
      <c r="E13" s="9"/>
      <c r="F13" s="9"/>
      <c r="G13" s="9"/>
      <c r="H13" s="9"/>
      <c r="I13" s="9"/>
      <c r="J13" s="9"/>
      <c r="K13" s="9"/>
      <c r="L13" s="9"/>
      <c r="M13" s="9"/>
      <c r="N13" s="9"/>
      <c r="O13" s="10" t="e">
        <f t="shared" si="0"/>
        <v>#DIV/0!</v>
      </c>
      <c r="P13" s="11">
        <f t="shared" si="1"/>
        <v>0</v>
      </c>
      <c r="Q13" s="11">
        <f t="shared" si="2"/>
        <v>0</v>
      </c>
      <c r="R13" s="18">
        <v>20</v>
      </c>
      <c r="S13" s="15">
        <v>60</v>
      </c>
    </row>
    <row r="14" spans="1:22" x14ac:dyDescent="0.2">
      <c r="A14" s="8" t="s">
        <v>7</v>
      </c>
      <c r="B14" s="13"/>
      <c r="C14" s="4"/>
      <c r="D14" s="23"/>
      <c r="E14" s="9"/>
      <c r="F14" s="9"/>
      <c r="G14" s="9"/>
      <c r="H14" s="9"/>
      <c r="I14" s="9"/>
      <c r="J14" s="9"/>
      <c r="K14" s="9"/>
      <c r="L14" s="9"/>
      <c r="M14" s="9"/>
      <c r="N14" s="9"/>
      <c r="O14" s="10" t="e">
        <f t="shared" si="0"/>
        <v>#DIV/0!</v>
      </c>
      <c r="P14" s="11">
        <f t="shared" si="1"/>
        <v>0</v>
      </c>
      <c r="Q14" s="11">
        <f t="shared" si="2"/>
        <v>0</v>
      </c>
      <c r="R14" s="18">
        <v>20</v>
      </c>
      <c r="S14" s="15">
        <v>60</v>
      </c>
    </row>
    <row r="15" spans="1:22" x14ac:dyDescent="0.2">
      <c r="A15" s="8" t="s">
        <v>7</v>
      </c>
      <c r="B15" s="13"/>
      <c r="C15" s="4"/>
      <c r="D15" s="23"/>
      <c r="E15" s="9"/>
      <c r="F15" s="9"/>
      <c r="G15" s="9"/>
      <c r="H15" s="9"/>
      <c r="I15" s="9"/>
      <c r="J15" s="9"/>
      <c r="K15" s="9"/>
      <c r="L15" s="9"/>
      <c r="M15" s="9"/>
      <c r="N15" s="9"/>
      <c r="O15" s="10" t="e">
        <f t="shared" si="0"/>
        <v>#DIV/0!</v>
      </c>
      <c r="P15" s="11">
        <f t="shared" si="1"/>
        <v>0</v>
      </c>
      <c r="Q15" s="11">
        <f t="shared" si="2"/>
        <v>0</v>
      </c>
      <c r="R15" s="18">
        <v>20</v>
      </c>
      <c r="S15" s="15">
        <v>60</v>
      </c>
    </row>
    <row r="16" spans="1:22" x14ac:dyDescent="0.2">
      <c r="A16" s="8" t="s">
        <v>7</v>
      </c>
      <c r="B16" s="13"/>
      <c r="C16" s="4"/>
      <c r="D16" s="23"/>
      <c r="E16" s="9"/>
      <c r="F16" s="9"/>
      <c r="G16" s="9"/>
      <c r="H16" s="9"/>
      <c r="I16" s="9"/>
      <c r="J16" s="9"/>
      <c r="K16" s="9"/>
      <c r="L16" s="9"/>
      <c r="M16" s="9"/>
      <c r="N16" s="9"/>
      <c r="O16" s="10" t="e">
        <f t="shared" si="0"/>
        <v>#DIV/0!</v>
      </c>
      <c r="P16" s="11">
        <f t="shared" si="1"/>
        <v>0</v>
      </c>
      <c r="Q16" s="11">
        <f t="shared" si="2"/>
        <v>0</v>
      </c>
      <c r="R16" s="18">
        <v>20</v>
      </c>
      <c r="S16" s="15">
        <v>60</v>
      </c>
    </row>
    <row r="17" spans="1:19" x14ac:dyDescent="0.2">
      <c r="A17" s="8" t="s">
        <v>12</v>
      </c>
      <c r="B17" s="13"/>
      <c r="C17" s="4"/>
      <c r="D17" s="23"/>
      <c r="E17" s="9"/>
      <c r="F17" s="9"/>
      <c r="G17" s="9"/>
      <c r="H17" s="9"/>
      <c r="I17" s="9"/>
      <c r="J17" s="9"/>
      <c r="K17" s="9"/>
      <c r="L17" s="9"/>
      <c r="M17" s="9"/>
      <c r="N17" s="9"/>
      <c r="O17" s="10" t="e">
        <f t="shared" si="0"/>
        <v>#DIV/0!</v>
      </c>
      <c r="P17" s="11">
        <f t="shared" si="1"/>
        <v>0</v>
      </c>
      <c r="Q17" s="11">
        <f t="shared" si="2"/>
        <v>0</v>
      </c>
      <c r="R17" s="18">
        <v>20</v>
      </c>
      <c r="S17" s="15">
        <v>60</v>
      </c>
    </row>
    <row r="18" spans="1:19" x14ac:dyDescent="0.2">
      <c r="A18" s="8" t="s">
        <v>12</v>
      </c>
      <c r="B18" s="13"/>
      <c r="C18" s="4"/>
      <c r="D18" s="23"/>
      <c r="E18" s="9"/>
      <c r="F18" s="9"/>
      <c r="G18" s="9"/>
      <c r="H18" s="9"/>
      <c r="I18" s="9"/>
      <c r="J18" s="9"/>
      <c r="K18" s="9"/>
      <c r="L18" s="9"/>
      <c r="M18" s="9"/>
      <c r="N18" s="9"/>
      <c r="O18" s="10" t="e">
        <f t="shared" si="0"/>
        <v>#DIV/0!</v>
      </c>
      <c r="P18" s="11">
        <f t="shared" si="1"/>
        <v>0</v>
      </c>
      <c r="Q18" s="11">
        <f t="shared" si="2"/>
        <v>0</v>
      </c>
      <c r="R18" s="18">
        <v>20</v>
      </c>
      <c r="S18" s="15">
        <v>60</v>
      </c>
    </row>
    <row r="19" spans="1:19" x14ac:dyDescent="0.2">
      <c r="A19" s="8" t="s">
        <v>12</v>
      </c>
      <c r="B19" s="13"/>
      <c r="C19" s="4"/>
      <c r="D19" s="23"/>
      <c r="E19" s="9"/>
      <c r="F19" s="9"/>
      <c r="G19" s="9"/>
      <c r="H19" s="9"/>
      <c r="I19" s="9"/>
      <c r="J19" s="9"/>
      <c r="K19" s="9"/>
      <c r="L19" s="9"/>
      <c r="M19" s="9"/>
      <c r="N19" s="9"/>
      <c r="O19" s="10" t="e">
        <f t="shared" si="0"/>
        <v>#DIV/0!</v>
      </c>
      <c r="P19" s="11">
        <f t="shared" si="1"/>
        <v>0</v>
      </c>
      <c r="Q19" s="11">
        <f t="shared" si="2"/>
        <v>0</v>
      </c>
      <c r="R19" s="18">
        <v>20</v>
      </c>
      <c r="S19" s="15">
        <v>60</v>
      </c>
    </row>
    <row r="20" spans="1:19" x14ac:dyDescent="0.2">
      <c r="A20" s="8" t="s">
        <v>7</v>
      </c>
      <c r="B20" s="13"/>
      <c r="C20" s="4"/>
      <c r="D20" s="23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e">
        <f t="shared" si="0"/>
        <v>#DIV/0!</v>
      </c>
      <c r="P20" s="11">
        <f t="shared" si="1"/>
        <v>0</v>
      </c>
      <c r="Q20" s="11">
        <f t="shared" si="2"/>
        <v>0</v>
      </c>
      <c r="R20" s="18">
        <v>20</v>
      </c>
      <c r="S20" s="15">
        <v>60</v>
      </c>
    </row>
    <row r="21" spans="1:19" x14ac:dyDescent="0.2">
      <c r="A21" s="8" t="s">
        <v>7</v>
      </c>
      <c r="B21" s="13"/>
      <c r="C21" s="4"/>
      <c r="D21" s="23"/>
      <c r="E21" s="9"/>
      <c r="F21" s="9"/>
      <c r="G21" s="9"/>
      <c r="H21" s="9"/>
      <c r="I21" s="9"/>
      <c r="J21" s="9"/>
      <c r="K21" s="9"/>
      <c r="L21" s="9"/>
      <c r="M21" s="9"/>
      <c r="N21" s="9"/>
      <c r="O21" s="10" t="e">
        <f t="shared" si="0"/>
        <v>#DIV/0!</v>
      </c>
      <c r="P21" s="11">
        <f t="shared" si="1"/>
        <v>0</v>
      </c>
      <c r="Q21" s="11">
        <f t="shared" si="2"/>
        <v>0</v>
      </c>
      <c r="R21" s="18">
        <v>20</v>
      </c>
      <c r="S21" s="15">
        <v>60</v>
      </c>
    </row>
    <row r="22" spans="1:19" ht="12.75" customHeight="1" x14ac:dyDescent="0.2">
      <c r="A22" s="8" t="s">
        <v>7</v>
      </c>
      <c r="B22" s="13"/>
      <c r="C22" s="4"/>
      <c r="D22" s="23"/>
      <c r="E22" s="9"/>
      <c r="F22" s="9"/>
      <c r="G22" s="9"/>
      <c r="H22" s="9"/>
      <c r="I22" s="9"/>
      <c r="J22" s="9"/>
      <c r="K22" s="9"/>
      <c r="L22" s="9"/>
      <c r="M22" s="9"/>
      <c r="N22" s="9"/>
      <c r="O22" s="10" t="e">
        <f t="shared" si="0"/>
        <v>#DIV/0!</v>
      </c>
      <c r="P22" s="11">
        <f t="shared" si="1"/>
        <v>0</v>
      </c>
      <c r="Q22" s="11">
        <f t="shared" si="2"/>
        <v>0</v>
      </c>
      <c r="R22" s="18">
        <v>20</v>
      </c>
      <c r="S22" s="15">
        <v>60</v>
      </c>
    </row>
    <row r="23" spans="1:19" x14ac:dyDescent="0.2">
      <c r="A23" s="8" t="s">
        <v>12</v>
      </c>
      <c r="B23" s="13"/>
      <c r="C23" s="4"/>
      <c r="D23" s="23"/>
      <c r="E23" s="9"/>
      <c r="F23" s="9"/>
      <c r="G23" s="9"/>
      <c r="H23" s="9"/>
      <c r="I23" s="9"/>
      <c r="J23" s="9"/>
      <c r="K23" s="9"/>
      <c r="L23" s="9"/>
      <c r="M23" s="9"/>
      <c r="N23" s="9"/>
      <c r="O23" s="10" t="e">
        <f t="shared" si="0"/>
        <v>#DIV/0!</v>
      </c>
      <c r="P23" s="11">
        <f t="shared" si="1"/>
        <v>0</v>
      </c>
      <c r="Q23" s="11">
        <f t="shared" si="2"/>
        <v>0</v>
      </c>
      <c r="R23" s="18">
        <v>20</v>
      </c>
      <c r="S23" s="15">
        <v>60</v>
      </c>
    </row>
    <row r="24" spans="1:19" x14ac:dyDescent="0.2">
      <c r="A24" s="8" t="s">
        <v>12</v>
      </c>
      <c r="B24" s="13"/>
      <c r="C24" s="4"/>
      <c r="D24" s="23"/>
      <c r="E24" s="9"/>
      <c r="F24" s="9"/>
      <c r="G24" s="9"/>
      <c r="H24" s="9"/>
      <c r="I24" s="9"/>
      <c r="J24" s="9"/>
      <c r="K24" s="9"/>
      <c r="L24" s="9"/>
      <c r="M24" s="9"/>
      <c r="N24" s="9"/>
      <c r="O24" s="10" t="e">
        <f t="shared" si="0"/>
        <v>#DIV/0!</v>
      </c>
      <c r="P24" s="11">
        <f t="shared" si="1"/>
        <v>0</v>
      </c>
      <c r="Q24" s="11">
        <f t="shared" si="2"/>
        <v>0</v>
      </c>
      <c r="R24" s="18">
        <v>20</v>
      </c>
      <c r="S24" s="15">
        <v>60</v>
      </c>
    </row>
    <row r="25" spans="1:19" x14ac:dyDescent="0.2">
      <c r="A25" s="8" t="s">
        <v>12</v>
      </c>
      <c r="B25" s="13"/>
      <c r="C25" s="4"/>
      <c r="D25" s="23"/>
      <c r="E25" s="9"/>
      <c r="F25" s="9"/>
      <c r="G25" s="9"/>
      <c r="H25" s="9"/>
      <c r="I25" s="9"/>
      <c r="J25" s="9"/>
      <c r="K25" s="9"/>
      <c r="L25" s="9"/>
      <c r="M25" s="9"/>
      <c r="N25" s="9"/>
      <c r="O25" s="10" t="e">
        <f t="shared" si="0"/>
        <v>#DIV/0!</v>
      </c>
      <c r="P25" s="11">
        <f t="shared" si="1"/>
        <v>0</v>
      </c>
      <c r="Q25" s="11">
        <f t="shared" si="2"/>
        <v>0</v>
      </c>
      <c r="R25" s="18">
        <v>20</v>
      </c>
      <c r="S25" s="15">
        <v>60</v>
      </c>
    </row>
    <row r="26" spans="1:19" x14ac:dyDescent="0.2">
      <c r="A26" s="8" t="s">
        <v>7</v>
      </c>
      <c r="B26" s="13"/>
      <c r="C26" s="4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  <c r="O26" s="10" t="e">
        <f t="shared" si="0"/>
        <v>#DIV/0!</v>
      </c>
      <c r="P26" s="11">
        <f t="shared" si="1"/>
        <v>0</v>
      </c>
      <c r="Q26" s="11">
        <f t="shared" si="2"/>
        <v>0</v>
      </c>
      <c r="R26" s="18">
        <v>20</v>
      </c>
      <c r="S26" s="15">
        <v>60</v>
      </c>
    </row>
    <row r="27" spans="1:19" x14ac:dyDescent="0.2">
      <c r="A27" s="8" t="s">
        <v>7</v>
      </c>
      <c r="B27" s="13"/>
      <c r="C27" s="4"/>
      <c r="D27" s="23"/>
      <c r="E27" s="9"/>
      <c r="F27" s="9"/>
      <c r="G27" s="9"/>
      <c r="H27" s="9"/>
      <c r="I27" s="9"/>
      <c r="J27" s="9"/>
      <c r="K27" s="9"/>
      <c r="L27" s="9"/>
      <c r="M27" s="9"/>
      <c r="N27" s="9"/>
      <c r="O27" s="10" t="e">
        <f t="shared" si="0"/>
        <v>#DIV/0!</v>
      </c>
      <c r="P27" s="11">
        <f t="shared" si="1"/>
        <v>0</v>
      </c>
      <c r="Q27" s="11">
        <f t="shared" si="2"/>
        <v>0</v>
      </c>
      <c r="R27" s="18">
        <v>20</v>
      </c>
      <c r="S27" s="15">
        <v>60</v>
      </c>
    </row>
    <row r="28" spans="1:19" ht="13.5" customHeight="1" x14ac:dyDescent="0.2">
      <c r="A28" s="8" t="s">
        <v>7</v>
      </c>
      <c r="B28" s="13"/>
      <c r="C28" s="4"/>
      <c r="D28" s="23"/>
      <c r="E28" s="9"/>
      <c r="F28" s="9"/>
      <c r="G28" s="9"/>
      <c r="H28" s="9"/>
      <c r="I28" s="9"/>
      <c r="J28" s="9"/>
      <c r="K28" s="9"/>
      <c r="L28" s="9"/>
      <c r="M28" s="9"/>
      <c r="N28" s="9"/>
      <c r="O28" s="10" t="e">
        <f t="shared" si="0"/>
        <v>#DIV/0!</v>
      </c>
      <c r="P28" s="11">
        <f t="shared" si="1"/>
        <v>0</v>
      </c>
      <c r="Q28" s="11">
        <f t="shared" si="2"/>
        <v>0</v>
      </c>
      <c r="R28" s="18">
        <v>20</v>
      </c>
      <c r="S28" s="15">
        <v>60</v>
      </c>
    </row>
    <row r="29" spans="1:19" x14ac:dyDescent="0.2">
      <c r="A29" s="8" t="s">
        <v>12</v>
      </c>
      <c r="B29" s="12"/>
      <c r="C29" s="4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  <c r="O29" s="10" t="e">
        <f t="shared" si="0"/>
        <v>#DIV/0!</v>
      </c>
      <c r="P29" s="11">
        <f t="shared" si="1"/>
        <v>0</v>
      </c>
      <c r="Q29" s="11">
        <f t="shared" si="2"/>
        <v>0</v>
      </c>
      <c r="R29" s="18">
        <v>20</v>
      </c>
      <c r="S29" s="15">
        <v>60</v>
      </c>
    </row>
    <row r="30" spans="1:19" x14ac:dyDescent="0.2">
      <c r="A30" s="8" t="s">
        <v>12</v>
      </c>
      <c r="B30" s="12"/>
      <c r="C30" s="4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  <c r="O30" s="10" t="e">
        <f t="shared" si="0"/>
        <v>#DIV/0!</v>
      </c>
      <c r="P30" s="11">
        <f t="shared" si="1"/>
        <v>0</v>
      </c>
      <c r="Q30" s="11">
        <f t="shared" si="2"/>
        <v>0</v>
      </c>
      <c r="R30" s="18">
        <v>20</v>
      </c>
      <c r="S30" s="15">
        <v>60</v>
      </c>
    </row>
    <row r="31" spans="1:19" x14ac:dyDescent="0.2">
      <c r="A31" s="8" t="s">
        <v>12</v>
      </c>
      <c r="B31" s="12"/>
      <c r="C31" s="4"/>
      <c r="D31" s="23"/>
      <c r="E31" s="9"/>
      <c r="F31" s="9"/>
      <c r="G31" s="9"/>
      <c r="H31" s="9"/>
      <c r="I31" s="9"/>
      <c r="J31" s="9"/>
      <c r="K31" s="9"/>
      <c r="L31" s="9"/>
      <c r="M31" s="9"/>
      <c r="N31" s="9"/>
      <c r="O31" s="10" t="e">
        <f t="shared" si="0"/>
        <v>#DIV/0!</v>
      </c>
      <c r="P31" s="11">
        <f t="shared" si="1"/>
        <v>0</v>
      </c>
      <c r="Q31" s="11">
        <f t="shared" si="2"/>
        <v>0</v>
      </c>
      <c r="R31" s="18">
        <v>20</v>
      </c>
      <c r="S31" s="15">
        <v>60</v>
      </c>
    </row>
    <row r="32" spans="1:19" x14ac:dyDescent="0.2">
      <c r="A32" s="8" t="s">
        <v>7</v>
      </c>
      <c r="B32" s="12"/>
      <c r="C32" s="4"/>
      <c r="D32" s="23"/>
      <c r="E32" s="9"/>
      <c r="F32" s="9"/>
      <c r="G32" s="9"/>
      <c r="H32" s="9"/>
      <c r="I32" s="9"/>
      <c r="J32" s="9"/>
      <c r="K32" s="9"/>
      <c r="L32" s="9"/>
      <c r="M32" s="9"/>
      <c r="N32" s="9"/>
      <c r="O32" s="10" t="e">
        <f t="shared" si="0"/>
        <v>#DIV/0!</v>
      </c>
      <c r="P32" s="11">
        <f t="shared" si="1"/>
        <v>0</v>
      </c>
      <c r="Q32" s="11">
        <f t="shared" si="2"/>
        <v>0</v>
      </c>
      <c r="R32" s="18">
        <v>20</v>
      </c>
      <c r="S32" s="15">
        <v>60</v>
      </c>
    </row>
    <row r="33" spans="1:19" x14ac:dyDescent="0.2">
      <c r="A33" s="8" t="s">
        <v>7</v>
      </c>
      <c r="B33" s="12"/>
      <c r="C33" s="4"/>
      <c r="D33" s="23"/>
      <c r="E33" s="9"/>
      <c r="F33" s="9"/>
      <c r="G33" s="9"/>
      <c r="H33" s="9"/>
      <c r="I33" s="9"/>
      <c r="J33" s="9"/>
      <c r="K33" s="9"/>
      <c r="L33" s="9"/>
      <c r="M33" s="9"/>
      <c r="N33" s="9"/>
      <c r="O33" s="10" t="e">
        <f t="shared" si="0"/>
        <v>#DIV/0!</v>
      </c>
      <c r="P33" s="11">
        <f t="shared" si="1"/>
        <v>0</v>
      </c>
      <c r="Q33" s="11">
        <f t="shared" si="2"/>
        <v>0</v>
      </c>
      <c r="R33" s="18">
        <v>20</v>
      </c>
      <c r="S33" s="15">
        <v>60</v>
      </c>
    </row>
    <row r="34" spans="1:19" x14ac:dyDescent="0.2">
      <c r="A34" s="8" t="s">
        <v>7</v>
      </c>
      <c r="B34" s="12"/>
      <c r="C34" s="4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10" t="e">
        <f t="shared" si="0"/>
        <v>#DIV/0!</v>
      </c>
      <c r="P34" s="11">
        <f t="shared" si="1"/>
        <v>0</v>
      </c>
      <c r="Q34" s="11">
        <f t="shared" si="2"/>
        <v>0</v>
      </c>
      <c r="R34" s="18">
        <v>20</v>
      </c>
      <c r="S34" s="15">
        <v>60</v>
      </c>
    </row>
    <row r="35" spans="1:19" x14ac:dyDescent="0.2">
      <c r="A35" s="8" t="s">
        <v>12</v>
      </c>
      <c r="B35" s="12"/>
      <c r="C35" s="4"/>
      <c r="D35" s="23"/>
      <c r="E35" s="9"/>
      <c r="F35" s="9"/>
      <c r="G35" s="9"/>
      <c r="H35" s="9"/>
      <c r="I35" s="9"/>
      <c r="J35" s="9"/>
      <c r="K35" s="9"/>
      <c r="L35" s="9"/>
      <c r="M35" s="9"/>
      <c r="N35" s="9"/>
      <c r="O35" s="10" t="e">
        <f t="shared" si="0"/>
        <v>#DIV/0!</v>
      </c>
      <c r="P35" s="11">
        <f t="shared" si="1"/>
        <v>0</v>
      </c>
      <c r="Q35" s="11">
        <f t="shared" si="2"/>
        <v>0</v>
      </c>
      <c r="R35" s="18">
        <v>20</v>
      </c>
      <c r="S35" s="15">
        <v>60</v>
      </c>
    </row>
    <row r="36" spans="1:19" x14ac:dyDescent="0.2">
      <c r="A36" s="8" t="s">
        <v>12</v>
      </c>
      <c r="B36" s="12"/>
      <c r="C36" s="4"/>
      <c r="D36" s="23"/>
      <c r="E36" s="9"/>
      <c r="F36" s="9"/>
      <c r="G36" s="9"/>
      <c r="H36" s="9"/>
      <c r="I36" s="9"/>
      <c r="J36" s="9"/>
      <c r="K36" s="9"/>
      <c r="L36" s="9"/>
      <c r="M36" s="9"/>
      <c r="N36" s="9"/>
      <c r="O36" s="10" t="e">
        <f t="shared" si="0"/>
        <v>#DIV/0!</v>
      </c>
      <c r="P36" s="11">
        <f t="shared" si="1"/>
        <v>0</v>
      </c>
      <c r="Q36" s="11">
        <f t="shared" si="2"/>
        <v>0</v>
      </c>
      <c r="R36" s="18">
        <v>20</v>
      </c>
      <c r="S36" s="15">
        <v>60</v>
      </c>
    </row>
    <row r="37" spans="1:19" x14ac:dyDescent="0.2">
      <c r="A37" s="8" t="s">
        <v>12</v>
      </c>
      <c r="B37" s="12"/>
      <c r="C37" s="4"/>
      <c r="D37" s="23"/>
      <c r="E37" s="9"/>
      <c r="F37" s="9"/>
      <c r="G37" s="9"/>
      <c r="H37" s="9"/>
      <c r="I37" s="9"/>
      <c r="J37" s="9"/>
      <c r="K37" s="9"/>
      <c r="L37" s="9"/>
      <c r="M37" s="9"/>
      <c r="N37" s="9"/>
      <c r="O37" s="10" t="e">
        <f t="shared" si="0"/>
        <v>#DIV/0!</v>
      </c>
      <c r="P37" s="11">
        <f t="shared" si="1"/>
        <v>0</v>
      </c>
      <c r="Q37" s="11">
        <f t="shared" si="2"/>
        <v>0</v>
      </c>
      <c r="R37" s="18">
        <v>20</v>
      </c>
      <c r="S37" s="15">
        <v>60</v>
      </c>
    </row>
    <row r="38" spans="1:19" x14ac:dyDescent="0.2">
      <c r="A38" s="8" t="s">
        <v>7</v>
      </c>
      <c r="B38" s="12"/>
      <c r="C38" s="4"/>
      <c r="D38" s="23"/>
      <c r="E38" s="9"/>
      <c r="F38" s="9"/>
      <c r="G38" s="9"/>
      <c r="H38" s="9"/>
      <c r="I38" s="9"/>
      <c r="J38" s="9"/>
      <c r="K38" s="9"/>
      <c r="L38" s="9"/>
      <c r="M38" s="9"/>
      <c r="N38" s="9"/>
      <c r="O38" s="10" t="e">
        <f t="shared" si="0"/>
        <v>#DIV/0!</v>
      </c>
      <c r="P38" s="11">
        <f t="shared" si="1"/>
        <v>0</v>
      </c>
      <c r="Q38" s="11">
        <f t="shared" si="2"/>
        <v>0</v>
      </c>
      <c r="R38" s="18">
        <v>20</v>
      </c>
      <c r="S38" s="15">
        <v>60</v>
      </c>
    </row>
    <row r="39" spans="1:19" x14ac:dyDescent="0.2">
      <c r="A39" s="8" t="s">
        <v>7</v>
      </c>
      <c r="B39" s="12"/>
      <c r="C39" s="4"/>
      <c r="D39" s="23"/>
      <c r="E39" s="9"/>
      <c r="F39" s="9"/>
      <c r="G39" s="9"/>
      <c r="H39" s="9"/>
      <c r="I39" s="9"/>
      <c r="J39" s="9"/>
      <c r="K39" s="9"/>
      <c r="L39" s="9"/>
      <c r="M39" s="9"/>
      <c r="N39" s="9"/>
      <c r="O39" s="10" t="e">
        <f t="shared" si="0"/>
        <v>#DIV/0!</v>
      </c>
      <c r="P39" s="11">
        <f t="shared" si="1"/>
        <v>0</v>
      </c>
      <c r="Q39" s="11">
        <f t="shared" si="2"/>
        <v>0</v>
      </c>
      <c r="R39" s="18">
        <v>20</v>
      </c>
      <c r="S39" s="15">
        <v>60</v>
      </c>
    </row>
    <row r="40" spans="1:19" x14ac:dyDescent="0.2">
      <c r="A40" s="8" t="s">
        <v>7</v>
      </c>
      <c r="B40" s="12"/>
      <c r="C40" s="4"/>
      <c r="D40" s="23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e">
        <f t="shared" si="0"/>
        <v>#DIV/0!</v>
      </c>
      <c r="P40" s="11">
        <f t="shared" si="1"/>
        <v>0</v>
      </c>
      <c r="Q40" s="11">
        <f t="shared" si="2"/>
        <v>0</v>
      </c>
      <c r="R40" s="15">
        <v>20</v>
      </c>
      <c r="S40" s="15">
        <v>60</v>
      </c>
    </row>
    <row r="41" spans="1:19" x14ac:dyDescent="0.2">
      <c r="A41" s="8" t="s">
        <v>12</v>
      </c>
      <c r="B41" s="12"/>
      <c r="C41" s="4"/>
      <c r="D41" s="23"/>
      <c r="E41" s="9"/>
      <c r="F41" s="9"/>
      <c r="G41" s="9"/>
      <c r="H41" s="9"/>
      <c r="I41" s="9"/>
      <c r="J41" s="9"/>
      <c r="K41" s="9"/>
      <c r="L41" s="9"/>
      <c r="M41" s="9"/>
      <c r="N41" s="9"/>
      <c r="O41" s="10" t="e">
        <f t="shared" si="0"/>
        <v>#DIV/0!</v>
      </c>
      <c r="P41" s="11">
        <f t="shared" si="1"/>
        <v>0</v>
      </c>
      <c r="Q41" s="11">
        <f t="shared" si="2"/>
        <v>0</v>
      </c>
      <c r="R41" s="15">
        <v>20</v>
      </c>
      <c r="S41" s="15">
        <v>60</v>
      </c>
    </row>
    <row r="42" spans="1:19" x14ac:dyDescent="0.2">
      <c r="A42" s="8" t="s">
        <v>12</v>
      </c>
      <c r="B42" s="12"/>
      <c r="C42" s="4"/>
      <c r="D42" s="23"/>
      <c r="E42" s="9"/>
      <c r="F42" s="9"/>
      <c r="G42" s="9"/>
      <c r="H42" s="9"/>
      <c r="I42" s="9"/>
      <c r="J42" s="9"/>
      <c r="K42" s="9"/>
      <c r="L42" s="9"/>
      <c r="M42" s="9"/>
      <c r="N42" s="9"/>
      <c r="O42" s="10" t="e">
        <f t="shared" si="0"/>
        <v>#DIV/0!</v>
      </c>
      <c r="P42" s="11">
        <f t="shared" si="1"/>
        <v>0</v>
      </c>
      <c r="Q42" s="11">
        <f t="shared" si="2"/>
        <v>0</v>
      </c>
      <c r="R42" s="15">
        <v>20</v>
      </c>
      <c r="S42" s="15">
        <v>60</v>
      </c>
    </row>
    <row r="43" spans="1:19" x14ac:dyDescent="0.2">
      <c r="A43" s="8" t="s">
        <v>12</v>
      </c>
      <c r="B43" s="12"/>
      <c r="C43" s="4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10" t="e">
        <f t="shared" si="0"/>
        <v>#DIV/0!</v>
      </c>
      <c r="P43" s="11">
        <f t="shared" si="1"/>
        <v>0</v>
      </c>
      <c r="Q43" s="11">
        <f t="shared" si="2"/>
        <v>0</v>
      </c>
      <c r="R43" s="15">
        <v>20</v>
      </c>
      <c r="S43" s="15">
        <v>60</v>
      </c>
    </row>
    <row r="44" spans="1:19" x14ac:dyDescent="0.2">
      <c r="A44" s="8" t="s">
        <v>7</v>
      </c>
      <c r="B44" s="12"/>
      <c r="C44" s="4"/>
      <c r="D44" s="23"/>
      <c r="E44" s="9"/>
      <c r="F44" s="9"/>
      <c r="G44" s="9"/>
      <c r="H44" s="9"/>
      <c r="I44" s="9"/>
      <c r="J44" s="9"/>
      <c r="K44" s="9"/>
      <c r="L44" s="9"/>
      <c r="M44" s="9"/>
      <c r="N44" s="9"/>
      <c r="O44" s="10" t="e">
        <f t="shared" si="0"/>
        <v>#DIV/0!</v>
      </c>
      <c r="P44" s="11">
        <f t="shared" si="1"/>
        <v>0</v>
      </c>
      <c r="Q44" s="11">
        <f t="shared" si="2"/>
        <v>0</v>
      </c>
      <c r="R44" s="15">
        <v>20</v>
      </c>
      <c r="S44" s="15">
        <v>60</v>
      </c>
    </row>
    <row r="45" spans="1:19" x14ac:dyDescent="0.2">
      <c r="A45" s="8" t="s">
        <v>7</v>
      </c>
      <c r="B45" s="12"/>
      <c r="C45" s="4"/>
      <c r="D45" s="23"/>
      <c r="E45" s="9"/>
      <c r="F45" s="9"/>
      <c r="G45" s="9"/>
      <c r="H45" s="9"/>
      <c r="I45" s="9"/>
      <c r="J45" s="9"/>
      <c r="K45" s="9"/>
      <c r="L45" s="9"/>
      <c r="M45" s="9"/>
      <c r="N45" s="9"/>
      <c r="O45" s="10" t="e">
        <f t="shared" si="0"/>
        <v>#DIV/0!</v>
      </c>
      <c r="P45" s="11">
        <f t="shared" si="1"/>
        <v>0</v>
      </c>
      <c r="Q45" s="11">
        <f t="shared" si="2"/>
        <v>0</v>
      </c>
      <c r="R45" s="15">
        <v>20</v>
      </c>
      <c r="S45" s="15">
        <v>60</v>
      </c>
    </row>
    <row r="46" spans="1:19" x14ac:dyDescent="0.2">
      <c r="A46" s="8" t="s">
        <v>7</v>
      </c>
      <c r="B46" s="12"/>
      <c r="C46" s="4"/>
      <c r="D46" s="23"/>
      <c r="E46" s="9"/>
      <c r="F46" s="9"/>
      <c r="G46" s="9"/>
      <c r="H46" s="9"/>
      <c r="I46" s="9"/>
      <c r="J46" s="9"/>
      <c r="K46" s="9"/>
      <c r="L46" s="9"/>
      <c r="M46" s="9"/>
      <c r="N46" s="9"/>
      <c r="O46" s="10" t="e">
        <f t="shared" si="0"/>
        <v>#DIV/0!</v>
      </c>
      <c r="P46" s="11">
        <f t="shared" si="1"/>
        <v>0</v>
      </c>
      <c r="Q46" s="11">
        <f t="shared" si="2"/>
        <v>0</v>
      </c>
      <c r="R46" s="15">
        <v>20</v>
      </c>
      <c r="S46" s="15">
        <v>60</v>
      </c>
    </row>
    <row r="47" spans="1:19" x14ac:dyDescent="0.2">
      <c r="A47" s="8" t="s">
        <v>12</v>
      </c>
      <c r="B47" s="12"/>
      <c r="C47" s="4"/>
      <c r="D47" s="23"/>
      <c r="E47" s="9"/>
      <c r="F47" s="9"/>
      <c r="G47" s="9"/>
      <c r="H47" s="9"/>
      <c r="I47" s="9"/>
      <c r="J47" s="9"/>
      <c r="K47" s="9"/>
      <c r="L47" s="9"/>
      <c r="M47" s="9"/>
      <c r="N47" s="9"/>
      <c r="O47" s="10" t="e">
        <f t="shared" si="0"/>
        <v>#DIV/0!</v>
      </c>
      <c r="P47" s="11">
        <f t="shared" si="1"/>
        <v>0</v>
      </c>
      <c r="Q47" s="11">
        <f t="shared" si="2"/>
        <v>0</v>
      </c>
      <c r="R47" s="15">
        <v>20</v>
      </c>
      <c r="S47" s="15">
        <v>60</v>
      </c>
    </row>
    <row r="48" spans="1:19" x14ac:dyDescent="0.2">
      <c r="A48" s="8" t="s">
        <v>12</v>
      </c>
      <c r="B48" s="12"/>
      <c r="C48" s="4"/>
      <c r="D48" s="23"/>
      <c r="E48" s="9"/>
      <c r="F48" s="9"/>
      <c r="G48" s="9"/>
      <c r="H48" s="9"/>
      <c r="I48" s="9"/>
      <c r="J48" s="9"/>
      <c r="K48" s="9"/>
      <c r="L48" s="9"/>
      <c r="M48" s="9"/>
      <c r="N48" s="9"/>
      <c r="O48" s="10" t="e">
        <f t="shared" ref="O48" si="3">AVERAGE(E48:N48)</f>
        <v>#DIV/0!</v>
      </c>
      <c r="P48" s="11">
        <f t="shared" ref="P48" si="4">MAX(E48:N48)</f>
        <v>0</v>
      </c>
      <c r="Q48" s="11">
        <f t="shared" ref="Q48" si="5">MIN(E48:N48)</f>
        <v>0</v>
      </c>
      <c r="R48" s="15">
        <v>20</v>
      </c>
      <c r="S48" s="15">
        <v>60</v>
      </c>
    </row>
    <row r="49" spans="1:19" x14ac:dyDescent="0.2">
      <c r="A49" s="8" t="s">
        <v>12</v>
      </c>
      <c r="B49" s="12"/>
      <c r="C49" s="4"/>
      <c r="D49" s="23"/>
      <c r="E49" s="9"/>
      <c r="F49" s="9"/>
      <c r="G49" s="9"/>
      <c r="H49" s="9"/>
      <c r="I49" s="9"/>
      <c r="J49" s="9"/>
      <c r="K49" s="9"/>
      <c r="L49" s="9"/>
      <c r="M49" s="9"/>
      <c r="N49" s="9"/>
      <c r="O49" s="10" t="e">
        <f t="shared" si="0"/>
        <v>#DIV/0!</v>
      </c>
      <c r="P49" s="11">
        <f t="shared" si="1"/>
        <v>0</v>
      </c>
      <c r="Q49" s="11">
        <f t="shared" si="2"/>
        <v>0</v>
      </c>
      <c r="R49" s="15">
        <v>20</v>
      </c>
      <c r="S49" s="15">
        <v>60</v>
      </c>
    </row>
    <row r="50" spans="1:19" x14ac:dyDescent="0.2">
      <c r="A50" s="8" t="s">
        <v>7</v>
      </c>
      <c r="B50" s="12"/>
      <c r="C50" s="4"/>
      <c r="D50" s="23"/>
      <c r="E50" s="9"/>
      <c r="F50" s="9"/>
      <c r="G50" s="9"/>
      <c r="H50" s="9"/>
      <c r="I50" s="9"/>
      <c r="J50" s="9"/>
      <c r="K50" s="9"/>
      <c r="L50" s="9"/>
      <c r="M50" s="9"/>
      <c r="N50" s="9"/>
      <c r="O50" s="10" t="e">
        <f t="shared" si="0"/>
        <v>#DIV/0!</v>
      </c>
      <c r="P50" s="11">
        <f t="shared" si="1"/>
        <v>0</v>
      </c>
      <c r="Q50" s="11">
        <f t="shared" si="2"/>
        <v>0</v>
      </c>
      <c r="R50" s="15">
        <v>20</v>
      </c>
      <c r="S50" s="15">
        <v>60</v>
      </c>
    </row>
    <row r="51" spans="1:19" x14ac:dyDescent="0.2">
      <c r="A51" s="8" t="s">
        <v>7</v>
      </c>
      <c r="B51" s="12"/>
      <c r="C51" s="4"/>
      <c r="D51" s="23"/>
      <c r="E51" s="9"/>
      <c r="F51" s="9"/>
      <c r="G51" s="9"/>
      <c r="H51" s="9"/>
      <c r="I51" s="9"/>
      <c r="J51" s="9"/>
      <c r="K51" s="9"/>
      <c r="L51" s="9"/>
      <c r="M51" s="9"/>
      <c r="N51" s="9"/>
      <c r="O51" s="10" t="e">
        <f t="shared" si="0"/>
        <v>#DIV/0!</v>
      </c>
      <c r="P51" s="11">
        <f t="shared" si="1"/>
        <v>0</v>
      </c>
      <c r="Q51" s="11">
        <f t="shared" si="2"/>
        <v>0</v>
      </c>
      <c r="R51" s="15">
        <v>20</v>
      </c>
      <c r="S51" s="15">
        <v>60</v>
      </c>
    </row>
    <row r="52" spans="1:19" x14ac:dyDescent="0.2">
      <c r="A52" s="8" t="s">
        <v>7</v>
      </c>
      <c r="B52" s="12"/>
      <c r="C52" s="4"/>
      <c r="D52" s="23"/>
      <c r="E52" s="9"/>
      <c r="F52" s="9"/>
      <c r="G52" s="9"/>
      <c r="H52" s="9"/>
      <c r="I52" s="9"/>
      <c r="J52" s="9"/>
      <c r="K52" s="9"/>
      <c r="L52" s="9"/>
      <c r="M52" s="9"/>
      <c r="N52" s="9"/>
      <c r="O52" s="10" t="e">
        <f t="shared" si="0"/>
        <v>#DIV/0!</v>
      </c>
      <c r="P52" s="11">
        <f t="shared" si="1"/>
        <v>0</v>
      </c>
      <c r="Q52" s="11">
        <f t="shared" si="2"/>
        <v>0</v>
      </c>
      <c r="R52" s="15">
        <v>20</v>
      </c>
      <c r="S52" s="15">
        <v>60</v>
      </c>
    </row>
    <row r="53" spans="1:19" x14ac:dyDescent="0.2">
      <c r="A53" s="8" t="s">
        <v>12</v>
      </c>
      <c r="B53" s="12"/>
      <c r="C53" s="4"/>
      <c r="D53" s="23"/>
      <c r="E53" s="9"/>
      <c r="F53" s="9"/>
      <c r="G53" s="9"/>
      <c r="H53" s="9"/>
      <c r="I53" s="9"/>
      <c r="J53" s="9"/>
      <c r="K53" s="9"/>
      <c r="L53" s="9"/>
      <c r="M53" s="9"/>
      <c r="N53" s="9"/>
      <c r="O53" s="10" t="e">
        <f t="shared" si="0"/>
        <v>#DIV/0!</v>
      </c>
      <c r="P53" s="11">
        <f t="shared" si="1"/>
        <v>0</v>
      </c>
      <c r="Q53" s="11">
        <f t="shared" si="2"/>
        <v>0</v>
      </c>
      <c r="R53" s="15">
        <v>20</v>
      </c>
      <c r="S53" s="15">
        <v>60</v>
      </c>
    </row>
    <row r="54" spans="1:19" x14ac:dyDescent="0.2">
      <c r="A54" s="8" t="s">
        <v>12</v>
      </c>
      <c r="B54" s="4"/>
      <c r="C54" s="4"/>
      <c r="D54" s="23"/>
      <c r="E54" s="9"/>
      <c r="F54" s="9"/>
      <c r="G54" s="9"/>
      <c r="H54" s="9"/>
      <c r="I54" s="9"/>
      <c r="J54" s="9"/>
      <c r="K54" s="9"/>
      <c r="L54" s="9"/>
      <c r="M54" s="9"/>
      <c r="N54" s="9"/>
      <c r="O54" s="10" t="e">
        <f t="shared" ref="O54" si="6">AVERAGE(E54:N54)</f>
        <v>#DIV/0!</v>
      </c>
      <c r="P54" s="11">
        <f t="shared" ref="P54" si="7">MAX(E54:N54)</f>
        <v>0</v>
      </c>
      <c r="Q54" s="11">
        <f t="shared" ref="Q54" si="8">MIN(E54:N54)</f>
        <v>0</v>
      </c>
      <c r="R54" s="15">
        <v>20</v>
      </c>
      <c r="S54" s="15">
        <v>60</v>
      </c>
    </row>
    <row r="55" spans="1:19" x14ac:dyDescent="0.2">
      <c r="A55" s="8" t="s">
        <v>12</v>
      </c>
      <c r="B55" s="4"/>
      <c r="C55" s="4"/>
      <c r="D55" s="23"/>
      <c r="E55" s="9"/>
      <c r="F55" s="9"/>
      <c r="G55" s="9"/>
      <c r="H55" s="9"/>
      <c r="I55" s="9"/>
      <c r="J55" s="9"/>
      <c r="K55" s="9"/>
      <c r="L55" s="9"/>
      <c r="M55" s="9"/>
      <c r="N55" s="9"/>
      <c r="O55" s="10" t="e">
        <f t="shared" si="0"/>
        <v>#DIV/0!</v>
      </c>
      <c r="P55" s="11">
        <f t="shared" si="1"/>
        <v>0</v>
      </c>
      <c r="Q55" s="11">
        <f t="shared" si="2"/>
        <v>0</v>
      </c>
      <c r="R55" s="15">
        <v>20</v>
      </c>
      <c r="S55" s="15">
        <v>60</v>
      </c>
    </row>
    <row r="56" spans="1:19" x14ac:dyDescent="0.2">
      <c r="A56" s="8" t="s">
        <v>7</v>
      </c>
      <c r="B56" s="12"/>
      <c r="C56" s="4"/>
      <c r="D56" s="23"/>
      <c r="E56" s="9"/>
      <c r="F56" s="9"/>
      <c r="G56" s="9"/>
      <c r="H56" s="9"/>
      <c r="I56" s="9"/>
      <c r="J56" s="9"/>
      <c r="K56" s="9"/>
      <c r="L56" s="9"/>
      <c r="M56" s="9"/>
      <c r="N56" s="9"/>
      <c r="O56" s="10" t="e">
        <f t="shared" si="0"/>
        <v>#DIV/0!</v>
      </c>
      <c r="P56" s="11">
        <f t="shared" si="1"/>
        <v>0</v>
      </c>
      <c r="Q56" s="11">
        <f t="shared" si="2"/>
        <v>0</v>
      </c>
      <c r="R56" s="15">
        <v>20</v>
      </c>
      <c r="S56" s="15">
        <v>60</v>
      </c>
    </row>
    <row r="57" spans="1:19" x14ac:dyDescent="0.2">
      <c r="A57" s="8" t="s">
        <v>7</v>
      </c>
      <c r="B57" s="12"/>
      <c r="C57" s="4"/>
      <c r="D57" s="23"/>
      <c r="E57" s="9"/>
      <c r="F57" s="9"/>
      <c r="G57" s="9"/>
      <c r="H57" s="9"/>
      <c r="I57" s="9"/>
      <c r="J57" s="9"/>
      <c r="K57" s="9"/>
      <c r="L57" s="9"/>
      <c r="M57" s="9"/>
      <c r="N57" s="9"/>
      <c r="O57" s="10" t="e">
        <f t="shared" si="0"/>
        <v>#DIV/0!</v>
      </c>
      <c r="P57" s="11">
        <f t="shared" si="1"/>
        <v>0</v>
      </c>
      <c r="Q57" s="11">
        <f t="shared" si="2"/>
        <v>0</v>
      </c>
      <c r="R57" s="15">
        <v>20</v>
      </c>
      <c r="S57" s="15">
        <v>60</v>
      </c>
    </row>
    <row r="58" spans="1:19" x14ac:dyDescent="0.2">
      <c r="A58" s="8" t="s">
        <v>7</v>
      </c>
      <c r="B58" s="12"/>
      <c r="C58" s="4"/>
      <c r="D58" s="23"/>
      <c r="E58" s="9"/>
      <c r="F58" s="9"/>
      <c r="G58" s="9"/>
      <c r="H58" s="9"/>
      <c r="I58" s="9"/>
      <c r="J58" s="9"/>
      <c r="K58" s="9"/>
      <c r="L58" s="9"/>
      <c r="M58" s="9"/>
      <c r="N58" s="9"/>
      <c r="O58" s="10" t="e">
        <f t="shared" si="0"/>
        <v>#DIV/0!</v>
      </c>
      <c r="P58" s="11">
        <f t="shared" si="1"/>
        <v>0</v>
      </c>
      <c r="Q58" s="11">
        <f t="shared" si="2"/>
        <v>0</v>
      </c>
      <c r="R58" s="15">
        <v>20</v>
      </c>
      <c r="S58" s="15">
        <v>60</v>
      </c>
    </row>
    <row r="59" spans="1:19" x14ac:dyDescent="0.2">
      <c r="A59" s="8" t="s">
        <v>12</v>
      </c>
      <c r="B59" s="4"/>
      <c r="C59" s="4"/>
      <c r="D59" s="23"/>
      <c r="E59" s="9"/>
      <c r="F59" s="9"/>
      <c r="G59" s="9"/>
      <c r="H59" s="9"/>
      <c r="I59" s="9"/>
      <c r="J59" s="9"/>
      <c r="K59" s="9"/>
      <c r="L59" s="9"/>
      <c r="M59" s="9"/>
      <c r="N59" s="9"/>
      <c r="O59" s="10" t="e">
        <f t="shared" si="0"/>
        <v>#DIV/0!</v>
      </c>
      <c r="P59" s="11">
        <f t="shared" si="1"/>
        <v>0</v>
      </c>
      <c r="Q59" s="11">
        <f t="shared" si="2"/>
        <v>0</v>
      </c>
      <c r="R59" s="15">
        <v>20</v>
      </c>
      <c r="S59" s="15">
        <v>60</v>
      </c>
    </row>
    <row r="60" spans="1:19" x14ac:dyDescent="0.2">
      <c r="A60" s="8" t="s">
        <v>12</v>
      </c>
      <c r="B60" s="12"/>
      <c r="C60" s="4"/>
      <c r="D60" s="23"/>
      <c r="E60" s="9"/>
      <c r="F60" s="9"/>
      <c r="G60" s="9"/>
      <c r="H60" s="9"/>
      <c r="I60" s="9"/>
      <c r="J60" s="9"/>
      <c r="K60" s="9"/>
      <c r="L60" s="9"/>
      <c r="M60" s="9"/>
      <c r="N60" s="9"/>
      <c r="O60" s="10" t="e">
        <f t="shared" ref="O60:O122" si="9">AVERAGE(E60:N60)</f>
        <v>#DIV/0!</v>
      </c>
      <c r="P60" s="11">
        <f t="shared" ref="P60:P122" si="10">MAX(E60:N60)</f>
        <v>0</v>
      </c>
      <c r="Q60" s="11">
        <f t="shared" ref="Q60:Q122" si="11">MIN(E60:N60)</f>
        <v>0</v>
      </c>
      <c r="R60" s="15">
        <v>20</v>
      </c>
      <c r="S60" s="15">
        <v>60</v>
      </c>
    </row>
    <row r="61" spans="1:19" x14ac:dyDescent="0.2">
      <c r="A61" s="8" t="s">
        <v>12</v>
      </c>
      <c r="B61" s="12"/>
      <c r="C61" s="4"/>
      <c r="D61" s="23"/>
      <c r="E61" s="9"/>
      <c r="F61" s="9"/>
      <c r="G61" s="9"/>
      <c r="H61" s="9"/>
      <c r="I61" s="9"/>
      <c r="J61" s="9"/>
      <c r="K61" s="9"/>
      <c r="L61" s="9"/>
      <c r="M61" s="9"/>
      <c r="N61" s="9"/>
      <c r="O61" s="10" t="e">
        <f t="shared" si="9"/>
        <v>#DIV/0!</v>
      </c>
      <c r="P61" s="11">
        <f t="shared" si="10"/>
        <v>0</v>
      </c>
      <c r="Q61" s="11">
        <f t="shared" si="11"/>
        <v>0</v>
      </c>
      <c r="R61" s="15">
        <v>20</v>
      </c>
      <c r="S61" s="15">
        <v>60</v>
      </c>
    </row>
    <row r="62" spans="1:19" x14ac:dyDescent="0.2">
      <c r="A62" s="8" t="s">
        <v>7</v>
      </c>
      <c r="B62" s="12"/>
      <c r="C62" s="4"/>
      <c r="D62" s="23"/>
      <c r="E62" s="9"/>
      <c r="F62" s="9"/>
      <c r="G62" s="9"/>
      <c r="H62" s="9"/>
      <c r="I62" s="9"/>
      <c r="J62" s="9"/>
      <c r="K62" s="9"/>
      <c r="L62" s="9"/>
      <c r="M62" s="9"/>
      <c r="N62" s="9"/>
      <c r="O62" s="10" t="e">
        <f t="shared" si="9"/>
        <v>#DIV/0!</v>
      </c>
      <c r="P62" s="11">
        <f t="shared" si="10"/>
        <v>0</v>
      </c>
      <c r="Q62" s="11">
        <f t="shared" si="11"/>
        <v>0</v>
      </c>
      <c r="R62" s="15">
        <v>20</v>
      </c>
      <c r="S62" s="15">
        <v>60</v>
      </c>
    </row>
    <row r="63" spans="1:19" x14ac:dyDescent="0.2">
      <c r="A63" s="8" t="s">
        <v>7</v>
      </c>
      <c r="B63" s="12"/>
      <c r="C63" s="16"/>
      <c r="D63" s="23"/>
      <c r="E63" s="9"/>
      <c r="F63" s="9"/>
      <c r="G63" s="9"/>
      <c r="H63" s="9"/>
      <c r="I63" s="9"/>
      <c r="J63" s="9"/>
      <c r="K63" s="9"/>
      <c r="L63" s="9"/>
      <c r="M63" s="9"/>
      <c r="N63" s="9"/>
      <c r="O63" s="10" t="e">
        <f t="shared" si="9"/>
        <v>#DIV/0!</v>
      </c>
      <c r="P63" s="11">
        <f t="shared" si="10"/>
        <v>0</v>
      </c>
      <c r="Q63" s="11">
        <f t="shared" si="11"/>
        <v>0</v>
      </c>
      <c r="R63" s="15">
        <v>20</v>
      </c>
      <c r="S63" s="15">
        <v>60</v>
      </c>
    </row>
    <row r="64" spans="1:19" x14ac:dyDescent="0.2">
      <c r="A64" s="8" t="s">
        <v>7</v>
      </c>
      <c r="B64" s="12"/>
      <c r="C64" s="16"/>
      <c r="D64" s="23"/>
      <c r="E64" s="9"/>
      <c r="F64" s="9"/>
      <c r="G64" s="9"/>
      <c r="H64" s="9"/>
      <c r="I64" s="9"/>
      <c r="J64" s="9"/>
      <c r="K64" s="9"/>
      <c r="L64" s="9"/>
      <c r="M64" s="9"/>
      <c r="N64" s="9"/>
      <c r="O64" s="10" t="e">
        <f t="shared" si="9"/>
        <v>#DIV/0!</v>
      </c>
      <c r="P64" s="11">
        <f t="shared" si="10"/>
        <v>0</v>
      </c>
      <c r="Q64" s="11">
        <f t="shared" si="11"/>
        <v>0</v>
      </c>
      <c r="R64" s="15">
        <v>20</v>
      </c>
      <c r="S64" s="15">
        <v>60</v>
      </c>
    </row>
    <row r="65" spans="1:19" x14ac:dyDescent="0.2">
      <c r="A65" s="8" t="s">
        <v>12</v>
      </c>
      <c r="B65" s="12"/>
      <c r="C65" s="16"/>
      <c r="D65" s="23"/>
      <c r="E65" s="9"/>
      <c r="F65" s="9"/>
      <c r="G65" s="9"/>
      <c r="H65" s="9"/>
      <c r="I65" s="9"/>
      <c r="J65" s="9"/>
      <c r="K65" s="9"/>
      <c r="L65" s="9"/>
      <c r="M65" s="9"/>
      <c r="N65" s="9"/>
      <c r="O65" s="10" t="e">
        <f t="shared" si="9"/>
        <v>#DIV/0!</v>
      </c>
      <c r="P65" s="11">
        <f t="shared" si="10"/>
        <v>0</v>
      </c>
      <c r="Q65" s="11">
        <f t="shared" si="11"/>
        <v>0</v>
      </c>
      <c r="R65" s="15">
        <v>20</v>
      </c>
      <c r="S65" s="15">
        <v>60</v>
      </c>
    </row>
    <row r="66" spans="1:19" x14ac:dyDescent="0.2">
      <c r="A66" s="8" t="s">
        <v>12</v>
      </c>
      <c r="B66" s="12"/>
      <c r="C66" s="4"/>
      <c r="D66" s="23"/>
      <c r="E66" s="9"/>
      <c r="F66" s="9"/>
      <c r="G66" s="9"/>
      <c r="H66" s="9"/>
      <c r="I66" s="9"/>
      <c r="J66" s="9"/>
      <c r="K66" s="9"/>
      <c r="L66" s="9"/>
      <c r="M66" s="9"/>
      <c r="N66" s="9"/>
      <c r="O66" s="10" t="e">
        <f t="shared" si="9"/>
        <v>#DIV/0!</v>
      </c>
      <c r="P66" s="11">
        <f t="shared" si="10"/>
        <v>0</v>
      </c>
      <c r="Q66" s="11">
        <f t="shared" si="11"/>
        <v>0</v>
      </c>
      <c r="R66" s="15">
        <v>20</v>
      </c>
      <c r="S66" s="15">
        <v>60</v>
      </c>
    </row>
    <row r="67" spans="1:19" x14ac:dyDescent="0.2">
      <c r="A67" s="8" t="s">
        <v>12</v>
      </c>
      <c r="B67" s="12"/>
      <c r="C67" s="4"/>
      <c r="D67" s="23"/>
      <c r="E67" s="9"/>
      <c r="F67" s="9"/>
      <c r="G67" s="9"/>
      <c r="H67" s="9"/>
      <c r="I67" s="9"/>
      <c r="J67" s="9"/>
      <c r="K67" s="9"/>
      <c r="L67" s="9"/>
      <c r="M67" s="9"/>
      <c r="N67" s="9"/>
      <c r="O67" s="10" t="e">
        <f t="shared" si="9"/>
        <v>#DIV/0!</v>
      </c>
      <c r="P67" s="11">
        <f t="shared" si="10"/>
        <v>0</v>
      </c>
      <c r="Q67" s="11">
        <f t="shared" si="11"/>
        <v>0</v>
      </c>
      <c r="R67" s="15">
        <v>20</v>
      </c>
      <c r="S67" s="15">
        <v>60</v>
      </c>
    </row>
    <row r="68" spans="1:19" x14ac:dyDescent="0.2">
      <c r="A68" s="8" t="s">
        <v>7</v>
      </c>
      <c r="B68" s="12"/>
      <c r="C68" s="4"/>
      <c r="D68" s="23"/>
      <c r="E68" s="9"/>
      <c r="F68" s="9"/>
      <c r="G68" s="9"/>
      <c r="H68" s="9"/>
      <c r="I68" s="9"/>
      <c r="J68" s="9"/>
      <c r="K68" s="9"/>
      <c r="L68" s="9"/>
      <c r="M68" s="9"/>
      <c r="N68" s="9"/>
      <c r="O68" s="10" t="e">
        <f t="shared" si="9"/>
        <v>#DIV/0!</v>
      </c>
      <c r="P68" s="11">
        <f t="shared" si="10"/>
        <v>0</v>
      </c>
      <c r="Q68" s="11">
        <f t="shared" si="11"/>
        <v>0</v>
      </c>
      <c r="R68" s="15">
        <v>20</v>
      </c>
      <c r="S68" s="15">
        <v>60</v>
      </c>
    </row>
    <row r="69" spans="1:19" x14ac:dyDescent="0.2">
      <c r="A69" s="8" t="s">
        <v>7</v>
      </c>
      <c r="B69" s="12"/>
      <c r="C69" s="4"/>
      <c r="D69" s="23"/>
      <c r="E69" s="9"/>
      <c r="F69" s="9"/>
      <c r="G69" s="9"/>
      <c r="H69" s="9"/>
      <c r="I69" s="9"/>
      <c r="J69" s="9"/>
      <c r="K69" s="9"/>
      <c r="L69" s="9"/>
      <c r="M69" s="9"/>
      <c r="N69" s="9"/>
      <c r="O69" s="10" t="e">
        <f t="shared" si="9"/>
        <v>#DIV/0!</v>
      </c>
      <c r="P69" s="11">
        <f t="shared" si="10"/>
        <v>0</v>
      </c>
      <c r="Q69" s="11">
        <f t="shared" si="11"/>
        <v>0</v>
      </c>
      <c r="R69" s="15">
        <v>20</v>
      </c>
      <c r="S69" s="15">
        <v>60</v>
      </c>
    </row>
    <row r="70" spans="1:19" x14ac:dyDescent="0.2">
      <c r="A70" s="8" t="s">
        <v>7</v>
      </c>
      <c r="B70" s="12"/>
      <c r="C70" s="4"/>
      <c r="D70" s="23"/>
      <c r="E70" s="9"/>
      <c r="F70" s="9"/>
      <c r="G70" s="9"/>
      <c r="H70" s="9"/>
      <c r="I70" s="9"/>
      <c r="J70" s="9"/>
      <c r="K70" s="9"/>
      <c r="L70" s="9"/>
      <c r="M70" s="9"/>
      <c r="N70" s="9"/>
      <c r="O70" s="10" t="e">
        <f t="shared" si="9"/>
        <v>#DIV/0!</v>
      </c>
      <c r="P70" s="11">
        <f t="shared" si="10"/>
        <v>0</v>
      </c>
      <c r="Q70" s="11">
        <f t="shared" si="11"/>
        <v>0</v>
      </c>
      <c r="R70" s="15">
        <v>20</v>
      </c>
      <c r="S70" s="15">
        <v>60</v>
      </c>
    </row>
    <row r="71" spans="1:19" x14ac:dyDescent="0.2">
      <c r="A71" s="8" t="s">
        <v>12</v>
      </c>
      <c r="B71" s="12"/>
      <c r="C71" s="4"/>
      <c r="D71" s="23"/>
      <c r="E71" s="3"/>
      <c r="F71" s="3"/>
      <c r="G71" s="3"/>
      <c r="H71" s="3"/>
      <c r="I71" s="3"/>
      <c r="J71" s="3"/>
      <c r="K71" s="3"/>
      <c r="L71" s="3"/>
      <c r="M71" s="3"/>
      <c r="N71" s="3"/>
      <c r="O71" s="10" t="e">
        <f t="shared" si="9"/>
        <v>#DIV/0!</v>
      </c>
      <c r="P71" s="11">
        <f t="shared" si="10"/>
        <v>0</v>
      </c>
      <c r="Q71" s="11">
        <f t="shared" si="11"/>
        <v>0</v>
      </c>
      <c r="R71" s="15">
        <v>20</v>
      </c>
      <c r="S71" s="15">
        <v>60</v>
      </c>
    </row>
    <row r="72" spans="1:19" x14ac:dyDescent="0.2">
      <c r="A72" s="8" t="s">
        <v>12</v>
      </c>
      <c r="B72" s="4"/>
      <c r="C72" s="4"/>
      <c r="D72" s="23"/>
      <c r="E72" s="9"/>
      <c r="F72" s="9"/>
      <c r="G72" s="9"/>
      <c r="H72" s="9"/>
      <c r="I72" s="9"/>
      <c r="J72" s="9"/>
      <c r="K72" s="9"/>
      <c r="L72" s="9"/>
      <c r="M72" s="9"/>
      <c r="N72" s="9"/>
      <c r="O72" s="10" t="e">
        <f t="shared" si="9"/>
        <v>#DIV/0!</v>
      </c>
      <c r="P72" s="11">
        <f t="shared" si="10"/>
        <v>0</v>
      </c>
      <c r="Q72" s="11">
        <f t="shared" si="11"/>
        <v>0</v>
      </c>
      <c r="R72" s="15">
        <v>20</v>
      </c>
      <c r="S72" s="15">
        <v>60</v>
      </c>
    </row>
    <row r="73" spans="1:19" x14ac:dyDescent="0.2">
      <c r="A73" s="8" t="s">
        <v>12</v>
      </c>
      <c r="B73" s="12"/>
      <c r="C73" s="4"/>
      <c r="D73" s="23"/>
      <c r="E73" s="9"/>
      <c r="F73" s="9"/>
      <c r="G73" s="9"/>
      <c r="H73" s="9"/>
      <c r="I73" s="9"/>
      <c r="J73" s="9"/>
      <c r="K73" s="9"/>
      <c r="L73" s="9"/>
      <c r="M73" s="9"/>
      <c r="N73" s="9"/>
      <c r="O73" s="10" t="e">
        <f t="shared" si="9"/>
        <v>#DIV/0!</v>
      </c>
      <c r="P73" s="11">
        <f t="shared" si="10"/>
        <v>0</v>
      </c>
      <c r="Q73" s="11">
        <f t="shared" si="11"/>
        <v>0</v>
      </c>
      <c r="R73" s="15">
        <v>20</v>
      </c>
      <c r="S73" s="15">
        <v>60</v>
      </c>
    </row>
    <row r="74" spans="1:19" x14ac:dyDescent="0.2">
      <c r="A74" s="8" t="s">
        <v>15</v>
      </c>
      <c r="B74" s="12"/>
      <c r="C74" s="4"/>
      <c r="D74" s="23"/>
      <c r="E74" s="9"/>
      <c r="F74" s="9"/>
      <c r="G74" s="9"/>
      <c r="H74" s="9"/>
      <c r="I74" s="9"/>
      <c r="J74" s="9"/>
      <c r="K74" s="9"/>
      <c r="L74" s="9"/>
      <c r="M74" s="9"/>
      <c r="N74" s="9"/>
      <c r="O74" s="10" t="e">
        <f t="shared" ref="O74" si="12">AVERAGE(E74:N74)</f>
        <v>#DIV/0!</v>
      </c>
      <c r="P74" s="11">
        <f t="shared" ref="P74" si="13">MAX(E74:N74)</f>
        <v>0</v>
      </c>
      <c r="Q74" s="11">
        <f t="shared" ref="Q74" si="14">MIN(E74:N74)</f>
        <v>0</v>
      </c>
      <c r="R74" s="15">
        <v>20</v>
      </c>
      <c r="S74" s="15">
        <v>60</v>
      </c>
    </row>
    <row r="75" spans="1:19" x14ac:dyDescent="0.2">
      <c r="A75" s="8" t="s">
        <v>7</v>
      </c>
      <c r="B75" s="12"/>
      <c r="C75" s="4"/>
      <c r="D75" s="23"/>
      <c r="E75" s="9"/>
      <c r="F75" s="9"/>
      <c r="G75" s="9"/>
      <c r="H75" s="9"/>
      <c r="I75" s="9"/>
      <c r="J75" s="9"/>
      <c r="K75" s="9"/>
      <c r="L75" s="9"/>
      <c r="M75" s="9"/>
      <c r="N75" s="9"/>
      <c r="O75" s="10" t="e">
        <f t="shared" si="9"/>
        <v>#DIV/0!</v>
      </c>
      <c r="P75" s="11">
        <f t="shared" si="10"/>
        <v>0</v>
      </c>
      <c r="Q75" s="11">
        <f t="shared" si="11"/>
        <v>0</v>
      </c>
      <c r="R75" s="15">
        <v>20</v>
      </c>
      <c r="S75" s="15">
        <v>60</v>
      </c>
    </row>
    <row r="76" spans="1:19" x14ac:dyDescent="0.2">
      <c r="A76" s="8" t="s">
        <v>7</v>
      </c>
      <c r="B76" s="12"/>
      <c r="C76" s="4"/>
      <c r="D76" s="23"/>
      <c r="E76" s="9"/>
      <c r="F76" s="9"/>
      <c r="G76" s="9"/>
      <c r="H76" s="9"/>
      <c r="I76" s="9"/>
      <c r="J76" s="9"/>
      <c r="K76" s="9"/>
      <c r="L76" s="9"/>
      <c r="M76" s="9"/>
      <c r="N76" s="9"/>
      <c r="O76" s="10" t="e">
        <f t="shared" si="9"/>
        <v>#DIV/0!</v>
      </c>
      <c r="P76" s="11">
        <f t="shared" si="10"/>
        <v>0</v>
      </c>
      <c r="Q76" s="11">
        <f t="shared" si="11"/>
        <v>0</v>
      </c>
      <c r="R76" s="15">
        <v>20</v>
      </c>
      <c r="S76" s="15">
        <v>60</v>
      </c>
    </row>
    <row r="77" spans="1:19" x14ac:dyDescent="0.2">
      <c r="A77" s="8" t="s">
        <v>7</v>
      </c>
      <c r="B77" s="12"/>
      <c r="C77" s="4"/>
      <c r="D77" s="23"/>
      <c r="E77" s="9"/>
      <c r="F77" s="9"/>
      <c r="G77" s="9"/>
      <c r="H77" s="9"/>
      <c r="I77" s="9"/>
      <c r="J77" s="9"/>
      <c r="K77" s="9"/>
      <c r="L77" s="9"/>
      <c r="M77" s="9"/>
      <c r="N77" s="9"/>
      <c r="O77" s="10" t="e">
        <f t="shared" si="9"/>
        <v>#DIV/0!</v>
      </c>
      <c r="P77" s="11">
        <f t="shared" si="10"/>
        <v>0</v>
      </c>
      <c r="Q77" s="11">
        <f t="shared" si="11"/>
        <v>0</v>
      </c>
      <c r="R77" s="15">
        <v>20</v>
      </c>
      <c r="S77" s="15">
        <v>60</v>
      </c>
    </row>
    <row r="78" spans="1:19" x14ac:dyDescent="0.2">
      <c r="A78" s="8" t="s">
        <v>12</v>
      </c>
      <c r="B78" s="12"/>
      <c r="C78" s="4"/>
      <c r="D78" s="23"/>
      <c r="E78" s="9"/>
      <c r="F78" s="9"/>
      <c r="G78" s="9"/>
      <c r="H78" s="9"/>
      <c r="I78" s="9"/>
      <c r="J78" s="9"/>
      <c r="K78" s="9"/>
      <c r="L78" s="9"/>
      <c r="M78" s="9"/>
      <c r="N78" s="9"/>
      <c r="O78" s="10" t="e">
        <f t="shared" ref="O78" si="15">AVERAGE(E78:N78)</f>
        <v>#DIV/0!</v>
      </c>
      <c r="P78" s="11">
        <f t="shared" ref="P78" si="16">MAX(E78:N78)</f>
        <v>0</v>
      </c>
      <c r="Q78" s="11">
        <f t="shared" ref="Q78" si="17">MIN(E78:N78)</f>
        <v>0</v>
      </c>
      <c r="R78" s="15">
        <v>20</v>
      </c>
      <c r="S78" s="15">
        <v>60</v>
      </c>
    </row>
    <row r="79" spans="1:19" x14ac:dyDescent="0.2">
      <c r="A79" s="8" t="s">
        <v>12</v>
      </c>
      <c r="B79" s="12"/>
      <c r="C79" s="4"/>
      <c r="D79" s="23"/>
      <c r="E79" s="9"/>
      <c r="F79" s="9"/>
      <c r="G79" s="9"/>
      <c r="H79" s="9"/>
      <c r="I79" s="9"/>
      <c r="J79" s="9"/>
      <c r="K79" s="9"/>
      <c r="L79" s="9"/>
      <c r="M79" s="9"/>
      <c r="N79" s="9"/>
      <c r="O79" s="10" t="e">
        <f t="shared" si="9"/>
        <v>#DIV/0!</v>
      </c>
      <c r="P79" s="11">
        <f t="shared" si="10"/>
        <v>0</v>
      </c>
      <c r="Q79" s="11">
        <f t="shared" si="11"/>
        <v>0</v>
      </c>
      <c r="R79" s="15">
        <v>20</v>
      </c>
      <c r="S79" s="15">
        <v>60</v>
      </c>
    </row>
    <row r="80" spans="1:19" x14ac:dyDescent="0.2">
      <c r="A80" s="8" t="s">
        <v>12</v>
      </c>
      <c r="B80" s="12"/>
      <c r="C80" s="4"/>
      <c r="D80" s="23"/>
      <c r="E80" s="9"/>
      <c r="F80" s="9"/>
      <c r="G80" s="9"/>
      <c r="H80" s="9"/>
      <c r="I80" s="9"/>
      <c r="J80" s="9"/>
      <c r="K80" s="9"/>
      <c r="L80" s="9"/>
      <c r="M80" s="9"/>
      <c r="N80" s="9"/>
      <c r="O80" s="10" t="e">
        <f t="shared" si="9"/>
        <v>#DIV/0!</v>
      </c>
      <c r="P80" s="11">
        <f t="shared" si="10"/>
        <v>0</v>
      </c>
      <c r="Q80" s="11">
        <f t="shared" si="11"/>
        <v>0</v>
      </c>
      <c r="R80" s="15">
        <v>20</v>
      </c>
      <c r="S80" s="15">
        <v>60</v>
      </c>
    </row>
    <row r="81" spans="1:19" x14ac:dyDescent="0.2">
      <c r="A81" s="8" t="s">
        <v>15</v>
      </c>
      <c r="B81" s="12"/>
      <c r="C81" s="4"/>
      <c r="D81" s="23"/>
      <c r="E81" s="9"/>
      <c r="F81" s="9"/>
      <c r="G81" s="9"/>
      <c r="H81" s="9"/>
      <c r="I81" s="9"/>
      <c r="J81" s="9"/>
      <c r="K81" s="9"/>
      <c r="L81" s="9"/>
      <c r="M81" s="9"/>
      <c r="N81" s="9"/>
      <c r="O81" s="10" t="e">
        <f t="shared" si="9"/>
        <v>#DIV/0!</v>
      </c>
      <c r="P81" s="11">
        <f t="shared" si="10"/>
        <v>0</v>
      </c>
      <c r="Q81" s="11">
        <f t="shared" si="11"/>
        <v>0</v>
      </c>
      <c r="R81" s="15">
        <v>20</v>
      </c>
      <c r="S81" s="15">
        <v>60</v>
      </c>
    </row>
    <row r="82" spans="1:19" x14ac:dyDescent="0.2">
      <c r="A82" s="8" t="s">
        <v>7</v>
      </c>
      <c r="B82" s="12"/>
      <c r="C82" s="4"/>
      <c r="D82" s="23"/>
      <c r="E82" s="9"/>
      <c r="F82" s="9"/>
      <c r="G82" s="9"/>
      <c r="H82" s="9"/>
      <c r="I82" s="9"/>
      <c r="J82" s="9"/>
      <c r="K82" s="9"/>
      <c r="L82" s="9"/>
      <c r="M82" s="9"/>
      <c r="N82" s="9"/>
      <c r="O82" s="10" t="e">
        <f t="shared" si="9"/>
        <v>#DIV/0!</v>
      </c>
      <c r="P82" s="11">
        <f t="shared" si="10"/>
        <v>0</v>
      </c>
      <c r="Q82" s="11">
        <f t="shared" si="11"/>
        <v>0</v>
      </c>
      <c r="R82" s="15">
        <v>20</v>
      </c>
      <c r="S82" s="15">
        <v>60</v>
      </c>
    </row>
    <row r="83" spans="1:19" x14ac:dyDescent="0.2">
      <c r="A83" s="8" t="s">
        <v>7</v>
      </c>
      <c r="B83" s="12"/>
      <c r="C83" s="4"/>
      <c r="D83" s="23"/>
      <c r="E83" s="9"/>
      <c r="F83" s="9"/>
      <c r="G83" s="9"/>
      <c r="H83" s="9"/>
      <c r="I83" s="9"/>
      <c r="J83" s="9"/>
      <c r="K83" s="9"/>
      <c r="L83" s="9"/>
      <c r="M83" s="9"/>
      <c r="N83" s="9"/>
      <c r="O83" s="10" t="e">
        <f t="shared" si="9"/>
        <v>#DIV/0!</v>
      </c>
      <c r="P83" s="11">
        <f t="shared" si="10"/>
        <v>0</v>
      </c>
      <c r="Q83" s="11">
        <f t="shared" si="11"/>
        <v>0</v>
      </c>
      <c r="R83" s="15">
        <v>20</v>
      </c>
      <c r="S83" s="15">
        <v>60</v>
      </c>
    </row>
    <row r="84" spans="1:19" x14ac:dyDescent="0.2">
      <c r="A84" s="8" t="s">
        <v>7</v>
      </c>
      <c r="B84" s="12"/>
      <c r="C84" s="4"/>
      <c r="D84" s="23"/>
      <c r="E84" s="9"/>
      <c r="F84" s="9"/>
      <c r="G84" s="9"/>
      <c r="H84" s="9"/>
      <c r="I84" s="9"/>
      <c r="J84" s="9"/>
      <c r="K84" s="9"/>
      <c r="L84" s="9"/>
      <c r="M84" s="9"/>
      <c r="N84" s="9"/>
      <c r="O84" s="10" t="e">
        <f t="shared" si="9"/>
        <v>#DIV/0!</v>
      </c>
      <c r="P84" s="11">
        <f t="shared" si="10"/>
        <v>0</v>
      </c>
      <c r="Q84" s="11">
        <f t="shared" si="11"/>
        <v>0</v>
      </c>
      <c r="R84" s="15">
        <v>20</v>
      </c>
      <c r="S84" s="15">
        <v>60</v>
      </c>
    </row>
    <row r="85" spans="1:19" x14ac:dyDescent="0.2">
      <c r="A85" s="8" t="s">
        <v>12</v>
      </c>
      <c r="B85" s="12"/>
      <c r="C85" s="4"/>
      <c r="D85" s="23"/>
      <c r="E85" s="9"/>
      <c r="F85" s="9"/>
      <c r="G85" s="9"/>
      <c r="H85" s="9"/>
      <c r="I85" s="9"/>
      <c r="J85" s="9"/>
      <c r="K85" s="9"/>
      <c r="L85" s="9"/>
      <c r="M85" s="9"/>
      <c r="N85" s="9"/>
      <c r="O85" s="10" t="e">
        <f t="shared" si="9"/>
        <v>#DIV/0!</v>
      </c>
      <c r="P85" s="11">
        <f t="shared" si="10"/>
        <v>0</v>
      </c>
      <c r="Q85" s="11">
        <f t="shared" si="11"/>
        <v>0</v>
      </c>
      <c r="R85" s="15">
        <v>20</v>
      </c>
      <c r="S85" s="15">
        <v>60</v>
      </c>
    </row>
    <row r="86" spans="1:19" x14ac:dyDescent="0.2">
      <c r="A86" s="8" t="s">
        <v>12</v>
      </c>
      <c r="B86" s="12"/>
      <c r="C86" s="4"/>
      <c r="D86" s="23"/>
      <c r="E86" s="9"/>
      <c r="F86" s="9"/>
      <c r="G86" s="9"/>
      <c r="H86" s="9"/>
      <c r="I86" s="9"/>
      <c r="J86" s="9"/>
      <c r="K86" s="9"/>
      <c r="L86" s="9"/>
      <c r="M86" s="9"/>
      <c r="N86" s="9"/>
      <c r="O86" s="10" t="e">
        <f t="shared" si="9"/>
        <v>#DIV/0!</v>
      </c>
      <c r="P86" s="11">
        <f t="shared" si="10"/>
        <v>0</v>
      </c>
      <c r="Q86" s="11">
        <f t="shared" si="11"/>
        <v>0</v>
      </c>
      <c r="R86" s="15">
        <v>20</v>
      </c>
      <c r="S86" s="15">
        <v>60</v>
      </c>
    </row>
    <row r="87" spans="1:19" x14ac:dyDescent="0.2">
      <c r="A87" s="8" t="s">
        <v>12</v>
      </c>
      <c r="B87" s="12"/>
      <c r="C87" s="4"/>
      <c r="D87" s="23"/>
      <c r="E87" s="9"/>
      <c r="F87" s="9"/>
      <c r="G87" s="9"/>
      <c r="H87" s="9"/>
      <c r="I87" s="9"/>
      <c r="J87" s="9"/>
      <c r="K87" s="9"/>
      <c r="L87" s="9"/>
      <c r="M87" s="9"/>
      <c r="N87" s="9"/>
      <c r="O87" s="10" t="e">
        <f t="shared" si="9"/>
        <v>#DIV/0!</v>
      </c>
      <c r="P87" s="11">
        <f t="shared" si="10"/>
        <v>0</v>
      </c>
      <c r="Q87" s="11">
        <f t="shared" si="11"/>
        <v>0</v>
      </c>
      <c r="R87" s="15">
        <v>20</v>
      </c>
      <c r="S87" s="15">
        <v>60</v>
      </c>
    </row>
    <row r="88" spans="1:19" x14ac:dyDescent="0.2">
      <c r="A88" s="8" t="s">
        <v>7</v>
      </c>
      <c r="B88" s="12"/>
      <c r="C88" s="4"/>
      <c r="D88" s="23"/>
      <c r="E88" s="9"/>
      <c r="F88" s="9"/>
      <c r="G88" s="9"/>
      <c r="H88" s="9"/>
      <c r="I88" s="9"/>
      <c r="J88" s="9"/>
      <c r="K88" s="9"/>
      <c r="L88" s="9"/>
      <c r="M88" s="9"/>
      <c r="N88" s="9"/>
      <c r="O88" s="10" t="e">
        <f t="shared" si="9"/>
        <v>#DIV/0!</v>
      </c>
      <c r="P88" s="11">
        <f t="shared" si="10"/>
        <v>0</v>
      </c>
      <c r="Q88" s="11">
        <f t="shared" si="11"/>
        <v>0</v>
      </c>
      <c r="R88" s="15">
        <v>20</v>
      </c>
      <c r="S88" s="15">
        <v>60</v>
      </c>
    </row>
    <row r="89" spans="1:19" x14ac:dyDescent="0.2">
      <c r="A89" s="8" t="s">
        <v>7</v>
      </c>
      <c r="B89" s="12"/>
      <c r="C89" s="4"/>
      <c r="D89" s="23"/>
      <c r="E89" s="9"/>
      <c r="F89" s="9"/>
      <c r="G89" s="9"/>
      <c r="H89" s="9"/>
      <c r="I89" s="9"/>
      <c r="J89" s="9"/>
      <c r="K89" s="9"/>
      <c r="L89" s="9"/>
      <c r="M89" s="9"/>
      <c r="N89" s="9"/>
      <c r="O89" s="10" t="e">
        <f t="shared" si="9"/>
        <v>#DIV/0!</v>
      </c>
      <c r="P89" s="11">
        <f t="shared" si="10"/>
        <v>0</v>
      </c>
      <c r="Q89" s="11">
        <f t="shared" si="11"/>
        <v>0</v>
      </c>
      <c r="R89" s="15">
        <v>20</v>
      </c>
      <c r="S89" s="15">
        <v>60</v>
      </c>
    </row>
    <row r="90" spans="1:19" x14ac:dyDescent="0.2">
      <c r="A90" s="8" t="s">
        <v>7</v>
      </c>
      <c r="B90" s="12"/>
      <c r="C90" s="4"/>
      <c r="D90" s="23"/>
      <c r="E90" s="9"/>
      <c r="F90" s="9"/>
      <c r="G90" s="9"/>
      <c r="H90" s="9"/>
      <c r="I90" s="9"/>
      <c r="J90" s="9"/>
      <c r="K90" s="9"/>
      <c r="L90" s="9"/>
      <c r="M90" s="9"/>
      <c r="N90" s="9"/>
      <c r="O90" s="10" t="e">
        <f t="shared" si="9"/>
        <v>#DIV/0!</v>
      </c>
      <c r="P90" s="11">
        <f t="shared" si="10"/>
        <v>0</v>
      </c>
      <c r="Q90" s="11">
        <f t="shared" si="11"/>
        <v>0</v>
      </c>
      <c r="R90" s="15">
        <v>20</v>
      </c>
      <c r="S90" s="15">
        <v>60</v>
      </c>
    </row>
    <row r="91" spans="1:19" x14ac:dyDescent="0.2">
      <c r="A91" s="8" t="s">
        <v>12</v>
      </c>
      <c r="B91" s="12"/>
      <c r="C91" s="4"/>
      <c r="D91" s="23"/>
      <c r="E91" s="9"/>
      <c r="F91" s="9"/>
      <c r="G91" s="9"/>
      <c r="H91" s="9"/>
      <c r="I91" s="9"/>
      <c r="J91" s="9"/>
      <c r="K91" s="9"/>
      <c r="L91" s="9"/>
      <c r="M91" s="9"/>
      <c r="N91" s="9"/>
      <c r="O91" s="10" t="e">
        <f t="shared" si="9"/>
        <v>#DIV/0!</v>
      </c>
      <c r="P91" s="11">
        <f t="shared" si="10"/>
        <v>0</v>
      </c>
      <c r="Q91" s="11">
        <f t="shared" si="11"/>
        <v>0</v>
      </c>
      <c r="R91" s="15">
        <v>20</v>
      </c>
      <c r="S91" s="15">
        <v>60</v>
      </c>
    </row>
    <row r="92" spans="1:19" x14ac:dyDescent="0.2">
      <c r="A92" s="8" t="s">
        <v>12</v>
      </c>
      <c r="B92" s="12"/>
      <c r="C92" s="4"/>
      <c r="D92" s="23"/>
      <c r="E92" s="9"/>
      <c r="F92" s="9"/>
      <c r="G92" s="9"/>
      <c r="H92" s="9"/>
      <c r="I92" s="9"/>
      <c r="J92" s="9"/>
      <c r="K92" s="9"/>
      <c r="L92" s="9"/>
      <c r="M92" s="9"/>
      <c r="N92" s="9"/>
      <c r="O92" s="10" t="e">
        <f t="shared" si="9"/>
        <v>#DIV/0!</v>
      </c>
      <c r="P92" s="11">
        <f t="shared" si="10"/>
        <v>0</v>
      </c>
      <c r="Q92" s="11">
        <f t="shared" si="11"/>
        <v>0</v>
      </c>
      <c r="R92" s="15">
        <v>20</v>
      </c>
      <c r="S92" s="15">
        <v>60</v>
      </c>
    </row>
    <row r="93" spans="1:19" x14ac:dyDescent="0.2">
      <c r="A93" s="8" t="s">
        <v>12</v>
      </c>
      <c r="B93" s="12"/>
      <c r="C93" s="4"/>
      <c r="D93" s="23"/>
      <c r="E93" s="9"/>
      <c r="F93" s="9"/>
      <c r="G93" s="9"/>
      <c r="H93" s="9"/>
      <c r="I93" s="9"/>
      <c r="J93" s="9"/>
      <c r="K93" s="9"/>
      <c r="L93" s="9"/>
      <c r="M93" s="9"/>
      <c r="N93" s="9"/>
      <c r="O93" s="10" t="e">
        <f t="shared" si="9"/>
        <v>#DIV/0!</v>
      </c>
      <c r="P93" s="11">
        <f t="shared" si="10"/>
        <v>0</v>
      </c>
      <c r="Q93" s="11">
        <f t="shared" si="11"/>
        <v>0</v>
      </c>
      <c r="R93" s="15">
        <v>20</v>
      </c>
      <c r="S93" s="15">
        <v>60</v>
      </c>
    </row>
    <row r="94" spans="1:19" x14ac:dyDescent="0.2">
      <c r="A94" s="8" t="s">
        <v>7</v>
      </c>
      <c r="B94" s="12"/>
      <c r="C94" s="4"/>
      <c r="D94" s="23"/>
      <c r="E94" s="9"/>
      <c r="F94" s="9"/>
      <c r="G94" s="9"/>
      <c r="H94" s="9"/>
      <c r="I94" s="9"/>
      <c r="J94" s="9"/>
      <c r="K94" s="9"/>
      <c r="L94" s="9"/>
      <c r="M94" s="9"/>
      <c r="N94" s="9"/>
      <c r="O94" s="10" t="e">
        <f t="shared" si="9"/>
        <v>#DIV/0!</v>
      </c>
      <c r="P94" s="11">
        <f t="shared" si="10"/>
        <v>0</v>
      </c>
      <c r="Q94" s="11">
        <f t="shared" si="11"/>
        <v>0</v>
      </c>
      <c r="R94" s="15">
        <v>20</v>
      </c>
      <c r="S94" s="15">
        <v>60</v>
      </c>
    </row>
    <row r="95" spans="1:19" x14ac:dyDescent="0.2">
      <c r="A95" s="8" t="s">
        <v>7</v>
      </c>
      <c r="B95" s="12"/>
      <c r="C95" s="4"/>
      <c r="D95" s="23"/>
      <c r="E95" s="9"/>
      <c r="F95" s="9"/>
      <c r="G95" s="9"/>
      <c r="H95" s="9"/>
      <c r="I95" s="9"/>
      <c r="J95" s="9"/>
      <c r="K95" s="9"/>
      <c r="L95" s="9"/>
      <c r="M95" s="9"/>
      <c r="N95" s="9"/>
      <c r="O95" s="10" t="e">
        <f t="shared" si="9"/>
        <v>#DIV/0!</v>
      </c>
      <c r="P95" s="11">
        <f t="shared" si="10"/>
        <v>0</v>
      </c>
      <c r="Q95" s="11">
        <f t="shared" si="11"/>
        <v>0</v>
      </c>
      <c r="R95" s="15">
        <v>20</v>
      </c>
      <c r="S95" s="15">
        <v>60</v>
      </c>
    </row>
    <row r="96" spans="1:19" x14ac:dyDescent="0.2">
      <c r="A96" s="8" t="s">
        <v>7</v>
      </c>
      <c r="B96" s="12"/>
      <c r="C96" s="4"/>
      <c r="D96" s="23"/>
      <c r="E96" s="9"/>
      <c r="F96" s="9"/>
      <c r="G96" s="9"/>
      <c r="H96" s="9"/>
      <c r="I96" s="9"/>
      <c r="J96" s="9"/>
      <c r="K96" s="9"/>
      <c r="L96" s="9"/>
      <c r="M96" s="9"/>
      <c r="N96" s="9"/>
      <c r="O96" s="10" t="e">
        <f t="shared" si="9"/>
        <v>#DIV/0!</v>
      </c>
      <c r="P96" s="11">
        <f t="shared" si="10"/>
        <v>0</v>
      </c>
      <c r="Q96" s="11">
        <f t="shared" si="11"/>
        <v>0</v>
      </c>
      <c r="R96" s="15">
        <v>20</v>
      </c>
      <c r="S96" s="15">
        <v>60</v>
      </c>
    </row>
    <row r="97" spans="1:19" x14ac:dyDescent="0.2">
      <c r="A97" s="8" t="s">
        <v>12</v>
      </c>
      <c r="B97" s="4"/>
      <c r="C97" s="4"/>
      <c r="D97" s="23"/>
      <c r="E97" s="9"/>
      <c r="F97" s="9"/>
      <c r="G97" s="9"/>
      <c r="H97" s="9"/>
      <c r="I97" s="9"/>
      <c r="J97" s="9"/>
      <c r="K97" s="9"/>
      <c r="L97" s="9"/>
      <c r="M97" s="9"/>
      <c r="N97" s="9"/>
      <c r="O97" s="10" t="e">
        <f t="shared" si="9"/>
        <v>#DIV/0!</v>
      </c>
      <c r="P97" s="11">
        <f t="shared" si="10"/>
        <v>0</v>
      </c>
      <c r="Q97" s="11">
        <f t="shared" si="11"/>
        <v>0</v>
      </c>
      <c r="R97" s="15">
        <v>20</v>
      </c>
      <c r="S97" s="15">
        <v>60</v>
      </c>
    </row>
    <row r="98" spans="1:19" x14ac:dyDescent="0.2">
      <c r="A98" s="8" t="s">
        <v>12</v>
      </c>
      <c r="B98" s="12"/>
      <c r="C98" s="4"/>
      <c r="D98" s="23"/>
      <c r="E98" s="9"/>
      <c r="F98" s="9"/>
      <c r="G98" s="9"/>
      <c r="H98" s="9"/>
      <c r="I98" s="9"/>
      <c r="J98" s="9"/>
      <c r="K98" s="9"/>
      <c r="L98" s="9"/>
      <c r="M98" s="9"/>
      <c r="N98" s="9"/>
      <c r="O98" s="10" t="e">
        <f t="shared" si="9"/>
        <v>#DIV/0!</v>
      </c>
      <c r="P98" s="11">
        <f t="shared" si="10"/>
        <v>0</v>
      </c>
      <c r="Q98" s="11">
        <f t="shared" si="11"/>
        <v>0</v>
      </c>
      <c r="R98" s="15">
        <v>20</v>
      </c>
      <c r="S98" s="15">
        <v>60</v>
      </c>
    </row>
    <row r="99" spans="1:19" x14ac:dyDescent="0.2">
      <c r="A99" s="8" t="s">
        <v>12</v>
      </c>
      <c r="B99" s="12"/>
      <c r="C99" s="4"/>
      <c r="D99" s="23"/>
      <c r="E99" s="9"/>
      <c r="F99" s="9"/>
      <c r="G99" s="9"/>
      <c r="H99" s="9"/>
      <c r="I99" s="9"/>
      <c r="J99" s="9"/>
      <c r="K99" s="9"/>
      <c r="L99" s="9"/>
      <c r="M99" s="9"/>
      <c r="N99" s="9"/>
      <c r="O99" s="10" t="e">
        <f t="shared" si="9"/>
        <v>#DIV/0!</v>
      </c>
      <c r="P99" s="11">
        <f t="shared" si="10"/>
        <v>0</v>
      </c>
      <c r="Q99" s="11">
        <f t="shared" si="11"/>
        <v>0</v>
      </c>
      <c r="R99" s="15">
        <v>20</v>
      </c>
      <c r="S99" s="15">
        <v>60</v>
      </c>
    </row>
    <row r="100" spans="1:19" x14ac:dyDescent="0.2">
      <c r="A100" s="8" t="s">
        <v>7</v>
      </c>
      <c r="B100" s="12"/>
      <c r="C100" s="4"/>
      <c r="D100" s="23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0" t="e">
        <f t="shared" si="9"/>
        <v>#DIV/0!</v>
      </c>
      <c r="P100" s="11">
        <f t="shared" si="10"/>
        <v>0</v>
      </c>
      <c r="Q100" s="11">
        <f t="shared" si="11"/>
        <v>0</v>
      </c>
      <c r="R100" s="15">
        <v>20</v>
      </c>
      <c r="S100" s="15">
        <v>60</v>
      </c>
    </row>
    <row r="101" spans="1:19" x14ac:dyDescent="0.2">
      <c r="A101" s="8" t="s">
        <v>7</v>
      </c>
      <c r="B101" s="12"/>
      <c r="C101" s="4"/>
      <c r="D101" s="23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 t="e">
        <f t="shared" si="9"/>
        <v>#DIV/0!</v>
      </c>
      <c r="P101" s="11">
        <f t="shared" si="10"/>
        <v>0</v>
      </c>
      <c r="Q101" s="11">
        <f t="shared" si="11"/>
        <v>0</v>
      </c>
      <c r="R101" s="15">
        <v>20</v>
      </c>
      <c r="S101" s="15">
        <v>60</v>
      </c>
    </row>
    <row r="102" spans="1:19" x14ac:dyDescent="0.2">
      <c r="A102" s="8" t="s">
        <v>7</v>
      </c>
      <c r="B102" s="12"/>
      <c r="C102" s="4"/>
      <c r="D102" s="23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 t="e">
        <f t="shared" si="9"/>
        <v>#DIV/0!</v>
      </c>
      <c r="P102" s="11">
        <f t="shared" si="10"/>
        <v>0</v>
      </c>
      <c r="Q102" s="11">
        <f t="shared" si="11"/>
        <v>0</v>
      </c>
      <c r="R102" s="15">
        <v>20</v>
      </c>
      <c r="S102" s="15">
        <v>60</v>
      </c>
    </row>
    <row r="103" spans="1:19" x14ac:dyDescent="0.2">
      <c r="A103" s="8" t="s">
        <v>12</v>
      </c>
      <c r="B103" s="12"/>
      <c r="C103" s="4"/>
      <c r="D103" s="23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 t="e">
        <f t="shared" si="9"/>
        <v>#DIV/0!</v>
      </c>
      <c r="P103" s="11">
        <f t="shared" si="10"/>
        <v>0</v>
      </c>
      <c r="Q103" s="11">
        <f t="shared" si="11"/>
        <v>0</v>
      </c>
      <c r="R103" s="15">
        <v>20</v>
      </c>
      <c r="S103" s="15">
        <v>60</v>
      </c>
    </row>
    <row r="104" spans="1:19" x14ac:dyDescent="0.2">
      <c r="A104" s="8" t="s">
        <v>12</v>
      </c>
      <c r="B104" s="12"/>
      <c r="C104" s="4"/>
      <c r="D104" s="23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0" t="e">
        <f t="shared" si="9"/>
        <v>#DIV/0!</v>
      </c>
      <c r="P104" s="11">
        <f t="shared" si="10"/>
        <v>0</v>
      </c>
      <c r="Q104" s="11">
        <f t="shared" si="11"/>
        <v>0</v>
      </c>
      <c r="R104" s="15">
        <v>20</v>
      </c>
      <c r="S104" s="15">
        <v>60</v>
      </c>
    </row>
    <row r="105" spans="1:19" x14ac:dyDescent="0.2">
      <c r="A105" s="8" t="s">
        <v>12</v>
      </c>
      <c r="B105" s="12"/>
      <c r="C105" s="4"/>
      <c r="D105" s="23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" t="e">
        <f t="shared" ref="O105" si="18">AVERAGE(E105:N105)</f>
        <v>#DIV/0!</v>
      </c>
      <c r="P105" s="11">
        <f t="shared" ref="P105" si="19">MAX(E105:N105)</f>
        <v>0</v>
      </c>
      <c r="Q105" s="11">
        <f t="shared" ref="Q105" si="20">MIN(E105:N105)</f>
        <v>0</v>
      </c>
      <c r="R105" s="15">
        <v>20</v>
      </c>
      <c r="S105" s="15">
        <v>60</v>
      </c>
    </row>
    <row r="106" spans="1:19" x14ac:dyDescent="0.2">
      <c r="A106" s="8" t="s">
        <v>15</v>
      </c>
      <c r="B106" s="12"/>
      <c r="C106" s="4"/>
      <c r="D106" s="23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" t="e">
        <f t="shared" si="9"/>
        <v>#DIV/0!</v>
      </c>
      <c r="P106" s="11">
        <f t="shared" si="10"/>
        <v>0</v>
      </c>
      <c r="Q106" s="11">
        <f t="shared" si="11"/>
        <v>0</v>
      </c>
      <c r="R106" s="15">
        <v>20</v>
      </c>
      <c r="S106" s="15">
        <v>60</v>
      </c>
    </row>
    <row r="107" spans="1:19" x14ac:dyDescent="0.2">
      <c r="A107" s="8" t="s">
        <v>7</v>
      </c>
      <c r="B107" s="12"/>
      <c r="C107" s="4"/>
      <c r="D107" s="23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0" t="e">
        <f t="shared" si="9"/>
        <v>#DIV/0!</v>
      </c>
      <c r="P107" s="11">
        <f t="shared" si="10"/>
        <v>0</v>
      </c>
      <c r="Q107" s="11">
        <f t="shared" si="11"/>
        <v>0</v>
      </c>
      <c r="R107" s="15">
        <v>20</v>
      </c>
      <c r="S107" s="15">
        <v>60</v>
      </c>
    </row>
    <row r="108" spans="1:19" x14ac:dyDescent="0.2">
      <c r="A108" s="8" t="s">
        <v>7</v>
      </c>
      <c r="B108" s="12"/>
      <c r="C108" s="4"/>
      <c r="D108" s="23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" t="e">
        <f t="shared" si="9"/>
        <v>#DIV/0!</v>
      </c>
      <c r="P108" s="11">
        <f t="shared" si="10"/>
        <v>0</v>
      </c>
      <c r="Q108" s="11">
        <f t="shared" si="11"/>
        <v>0</v>
      </c>
      <c r="R108" s="15">
        <v>20</v>
      </c>
      <c r="S108" s="15">
        <v>60</v>
      </c>
    </row>
    <row r="109" spans="1:19" x14ac:dyDescent="0.2">
      <c r="A109" s="8" t="s">
        <v>7</v>
      </c>
      <c r="B109" s="12"/>
      <c r="C109" s="4"/>
      <c r="D109" s="23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0" t="e">
        <f t="shared" si="9"/>
        <v>#DIV/0!</v>
      </c>
      <c r="P109" s="11">
        <f t="shared" si="10"/>
        <v>0</v>
      </c>
      <c r="Q109" s="11">
        <f t="shared" si="11"/>
        <v>0</v>
      </c>
      <c r="R109" s="15">
        <v>20</v>
      </c>
      <c r="S109" s="15">
        <v>60</v>
      </c>
    </row>
    <row r="110" spans="1:19" x14ac:dyDescent="0.2">
      <c r="A110" s="8" t="s">
        <v>12</v>
      </c>
      <c r="B110" s="4"/>
      <c r="C110" s="4"/>
      <c r="D110" s="23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0" t="e">
        <f t="shared" si="9"/>
        <v>#DIV/0!</v>
      </c>
      <c r="P110" s="11">
        <f t="shared" si="10"/>
        <v>0</v>
      </c>
      <c r="Q110" s="11">
        <f t="shared" si="11"/>
        <v>0</v>
      </c>
      <c r="R110" s="15">
        <v>20</v>
      </c>
      <c r="S110" s="15">
        <v>60</v>
      </c>
    </row>
    <row r="111" spans="1:19" x14ac:dyDescent="0.2">
      <c r="A111" s="8" t="s">
        <v>12</v>
      </c>
      <c r="B111" s="12"/>
      <c r="C111" s="4"/>
      <c r="D111" s="23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 t="e">
        <f t="shared" si="9"/>
        <v>#DIV/0!</v>
      </c>
      <c r="P111" s="11">
        <f t="shared" si="10"/>
        <v>0</v>
      </c>
      <c r="Q111" s="11">
        <f t="shared" si="11"/>
        <v>0</v>
      </c>
      <c r="R111" s="15">
        <v>20</v>
      </c>
      <c r="S111" s="15">
        <v>60</v>
      </c>
    </row>
    <row r="112" spans="1:19" x14ac:dyDescent="0.2">
      <c r="A112" s="8" t="s">
        <v>12</v>
      </c>
      <c r="B112" s="13"/>
      <c r="C112" s="4"/>
      <c r="D112" s="23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" t="e">
        <f t="shared" si="9"/>
        <v>#DIV/0!</v>
      </c>
      <c r="P112" s="11">
        <f t="shared" si="10"/>
        <v>0</v>
      </c>
      <c r="Q112" s="11">
        <f t="shared" si="11"/>
        <v>0</v>
      </c>
      <c r="R112" s="15">
        <v>20</v>
      </c>
      <c r="S112" s="15">
        <v>60</v>
      </c>
    </row>
    <row r="113" spans="1:19" x14ac:dyDescent="0.2">
      <c r="A113" s="8" t="s">
        <v>7</v>
      </c>
      <c r="B113" s="13"/>
      <c r="C113" s="4"/>
      <c r="D113" s="23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 t="e">
        <f t="shared" si="9"/>
        <v>#DIV/0!</v>
      </c>
      <c r="P113" s="11">
        <f t="shared" si="10"/>
        <v>0</v>
      </c>
      <c r="Q113" s="11">
        <f t="shared" si="11"/>
        <v>0</v>
      </c>
      <c r="R113" s="15">
        <v>20</v>
      </c>
      <c r="S113" s="15">
        <v>60</v>
      </c>
    </row>
    <row r="114" spans="1:19" x14ac:dyDescent="0.2">
      <c r="A114" s="8" t="s">
        <v>7</v>
      </c>
      <c r="B114" s="13"/>
      <c r="C114" s="4"/>
      <c r="D114" s="23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0" t="e">
        <f t="shared" si="9"/>
        <v>#DIV/0!</v>
      </c>
      <c r="P114" s="11">
        <f t="shared" si="10"/>
        <v>0</v>
      </c>
      <c r="Q114" s="11">
        <f t="shared" si="11"/>
        <v>0</v>
      </c>
      <c r="R114" s="15">
        <v>20</v>
      </c>
      <c r="S114" s="15">
        <v>60</v>
      </c>
    </row>
    <row r="115" spans="1:19" x14ac:dyDescent="0.2">
      <c r="A115" s="8" t="s">
        <v>7</v>
      </c>
      <c r="B115" s="13"/>
      <c r="C115" s="4"/>
      <c r="D115" s="23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0" t="e">
        <f t="shared" si="9"/>
        <v>#DIV/0!</v>
      </c>
      <c r="P115" s="11">
        <f t="shared" si="10"/>
        <v>0</v>
      </c>
      <c r="Q115" s="11">
        <f t="shared" si="11"/>
        <v>0</v>
      </c>
      <c r="R115" s="15">
        <v>20</v>
      </c>
      <c r="S115" s="15">
        <v>60</v>
      </c>
    </row>
    <row r="116" spans="1:19" x14ac:dyDescent="0.2">
      <c r="A116" s="8" t="s">
        <v>12</v>
      </c>
      <c r="B116" s="12"/>
      <c r="C116" s="4"/>
      <c r="D116" s="23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" t="e">
        <f t="shared" ref="O116" si="21">AVERAGE(E116:N116)</f>
        <v>#DIV/0!</v>
      </c>
      <c r="P116" s="11">
        <f t="shared" ref="P116" si="22">MAX(E116:N116)</f>
        <v>0</v>
      </c>
      <c r="Q116" s="11">
        <f t="shared" ref="Q116" si="23">MIN(E116:N116)</f>
        <v>0</v>
      </c>
      <c r="R116" s="15">
        <v>20</v>
      </c>
      <c r="S116" s="15">
        <v>60</v>
      </c>
    </row>
    <row r="117" spans="1:19" x14ac:dyDescent="0.2">
      <c r="A117" s="8" t="s">
        <v>12</v>
      </c>
      <c r="B117" s="12"/>
      <c r="C117" s="4"/>
      <c r="D117" s="23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0" t="e">
        <f t="shared" ref="O117" si="24">AVERAGE(E117:N117)</f>
        <v>#DIV/0!</v>
      </c>
      <c r="P117" s="11">
        <f t="shared" ref="P117" si="25">MAX(E117:N117)</f>
        <v>0</v>
      </c>
      <c r="Q117" s="11">
        <f t="shared" ref="Q117" si="26">MIN(E117:N117)</f>
        <v>0</v>
      </c>
      <c r="R117" s="15">
        <v>20</v>
      </c>
      <c r="S117" s="15">
        <v>60</v>
      </c>
    </row>
    <row r="118" spans="1:19" x14ac:dyDescent="0.2">
      <c r="A118" s="8" t="s">
        <v>12</v>
      </c>
      <c r="B118" s="12"/>
      <c r="C118" s="4"/>
      <c r="D118" s="23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 t="e">
        <f t="shared" si="9"/>
        <v>#DIV/0!</v>
      </c>
      <c r="P118" s="11">
        <f t="shared" si="10"/>
        <v>0</v>
      </c>
      <c r="Q118" s="11">
        <f t="shared" si="11"/>
        <v>0</v>
      </c>
      <c r="R118" s="15">
        <v>20</v>
      </c>
      <c r="S118" s="15">
        <v>60</v>
      </c>
    </row>
    <row r="119" spans="1:19" x14ac:dyDescent="0.2">
      <c r="A119" s="8" t="s">
        <v>7</v>
      </c>
      <c r="B119" s="12"/>
      <c r="C119" s="4"/>
      <c r="D119" s="23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" t="e">
        <f t="shared" si="9"/>
        <v>#DIV/0!</v>
      </c>
      <c r="P119" s="11">
        <f t="shared" si="10"/>
        <v>0</v>
      </c>
      <c r="Q119" s="11">
        <f t="shared" si="11"/>
        <v>0</v>
      </c>
      <c r="R119" s="15">
        <v>20</v>
      </c>
      <c r="S119" s="15">
        <v>60</v>
      </c>
    </row>
    <row r="120" spans="1:19" x14ac:dyDescent="0.2">
      <c r="A120" s="8" t="s">
        <v>7</v>
      </c>
      <c r="B120" s="12"/>
      <c r="C120" s="4"/>
      <c r="D120" s="23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 t="e">
        <f t="shared" si="9"/>
        <v>#DIV/0!</v>
      </c>
      <c r="P120" s="11">
        <f t="shared" si="10"/>
        <v>0</v>
      </c>
      <c r="Q120" s="11">
        <f t="shared" si="11"/>
        <v>0</v>
      </c>
      <c r="R120" s="15">
        <v>20</v>
      </c>
      <c r="S120" s="15">
        <v>60</v>
      </c>
    </row>
    <row r="121" spans="1:19" x14ac:dyDescent="0.2">
      <c r="A121" s="8" t="s">
        <v>7</v>
      </c>
      <c r="B121" s="12"/>
      <c r="C121" s="4"/>
      <c r="D121" s="23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 t="e">
        <f t="shared" si="9"/>
        <v>#DIV/0!</v>
      </c>
      <c r="P121" s="11">
        <f t="shared" si="10"/>
        <v>0</v>
      </c>
      <c r="Q121" s="11">
        <f t="shared" si="11"/>
        <v>0</v>
      </c>
      <c r="R121" s="15">
        <v>20</v>
      </c>
      <c r="S121" s="15">
        <v>60</v>
      </c>
    </row>
    <row r="122" spans="1:19" x14ac:dyDescent="0.2">
      <c r="A122" s="8" t="s">
        <v>12</v>
      </c>
      <c r="B122" s="12"/>
      <c r="C122" s="4"/>
      <c r="D122" s="23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0" t="e">
        <f t="shared" si="9"/>
        <v>#DIV/0!</v>
      </c>
      <c r="P122" s="11">
        <f t="shared" si="10"/>
        <v>0</v>
      </c>
      <c r="Q122" s="11">
        <f t="shared" si="11"/>
        <v>0</v>
      </c>
      <c r="R122" s="15">
        <v>20</v>
      </c>
      <c r="S122" s="15">
        <v>60</v>
      </c>
    </row>
    <row r="123" spans="1:19" x14ac:dyDescent="0.2">
      <c r="A123" s="8" t="s">
        <v>12</v>
      </c>
      <c r="B123" s="12"/>
      <c r="C123" s="4"/>
      <c r="D123" s="23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0" t="e">
        <f>AVERAGE(E123:N123)</f>
        <v>#DIV/0!</v>
      </c>
      <c r="P123" s="11">
        <f>MAX(E123:N123)</f>
        <v>0</v>
      </c>
      <c r="Q123" s="11">
        <f>MIN(E123:N123)</f>
        <v>0</v>
      </c>
      <c r="R123" s="15">
        <v>20</v>
      </c>
      <c r="S123" s="15">
        <v>60</v>
      </c>
    </row>
    <row r="124" spans="1:19" x14ac:dyDescent="0.2">
      <c r="A124" s="8" t="s">
        <v>12</v>
      </c>
      <c r="B124" s="12"/>
      <c r="C124" s="4"/>
      <c r="D124" s="23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0" t="e">
        <f t="shared" ref="O124:O129" si="27">AVERAGE(E124:N124)</f>
        <v>#DIV/0!</v>
      </c>
      <c r="P124" s="11">
        <f t="shared" ref="P124:P129" si="28">MAX(E124:N124)</f>
        <v>0</v>
      </c>
      <c r="Q124" s="11">
        <f t="shared" ref="Q124:Q129" si="29">MIN(E124:N124)</f>
        <v>0</v>
      </c>
      <c r="R124" s="15">
        <v>20</v>
      </c>
      <c r="S124" s="15">
        <v>60</v>
      </c>
    </row>
    <row r="125" spans="1:19" x14ac:dyDescent="0.2">
      <c r="A125" s="8" t="s">
        <v>7</v>
      </c>
      <c r="B125" s="12"/>
      <c r="C125" s="4"/>
      <c r="D125" s="23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0" t="e">
        <f t="shared" si="27"/>
        <v>#DIV/0!</v>
      </c>
      <c r="P125" s="11">
        <f t="shared" si="28"/>
        <v>0</v>
      </c>
      <c r="Q125" s="11">
        <f t="shared" si="29"/>
        <v>0</v>
      </c>
      <c r="R125" s="15">
        <v>20</v>
      </c>
      <c r="S125" s="15">
        <v>60</v>
      </c>
    </row>
    <row r="126" spans="1:19" x14ac:dyDescent="0.2">
      <c r="A126" s="8" t="s">
        <v>7</v>
      </c>
      <c r="B126" s="12"/>
      <c r="C126" s="4"/>
      <c r="D126" s="23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0" t="e">
        <f t="shared" si="27"/>
        <v>#DIV/0!</v>
      </c>
      <c r="P126" s="11">
        <f t="shared" si="28"/>
        <v>0</v>
      </c>
      <c r="Q126" s="11">
        <f t="shared" si="29"/>
        <v>0</v>
      </c>
      <c r="R126" s="15">
        <v>20</v>
      </c>
      <c r="S126" s="15">
        <v>60</v>
      </c>
    </row>
    <row r="127" spans="1:19" x14ac:dyDescent="0.2">
      <c r="A127" s="8" t="s">
        <v>7</v>
      </c>
      <c r="B127" s="12"/>
      <c r="C127" s="4"/>
      <c r="D127" s="23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0" t="e">
        <f t="shared" si="27"/>
        <v>#DIV/0!</v>
      </c>
      <c r="P127" s="11">
        <f t="shared" si="28"/>
        <v>0</v>
      </c>
      <c r="Q127" s="11">
        <f t="shared" si="29"/>
        <v>0</v>
      </c>
      <c r="R127" s="15">
        <v>20</v>
      </c>
      <c r="S127" s="15">
        <v>60</v>
      </c>
    </row>
    <row r="128" spans="1:19" x14ac:dyDescent="0.2">
      <c r="A128" s="8" t="s">
        <v>12</v>
      </c>
      <c r="B128" s="12"/>
      <c r="C128" s="4"/>
      <c r="D128" s="23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0" t="e">
        <f t="shared" si="27"/>
        <v>#DIV/0!</v>
      </c>
      <c r="P128" s="11">
        <f t="shared" si="28"/>
        <v>0</v>
      </c>
      <c r="Q128" s="11">
        <f t="shared" si="29"/>
        <v>0</v>
      </c>
      <c r="R128" s="15">
        <v>20</v>
      </c>
      <c r="S128" s="15">
        <v>60</v>
      </c>
    </row>
    <row r="129" spans="1:19" x14ac:dyDescent="0.2">
      <c r="A129" s="8" t="s">
        <v>12</v>
      </c>
      <c r="B129" s="12"/>
      <c r="C129" s="4"/>
      <c r="D129" s="23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0" t="e">
        <f t="shared" si="27"/>
        <v>#DIV/0!</v>
      </c>
      <c r="P129" s="11">
        <f t="shared" si="28"/>
        <v>0</v>
      </c>
      <c r="Q129" s="11">
        <f t="shared" si="29"/>
        <v>0</v>
      </c>
      <c r="R129" s="15">
        <v>20</v>
      </c>
      <c r="S129" s="15">
        <v>60</v>
      </c>
    </row>
    <row r="130" spans="1:19" x14ac:dyDescent="0.2">
      <c r="A130" s="8" t="s">
        <v>12</v>
      </c>
      <c r="B130" s="12"/>
      <c r="C130" s="4"/>
      <c r="D130" s="23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0" t="e">
        <f t="shared" ref="O130" si="30">AVERAGE(E130:N130)</f>
        <v>#DIV/0!</v>
      </c>
      <c r="P130" s="11">
        <f t="shared" ref="P130" si="31">MAX(E130:N130)</f>
        <v>0</v>
      </c>
      <c r="Q130" s="11">
        <f t="shared" ref="Q130" si="32">MIN(E130:N130)</f>
        <v>0</v>
      </c>
      <c r="R130" s="15">
        <v>20</v>
      </c>
      <c r="S130" s="15">
        <v>60</v>
      </c>
    </row>
  </sheetData>
  <autoFilter ref="A1:Q123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zoomScale="96" zoomScaleNormal="96" workbookViewId="0">
      <pane ySplit="1" topLeftCell="A48" activePane="bottomLeft" state="frozen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8" t="s">
        <v>1</v>
      </c>
      <c r="D1" s="28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8" t="s">
        <v>4</v>
      </c>
      <c r="P1" s="28" t="s">
        <v>5</v>
      </c>
      <c r="Q1" s="28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x14ac:dyDescent="0.2">
      <c r="A2" s="8" t="s">
        <v>7</v>
      </c>
      <c r="B2" s="13"/>
      <c r="C2" s="4"/>
      <c r="D2" s="23"/>
      <c r="E2" s="9"/>
      <c r="F2" s="9"/>
      <c r="G2" s="9"/>
      <c r="H2" s="9"/>
      <c r="I2" s="9"/>
      <c r="J2" s="9"/>
      <c r="K2" s="9"/>
      <c r="L2" s="9"/>
      <c r="M2" s="9"/>
      <c r="N2" s="9"/>
      <c r="O2" s="10" t="e">
        <f t="shared" ref="O2:O63" si="0">AVERAGE(E2:N2)</f>
        <v>#DIV/0!</v>
      </c>
      <c r="P2" s="11">
        <f t="shared" ref="P2:P63" si="1">MAX(E2:N2)</f>
        <v>0</v>
      </c>
      <c r="Q2" s="11">
        <f t="shared" ref="Q2:Q63" si="2">MIN(E2:N2)</f>
        <v>0</v>
      </c>
      <c r="R2" s="18">
        <v>20</v>
      </c>
      <c r="S2" s="15">
        <v>60</v>
      </c>
    </row>
    <row r="3" spans="1:22" x14ac:dyDescent="0.2">
      <c r="A3" s="8" t="s">
        <v>7</v>
      </c>
      <c r="B3" s="13"/>
      <c r="C3" s="4"/>
      <c r="D3" s="23"/>
      <c r="E3" s="9"/>
      <c r="F3" s="9"/>
      <c r="G3" s="9"/>
      <c r="H3" s="9"/>
      <c r="I3" s="9"/>
      <c r="J3" s="9"/>
      <c r="K3" s="9"/>
      <c r="L3" s="9"/>
      <c r="M3" s="9"/>
      <c r="N3" s="9"/>
      <c r="O3" s="10" t="e">
        <f t="shared" si="0"/>
        <v>#DIV/0!</v>
      </c>
      <c r="P3" s="11">
        <f t="shared" si="1"/>
        <v>0</v>
      </c>
      <c r="Q3" s="11">
        <f t="shared" si="2"/>
        <v>0</v>
      </c>
      <c r="R3" s="18">
        <v>20</v>
      </c>
      <c r="S3" s="15">
        <v>60</v>
      </c>
      <c r="U3" t="s">
        <v>9</v>
      </c>
      <c r="V3">
        <v>20</v>
      </c>
    </row>
    <row r="4" spans="1:22" x14ac:dyDescent="0.2">
      <c r="A4" s="8" t="s">
        <v>7</v>
      </c>
      <c r="B4" s="13"/>
      <c r="C4" s="4"/>
      <c r="D4" s="23"/>
      <c r="E4" s="9"/>
      <c r="F4" s="9"/>
      <c r="G4" s="9"/>
      <c r="H4" s="9"/>
      <c r="I4" s="9"/>
      <c r="J4" s="9"/>
      <c r="K4" s="9"/>
      <c r="L4" s="9"/>
      <c r="M4" s="9"/>
      <c r="N4" s="9"/>
      <c r="O4" s="10" t="e">
        <f t="shared" si="0"/>
        <v>#DIV/0!</v>
      </c>
      <c r="P4" s="11">
        <f t="shared" si="1"/>
        <v>0</v>
      </c>
      <c r="Q4" s="11">
        <f t="shared" si="2"/>
        <v>0</v>
      </c>
      <c r="R4" s="18">
        <v>20</v>
      </c>
      <c r="S4" s="15">
        <v>60</v>
      </c>
      <c r="U4" t="s">
        <v>10</v>
      </c>
      <c r="V4">
        <v>60</v>
      </c>
    </row>
    <row r="5" spans="1:22" ht="12.75" customHeight="1" x14ac:dyDescent="0.2">
      <c r="A5" s="8" t="s">
        <v>12</v>
      </c>
      <c r="B5" s="13"/>
      <c r="C5" s="4"/>
      <c r="D5" s="23"/>
      <c r="E5" s="9"/>
      <c r="F5" s="9"/>
      <c r="G5" s="9"/>
      <c r="H5" s="9"/>
      <c r="I5" s="9"/>
      <c r="J5" s="9"/>
      <c r="K5" s="9"/>
      <c r="L5" s="9"/>
      <c r="M5" s="9"/>
      <c r="N5" s="9"/>
      <c r="O5" s="10" t="e">
        <f t="shared" si="0"/>
        <v>#DIV/0!</v>
      </c>
      <c r="P5" s="11">
        <f t="shared" si="1"/>
        <v>0</v>
      </c>
      <c r="Q5" s="11">
        <f t="shared" si="2"/>
        <v>0</v>
      </c>
      <c r="R5" s="18">
        <v>20</v>
      </c>
      <c r="S5" s="15">
        <v>60</v>
      </c>
    </row>
    <row r="6" spans="1:22" x14ac:dyDescent="0.2">
      <c r="A6" s="8" t="s">
        <v>12</v>
      </c>
      <c r="B6" s="13"/>
      <c r="C6" s="4"/>
      <c r="D6" s="23"/>
      <c r="E6" s="9"/>
      <c r="F6" s="9"/>
      <c r="G6" s="9"/>
      <c r="H6" s="9"/>
      <c r="I6" s="9"/>
      <c r="J6" s="9"/>
      <c r="K6" s="9"/>
      <c r="L6" s="9"/>
      <c r="M6" s="9"/>
      <c r="N6" s="9"/>
      <c r="O6" s="10" t="e">
        <f t="shared" si="0"/>
        <v>#DIV/0!</v>
      </c>
      <c r="P6" s="11">
        <f t="shared" si="1"/>
        <v>0</v>
      </c>
      <c r="Q6" s="11">
        <f t="shared" si="2"/>
        <v>0</v>
      </c>
      <c r="R6" s="18">
        <v>20</v>
      </c>
      <c r="S6" s="15">
        <v>60</v>
      </c>
    </row>
    <row r="7" spans="1:22" x14ac:dyDescent="0.2">
      <c r="A7" s="8" t="s">
        <v>12</v>
      </c>
      <c r="B7" s="13"/>
      <c r="C7" s="4"/>
      <c r="D7" s="23"/>
      <c r="E7" s="9"/>
      <c r="F7" s="9"/>
      <c r="G7" s="9"/>
      <c r="H7" s="9"/>
      <c r="I7" s="9"/>
      <c r="J7" s="9"/>
      <c r="K7" s="9"/>
      <c r="L7" s="9"/>
      <c r="M7" s="9"/>
      <c r="N7" s="9"/>
      <c r="O7" s="10" t="e">
        <f t="shared" si="0"/>
        <v>#DIV/0!</v>
      </c>
      <c r="P7" s="11">
        <f t="shared" si="1"/>
        <v>0</v>
      </c>
      <c r="Q7" s="11">
        <f t="shared" si="2"/>
        <v>0</v>
      </c>
      <c r="R7" s="18">
        <v>20</v>
      </c>
      <c r="S7" s="15">
        <v>60</v>
      </c>
    </row>
    <row r="8" spans="1:22" x14ac:dyDescent="0.2">
      <c r="A8" s="8" t="s">
        <v>7</v>
      </c>
      <c r="B8" s="13"/>
      <c r="C8" s="4"/>
      <c r="D8" s="23"/>
      <c r="E8" s="9"/>
      <c r="F8" s="9"/>
      <c r="G8" s="9"/>
      <c r="H8" s="9"/>
      <c r="I8" s="9"/>
      <c r="J8" s="9"/>
      <c r="K8" s="9"/>
      <c r="L8" s="9"/>
      <c r="M8" s="9"/>
      <c r="N8" s="9"/>
      <c r="O8" s="10" t="e">
        <f t="shared" si="0"/>
        <v>#DIV/0!</v>
      </c>
      <c r="P8" s="11">
        <f t="shared" si="1"/>
        <v>0</v>
      </c>
      <c r="Q8" s="11">
        <f t="shared" si="2"/>
        <v>0</v>
      </c>
      <c r="R8" s="18">
        <v>20</v>
      </c>
      <c r="S8" s="15">
        <v>60</v>
      </c>
    </row>
    <row r="9" spans="1:22" x14ac:dyDescent="0.2">
      <c r="A9" s="8" t="s">
        <v>7</v>
      </c>
      <c r="B9" s="13"/>
      <c r="C9" s="4"/>
      <c r="D9" s="23"/>
      <c r="E9" s="9"/>
      <c r="F9" s="9"/>
      <c r="G9" s="9"/>
      <c r="H9" s="9"/>
      <c r="I9" s="9"/>
      <c r="J9" s="9"/>
      <c r="K9" s="9"/>
      <c r="L9" s="9"/>
      <c r="M9" s="9"/>
      <c r="N9" s="9"/>
      <c r="O9" s="10" t="e">
        <f t="shared" si="0"/>
        <v>#DIV/0!</v>
      </c>
      <c r="P9" s="11">
        <f t="shared" si="1"/>
        <v>0</v>
      </c>
      <c r="Q9" s="11">
        <f t="shared" si="2"/>
        <v>0</v>
      </c>
      <c r="R9" s="18">
        <v>20</v>
      </c>
      <c r="S9" s="15">
        <v>60</v>
      </c>
    </row>
    <row r="10" spans="1:22" x14ac:dyDescent="0.2">
      <c r="A10" s="8" t="s">
        <v>7</v>
      </c>
      <c r="B10" s="13"/>
      <c r="C10" s="4"/>
      <c r="D10" s="23"/>
      <c r="E10" s="9"/>
      <c r="F10" s="9"/>
      <c r="G10" s="9"/>
      <c r="H10" s="9"/>
      <c r="I10" s="9"/>
      <c r="J10" s="9"/>
      <c r="K10" s="9"/>
      <c r="L10" s="9"/>
      <c r="M10" s="9"/>
      <c r="N10" s="9"/>
      <c r="O10" s="10" t="e">
        <f t="shared" si="0"/>
        <v>#DIV/0!</v>
      </c>
      <c r="P10" s="11">
        <f t="shared" si="1"/>
        <v>0</v>
      </c>
      <c r="Q10" s="11">
        <f t="shared" si="2"/>
        <v>0</v>
      </c>
      <c r="R10" s="18">
        <v>20</v>
      </c>
      <c r="S10" s="15">
        <v>60</v>
      </c>
    </row>
    <row r="11" spans="1:22" x14ac:dyDescent="0.2">
      <c r="A11" s="8" t="s">
        <v>12</v>
      </c>
      <c r="B11" s="13"/>
      <c r="C11" s="4"/>
      <c r="D11" s="23"/>
      <c r="E11" s="9"/>
      <c r="F11" s="9"/>
      <c r="G11" s="9"/>
      <c r="H11" s="9"/>
      <c r="I11" s="9"/>
      <c r="J11" s="9"/>
      <c r="K11" s="9"/>
      <c r="L11" s="9"/>
      <c r="M11" s="9"/>
      <c r="N11" s="9"/>
      <c r="O11" s="10" t="e">
        <f t="shared" si="0"/>
        <v>#DIV/0!</v>
      </c>
      <c r="P11" s="11">
        <f t="shared" si="1"/>
        <v>0</v>
      </c>
      <c r="Q11" s="11">
        <f t="shared" si="2"/>
        <v>0</v>
      </c>
      <c r="R11" s="18">
        <v>20</v>
      </c>
      <c r="S11" s="15">
        <v>60</v>
      </c>
    </row>
    <row r="12" spans="1:22" x14ac:dyDescent="0.2">
      <c r="A12" s="8" t="s">
        <v>12</v>
      </c>
      <c r="B12" s="5"/>
      <c r="C12" s="4"/>
      <c r="D12" s="23"/>
      <c r="E12" s="9"/>
      <c r="F12" s="9"/>
      <c r="G12" s="9"/>
      <c r="H12" s="9"/>
      <c r="I12" s="9"/>
      <c r="J12" s="9"/>
      <c r="K12" s="9"/>
      <c r="L12" s="9"/>
      <c r="M12" s="9"/>
      <c r="N12" s="9"/>
      <c r="O12" s="10" t="e">
        <f t="shared" si="0"/>
        <v>#DIV/0!</v>
      </c>
      <c r="P12" s="11">
        <f t="shared" si="1"/>
        <v>0</v>
      </c>
      <c r="Q12" s="11">
        <f t="shared" si="2"/>
        <v>0</v>
      </c>
      <c r="R12" s="18">
        <v>20</v>
      </c>
      <c r="S12" s="15">
        <v>60</v>
      </c>
    </row>
    <row r="13" spans="1:22" x14ac:dyDescent="0.2">
      <c r="A13" s="8" t="s">
        <v>12</v>
      </c>
      <c r="B13" s="13"/>
      <c r="C13" s="4"/>
      <c r="D13" s="23"/>
      <c r="E13" s="9"/>
      <c r="F13" s="9"/>
      <c r="G13" s="9"/>
      <c r="H13" s="9"/>
      <c r="I13" s="9"/>
      <c r="J13" s="9"/>
      <c r="K13" s="9"/>
      <c r="L13" s="9"/>
      <c r="M13" s="9"/>
      <c r="N13" s="9"/>
      <c r="O13" s="10" t="e">
        <f t="shared" si="0"/>
        <v>#DIV/0!</v>
      </c>
      <c r="P13" s="11">
        <f t="shared" si="1"/>
        <v>0</v>
      </c>
      <c r="Q13" s="11">
        <f t="shared" si="2"/>
        <v>0</v>
      </c>
      <c r="R13" s="18">
        <v>20</v>
      </c>
      <c r="S13" s="15">
        <v>60</v>
      </c>
    </row>
    <row r="14" spans="1:22" x14ac:dyDescent="0.2">
      <c r="A14" s="8" t="s">
        <v>7</v>
      </c>
      <c r="B14" s="13"/>
      <c r="C14" s="4"/>
      <c r="D14" s="23"/>
      <c r="E14" s="9"/>
      <c r="F14" s="9"/>
      <c r="G14" s="9"/>
      <c r="H14" s="9"/>
      <c r="I14" s="9"/>
      <c r="J14" s="9"/>
      <c r="K14" s="9"/>
      <c r="L14" s="9"/>
      <c r="M14" s="9"/>
      <c r="N14" s="9"/>
      <c r="O14" s="10" t="e">
        <f t="shared" si="0"/>
        <v>#DIV/0!</v>
      </c>
      <c r="P14" s="11">
        <f t="shared" si="1"/>
        <v>0</v>
      </c>
      <c r="Q14" s="11">
        <f t="shared" si="2"/>
        <v>0</v>
      </c>
      <c r="R14" s="18">
        <v>20</v>
      </c>
      <c r="S14" s="15">
        <v>60</v>
      </c>
    </row>
    <row r="15" spans="1:22" x14ac:dyDescent="0.2">
      <c r="A15" s="8" t="s">
        <v>7</v>
      </c>
      <c r="B15" s="13"/>
      <c r="C15" s="4"/>
      <c r="D15" s="23"/>
      <c r="E15" s="9"/>
      <c r="F15" s="9"/>
      <c r="G15" s="9"/>
      <c r="H15" s="9"/>
      <c r="I15" s="9"/>
      <c r="J15" s="9"/>
      <c r="K15" s="9"/>
      <c r="L15" s="9"/>
      <c r="M15" s="9"/>
      <c r="N15" s="9"/>
      <c r="O15" s="10" t="e">
        <f t="shared" si="0"/>
        <v>#DIV/0!</v>
      </c>
      <c r="P15" s="11">
        <f t="shared" si="1"/>
        <v>0</v>
      </c>
      <c r="Q15" s="11">
        <f t="shared" si="2"/>
        <v>0</v>
      </c>
      <c r="R15" s="18">
        <v>20</v>
      </c>
      <c r="S15" s="15">
        <v>60</v>
      </c>
    </row>
    <row r="16" spans="1:22" ht="12.75" customHeight="1" x14ac:dyDescent="0.2">
      <c r="A16" s="8" t="s">
        <v>7</v>
      </c>
      <c r="B16" s="13"/>
      <c r="C16" s="4"/>
      <c r="D16" s="23"/>
      <c r="E16" s="9"/>
      <c r="F16" s="9"/>
      <c r="G16" s="9"/>
      <c r="H16" s="9"/>
      <c r="I16" s="9"/>
      <c r="J16" s="9"/>
      <c r="K16" s="9"/>
      <c r="L16" s="9"/>
      <c r="M16" s="9"/>
      <c r="N16" s="9"/>
      <c r="O16" s="10" t="e">
        <f t="shared" si="0"/>
        <v>#DIV/0!</v>
      </c>
      <c r="P16" s="11">
        <f t="shared" si="1"/>
        <v>0</v>
      </c>
      <c r="Q16" s="11">
        <f t="shared" si="2"/>
        <v>0</v>
      </c>
      <c r="R16" s="18">
        <v>20</v>
      </c>
      <c r="S16" s="15">
        <v>60</v>
      </c>
    </row>
    <row r="17" spans="1:19" x14ac:dyDescent="0.2">
      <c r="A17" s="8" t="s">
        <v>12</v>
      </c>
      <c r="B17" s="13"/>
      <c r="C17" s="4"/>
      <c r="D17" s="23"/>
      <c r="E17" s="9"/>
      <c r="F17" s="9"/>
      <c r="G17" s="9"/>
      <c r="H17" s="9"/>
      <c r="I17" s="9"/>
      <c r="J17" s="9"/>
      <c r="K17" s="9"/>
      <c r="L17" s="9"/>
      <c r="M17" s="9"/>
      <c r="N17" s="9"/>
      <c r="O17" s="10" t="e">
        <f t="shared" si="0"/>
        <v>#DIV/0!</v>
      </c>
      <c r="P17" s="11">
        <f t="shared" si="1"/>
        <v>0</v>
      </c>
      <c r="Q17" s="11">
        <f t="shared" si="2"/>
        <v>0</v>
      </c>
      <c r="R17" s="18">
        <v>20</v>
      </c>
      <c r="S17" s="15">
        <v>60</v>
      </c>
    </row>
    <row r="18" spans="1:19" x14ac:dyDescent="0.2">
      <c r="A18" s="8" t="s">
        <v>12</v>
      </c>
      <c r="B18" s="13"/>
      <c r="C18" s="4"/>
      <c r="D18" s="23"/>
      <c r="E18" s="9"/>
      <c r="F18" s="9"/>
      <c r="G18" s="9"/>
      <c r="H18" s="9"/>
      <c r="I18" s="9"/>
      <c r="J18" s="9"/>
      <c r="K18" s="9"/>
      <c r="L18" s="9"/>
      <c r="M18" s="9"/>
      <c r="N18" s="9"/>
      <c r="O18" s="10" t="e">
        <f t="shared" si="0"/>
        <v>#DIV/0!</v>
      </c>
      <c r="P18" s="11">
        <f t="shared" si="1"/>
        <v>0</v>
      </c>
      <c r="Q18" s="11">
        <f t="shared" si="2"/>
        <v>0</v>
      </c>
      <c r="R18" s="18">
        <v>20</v>
      </c>
      <c r="S18" s="15">
        <v>60</v>
      </c>
    </row>
    <row r="19" spans="1:19" x14ac:dyDescent="0.2">
      <c r="A19" s="8" t="s">
        <v>12</v>
      </c>
      <c r="B19" s="13"/>
      <c r="C19" s="4"/>
      <c r="D19" s="23"/>
      <c r="E19" s="9"/>
      <c r="F19" s="9"/>
      <c r="G19" s="9"/>
      <c r="H19" s="9"/>
      <c r="I19" s="9"/>
      <c r="J19" s="9"/>
      <c r="K19" s="9"/>
      <c r="L19" s="9"/>
      <c r="M19" s="9"/>
      <c r="N19" s="9"/>
      <c r="O19" s="10" t="e">
        <f t="shared" si="0"/>
        <v>#DIV/0!</v>
      </c>
      <c r="P19" s="11">
        <f t="shared" si="1"/>
        <v>0</v>
      </c>
      <c r="Q19" s="11">
        <f t="shared" si="2"/>
        <v>0</v>
      </c>
      <c r="R19" s="18">
        <v>20</v>
      </c>
      <c r="S19" s="15">
        <v>60</v>
      </c>
    </row>
    <row r="20" spans="1:19" x14ac:dyDescent="0.2">
      <c r="A20" s="8" t="s">
        <v>7</v>
      </c>
      <c r="B20" s="13"/>
      <c r="C20" s="4"/>
      <c r="D20" s="23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e">
        <f t="shared" si="0"/>
        <v>#DIV/0!</v>
      </c>
      <c r="P20" s="11">
        <f t="shared" si="1"/>
        <v>0</v>
      </c>
      <c r="Q20" s="11">
        <f t="shared" si="2"/>
        <v>0</v>
      </c>
      <c r="R20" s="18">
        <v>20</v>
      </c>
      <c r="S20" s="15">
        <v>60</v>
      </c>
    </row>
    <row r="21" spans="1:19" x14ac:dyDescent="0.2">
      <c r="A21" s="8" t="s">
        <v>7</v>
      </c>
      <c r="B21" s="13"/>
      <c r="C21" s="4"/>
      <c r="D21" s="23"/>
      <c r="E21" s="9"/>
      <c r="F21" s="9"/>
      <c r="G21" s="9"/>
      <c r="H21" s="9"/>
      <c r="I21" s="9"/>
      <c r="J21" s="9"/>
      <c r="K21" s="9"/>
      <c r="L21" s="9"/>
      <c r="M21" s="9"/>
      <c r="N21" s="9"/>
      <c r="O21" s="10" t="e">
        <f t="shared" si="0"/>
        <v>#DIV/0!</v>
      </c>
      <c r="P21" s="11">
        <f t="shared" si="1"/>
        <v>0</v>
      </c>
      <c r="Q21" s="11">
        <f t="shared" si="2"/>
        <v>0</v>
      </c>
      <c r="R21" s="18">
        <v>20</v>
      </c>
      <c r="S21" s="15">
        <v>60</v>
      </c>
    </row>
    <row r="22" spans="1:19" ht="13.5" customHeight="1" x14ac:dyDescent="0.2">
      <c r="A22" s="8" t="s">
        <v>7</v>
      </c>
      <c r="B22" s="13"/>
      <c r="C22" s="4"/>
      <c r="D22" s="23"/>
      <c r="E22" s="9"/>
      <c r="F22" s="9"/>
      <c r="G22" s="9"/>
      <c r="H22" s="9"/>
      <c r="I22" s="9"/>
      <c r="J22" s="9"/>
      <c r="K22" s="9"/>
      <c r="L22" s="9"/>
      <c r="M22" s="9"/>
      <c r="N22" s="9"/>
      <c r="O22" s="10" t="e">
        <f t="shared" si="0"/>
        <v>#DIV/0!</v>
      </c>
      <c r="P22" s="11">
        <f t="shared" si="1"/>
        <v>0</v>
      </c>
      <c r="Q22" s="11">
        <f t="shared" si="2"/>
        <v>0</v>
      </c>
      <c r="R22" s="18">
        <v>20</v>
      </c>
      <c r="S22" s="15">
        <v>60</v>
      </c>
    </row>
    <row r="23" spans="1:19" x14ac:dyDescent="0.2">
      <c r="A23" s="8" t="s">
        <v>12</v>
      </c>
      <c r="B23" s="12"/>
      <c r="C23" s="4"/>
      <c r="D23" s="23"/>
      <c r="E23" s="9"/>
      <c r="F23" s="9"/>
      <c r="G23" s="9"/>
      <c r="H23" s="9"/>
      <c r="I23" s="9"/>
      <c r="J23" s="9"/>
      <c r="K23" s="9"/>
      <c r="L23" s="9"/>
      <c r="M23" s="9"/>
      <c r="N23" s="9"/>
      <c r="O23" s="10" t="e">
        <f t="shared" si="0"/>
        <v>#DIV/0!</v>
      </c>
      <c r="P23" s="11">
        <f t="shared" si="1"/>
        <v>0</v>
      </c>
      <c r="Q23" s="11">
        <f t="shared" si="2"/>
        <v>0</v>
      </c>
      <c r="R23" s="18">
        <v>20</v>
      </c>
      <c r="S23" s="15">
        <v>60</v>
      </c>
    </row>
    <row r="24" spans="1:19" x14ac:dyDescent="0.2">
      <c r="A24" s="8" t="s">
        <v>12</v>
      </c>
      <c r="B24" s="12"/>
      <c r="C24" s="4"/>
      <c r="D24" s="23"/>
      <c r="E24" s="9"/>
      <c r="F24" s="9"/>
      <c r="G24" s="9"/>
      <c r="H24" s="9"/>
      <c r="I24" s="9"/>
      <c r="J24" s="9"/>
      <c r="K24" s="9"/>
      <c r="L24" s="9"/>
      <c r="M24" s="9"/>
      <c r="N24" s="9"/>
      <c r="O24" s="10" t="e">
        <f t="shared" si="0"/>
        <v>#DIV/0!</v>
      </c>
      <c r="P24" s="11">
        <f t="shared" si="1"/>
        <v>0</v>
      </c>
      <c r="Q24" s="11">
        <f t="shared" si="2"/>
        <v>0</v>
      </c>
      <c r="R24" s="18">
        <v>20</v>
      </c>
      <c r="S24" s="15">
        <v>60</v>
      </c>
    </row>
    <row r="25" spans="1:19" x14ac:dyDescent="0.2">
      <c r="A25" s="8" t="s">
        <v>12</v>
      </c>
      <c r="B25" s="12"/>
      <c r="C25" s="4"/>
      <c r="D25" s="23"/>
      <c r="E25" s="9"/>
      <c r="F25" s="9"/>
      <c r="G25" s="9"/>
      <c r="H25" s="9"/>
      <c r="I25" s="9"/>
      <c r="J25" s="9"/>
      <c r="K25" s="9"/>
      <c r="L25" s="9"/>
      <c r="M25" s="9"/>
      <c r="N25" s="9"/>
      <c r="O25" s="10" t="e">
        <f t="shared" si="0"/>
        <v>#DIV/0!</v>
      </c>
      <c r="P25" s="11">
        <f t="shared" si="1"/>
        <v>0</v>
      </c>
      <c r="Q25" s="11">
        <f t="shared" si="2"/>
        <v>0</v>
      </c>
      <c r="R25" s="18">
        <v>20</v>
      </c>
      <c r="S25" s="15">
        <v>60</v>
      </c>
    </row>
    <row r="26" spans="1:19" x14ac:dyDescent="0.2">
      <c r="A26" s="8" t="s">
        <v>7</v>
      </c>
      <c r="B26" s="12"/>
      <c r="C26" s="4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  <c r="O26" s="10" t="e">
        <f t="shared" si="0"/>
        <v>#DIV/0!</v>
      </c>
      <c r="P26" s="11">
        <f t="shared" si="1"/>
        <v>0</v>
      </c>
      <c r="Q26" s="11">
        <f t="shared" si="2"/>
        <v>0</v>
      </c>
      <c r="R26" s="18">
        <v>20</v>
      </c>
      <c r="S26" s="15">
        <v>60</v>
      </c>
    </row>
    <row r="27" spans="1:19" x14ac:dyDescent="0.2">
      <c r="A27" s="8" t="s">
        <v>7</v>
      </c>
      <c r="B27" s="12"/>
      <c r="C27" s="4"/>
      <c r="D27" s="23"/>
      <c r="E27" s="9"/>
      <c r="F27" s="9"/>
      <c r="G27" s="9"/>
      <c r="H27" s="9"/>
      <c r="I27" s="9"/>
      <c r="J27" s="9"/>
      <c r="K27" s="9"/>
      <c r="L27" s="9"/>
      <c r="M27" s="9"/>
      <c r="N27" s="9"/>
      <c r="O27" s="10" t="e">
        <f t="shared" si="0"/>
        <v>#DIV/0!</v>
      </c>
      <c r="P27" s="11">
        <f t="shared" si="1"/>
        <v>0</v>
      </c>
      <c r="Q27" s="11">
        <f t="shared" si="2"/>
        <v>0</v>
      </c>
      <c r="R27" s="18">
        <v>20</v>
      </c>
      <c r="S27" s="15">
        <v>60</v>
      </c>
    </row>
    <row r="28" spans="1:19" x14ac:dyDescent="0.2">
      <c r="A28" s="8" t="s">
        <v>7</v>
      </c>
      <c r="B28" s="12"/>
      <c r="C28" s="4"/>
      <c r="D28" s="23"/>
      <c r="E28" s="9"/>
      <c r="F28" s="9"/>
      <c r="G28" s="9"/>
      <c r="H28" s="9"/>
      <c r="I28" s="9"/>
      <c r="J28" s="9"/>
      <c r="K28" s="9"/>
      <c r="L28" s="9"/>
      <c r="M28" s="9"/>
      <c r="N28" s="9"/>
      <c r="O28" s="10" t="e">
        <f t="shared" si="0"/>
        <v>#DIV/0!</v>
      </c>
      <c r="P28" s="11">
        <f t="shared" si="1"/>
        <v>0</v>
      </c>
      <c r="Q28" s="11">
        <f t="shared" si="2"/>
        <v>0</v>
      </c>
      <c r="R28" s="18">
        <v>20</v>
      </c>
      <c r="S28" s="15">
        <v>60</v>
      </c>
    </row>
    <row r="29" spans="1:19" x14ac:dyDescent="0.2">
      <c r="A29" s="8" t="s">
        <v>12</v>
      </c>
      <c r="B29" s="12"/>
      <c r="C29" s="4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  <c r="O29" s="10" t="e">
        <f t="shared" si="0"/>
        <v>#DIV/0!</v>
      </c>
      <c r="P29" s="11">
        <f t="shared" si="1"/>
        <v>0</v>
      </c>
      <c r="Q29" s="11">
        <f t="shared" si="2"/>
        <v>0</v>
      </c>
      <c r="R29" s="18">
        <v>20</v>
      </c>
      <c r="S29" s="15">
        <v>60</v>
      </c>
    </row>
    <row r="30" spans="1:19" x14ac:dyDescent="0.2">
      <c r="A30" s="8" t="s">
        <v>12</v>
      </c>
      <c r="B30" s="12"/>
      <c r="C30" s="4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  <c r="O30" s="10" t="e">
        <f t="shared" si="0"/>
        <v>#DIV/0!</v>
      </c>
      <c r="P30" s="11">
        <f t="shared" si="1"/>
        <v>0</v>
      </c>
      <c r="Q30" s="11">
        <f t="shared" si="2"/>
        <v>0</v>
      </c>
      <c r="R30" s="18">
        <v>20</v>
      </c>
      <c r="S30" s="15">
        <v>60</v>
      </c>
    </row>
    <row r="31" spans="1:19" x14ac:dyDescent="0.2">
      <c r="A31" s="8" t="s">
        <v>12</v>
      </c>
      <c r="B31" s="12"/>
      <c r="C31" s="4"/>
      <c r="D31" s="23"/>
      <c r="E31" s="9"/>
      <c r="F31" s="9"/>
      <c r="G31" s="9"/>
      <c r="H31" s="9"/>
      <c r="I31" s="9"/>
      <c r="J31" s="9"/>
      <c r="K31" s="9"/>
      <c r="L31" s="9"/>
      <c r="M31" s="9"/>
      <c r="N31" s="9"/>
      <c r="O31" s="10" t="e">
        <f t="shared" si="0"/>
        <v>#DIV/0!</v>
      </c>
      <c r="P31" s="11">
        <f t="shared" si="1"/>
        <v>0</v>
      </c>
      <c r="Q31" s="11">
        <f t="shared" si="2"/>
        <v>0</v>
      </c>
      <c r="R31" s="18">
        <v>20</v>
      </c>
      <c r="S31" s="15">
        <v>60</v>
      </c>
    </row>
    <row r="32" spans="1:19" x14ac:dyDescent="0.2">
      <c r="A32" s="8" t="s">
        <v>7</v>
      </c>
      <c r="B32" s="12"/>
      <c r="C32" s="4"/>
      <c r="D32" s="23"/>
      <c r="E32" s="9"/>
      <c r="F32" s="9"/>
      <c r="G32" s="9"/>
      <c r="H32" s="9"/>
      <c r="I32" s="9"/>
      <c r="J32" s="9"/>
      <c r="K32" s="9"/>
      <c r="L32" s="9"/>
      <c r="M32" s="9"/>
      <c r="N32" s="9"/>
      <c r="O32" s="10" t="e">
        <f t="shared" si="0"/>
        <v>#DIV/0!</v>
      </c>
      <c r="P32" s="11">
        <f t="shared" si="1"/>
        <v>0</v>
      </c>
      <c r="Q32" s="11">
        <f t="shared" si="2"/>
        <v>0</v>
      </c>
      <c r="R32" s="18">
        <v>20</v>
      </c>
      <c r="S32" s="15">
        <v>60</v>
      </c>
    </row>
    <row r="33" spans="1:19" x14ac:dyDescent="0.2">
      <c r="A33" s="8" t="s">
        <v>7</v>
      </c>
      <c r="B33" s="12"/>
      <c r="C33" s="4"/>
      <c r="D33" s="23"/>
      <c r="E33" s="9"/>
      <c r="F33" s="9"/>
      <c r="G33" s="9"/>
      <c r="H33" s="9"/>
      <c r="I33" s="9"/>
      <c r="J33" s="9"/>
      <c r="K33" s="9"/>
      <c r="L33" s="9"/>
      <c r="M33" s="9"/>
      <c r="N33" s="9"/>
      <c r="O33" s="10" t="e">
        <f t="shared" si="0"/>
        <v>#DIV/0!</v>
      </c>
      <c r="P33" s="11">
        <f t="shared" si="1"/>
        <v>0</v>
      </c>
      <c r="Q33" s="11">
        <f t="shared" si="2"/>
        <v>0</v>
      </c>
      <c r="R33" s="18">
        <v>20</v>
      </c>
      <c r="S33" s="15">
        <v>60</v>
      </c>
    </row>
    <row r="34" spans="1:19" x14ac:dyDescent="0.2">
      <c r="A34" s="8" t="s">
        <v>7</v>
      </c>
      <c r="B34" s="12"/>
      <c r="C34" s="4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10" t="e">
        <f t="shared" si="0"/>
        <v>#DIV/0!</v>
      </c>
      <c r="P34" s="11">
        <f t="shared" si="1"/>
        <v>0</v>
      </c>
      <c r="Q34" s="11">
        <f t="shared" si="2"/>
        <v>0</v>
      </c>
      <c r="R34" s="15">
        <v>20</v>
      </c>
      <c r="S34" s="15">
        <v>60</v>
      </c>
    </row>
    <row r="35" spans="1:19" x14ac:dyDescent="0.2">
      <c r="A35" s="8" t="s">
        <v>12</v>
      </c>
      <c r="B35" s="12"/>
      <c r="C35" s="4"/>
      <c r="D35" s="23"/>
      <c r="E35" s="9"/>
      <c r="F35" s="9"/>
      <c r="G35" s="9"/>
      <c r="H35" s="9"/>
      <c r="I35" s="9"/>
      <c r="J35" s="9"/>
      <c r="K35" s="9"/>
      <c r="L35" s="9"/>
      <c r="M35" s="9"/>
      <c r="N35" s="9"/>
      <c r="O35" s="10" t="e">
        <f t="shared" si="0"/>
        <v>#DIV/0!</v>
      </c>
      <c r="P35" s="11">
        <f t="shared" si="1"/>
        <v>0</v>
      </c>
      <c r="Q35" s="11">
        <f t="shared" si="2"/>
        <v>0</v>
      </c>
      <c r="R35" s="15">
        <v>20</v>
      </c>
      <c r="S35" s="15">
        <v>60</v>
      </c>
    </row>
    <row r="36" spans="1:19" x14ac:dyDescent="0.2">
      <c r="A36" s="8" t="s">
        <v>12</v>
      </c>
      <c r="B36" s="12"/>
      <c r="C36" s="4"/>
      <c r="D36" s="23"/>
      <c r="E36" s="9"/>
      <c r="F36" s="9"/>
      <c r="G36" s="9"/>
      <c r="H36" s="9"/>
      <c r="I36" s="9"/>
      <c r="J36" s="9"/>
      <c r="K36" s="9"/>
      <c r="L36" s="9"/>
      <c r="M36" s="9"/>
      <c r="N36" s="9"/>
      <c r="O36" s="10" t="e">
        <f t="shared" si="0"/>
        <v>#DIV/0!</v>
      </c>
      <c r="P36" s="11">
        <f t="shared" si="1"/>
        <v>0</v>
      </c>
      <c r="Q36" s="11">
        <f t="shared" si="2"/>
        <v>0</v>
      </c>
      <c r="R36" s="15">
        <v>20</v>
      </c>
      <c r="S36" s="15">
        <v>60</v>
      </c>
    </row>
    <row r="37" spans="1:19" x14ac:dyDescent="0.2">
      <c r="A37" s="8" t="s">
        <v>12</v>
      </c>
      <c r="B37" s="12"/>
      <c r="C37" s="4"/>
      <c r="D37" s="23"/>
      <c r="E37" s="9"/>
      <c r="F37" s="9"/>
      <c r="G37" s="9"/>
      <c r="H37" s="9"/>
      <c r="I37" s="9"/>
      <c r="J37" s="9"/>
      <c r="K37" s="9"/>
      <c r="L37" s="9"/>
      <c r="M37" s="9"/>
      <c r="N37" s="9"/>
      <c r="O37" s="10" t="e">
        <f t="shared" si="0"/>
        <v>#DIV/0!</v>
      </c>
      <c r="P37" s="11">
        <f t="shared" si="1"/>
        <v>0</v>
      </c>
      <c r="Q37" s="11">
        <f t="shared" si="2"/>
        <v>0</v>
      </c>
      <c r="R37" s="15">
        <v>20</v>
      </c>
      <c r="S37" s="15">
        <v>60</v>
      </c>
    </row>
    <row r="38" spans="1:19" x14ac:dyDescent="0.2">
      <c r="A38" s="8" t="s">
        <v>15</v>
      </c>
      <c r="B38" s="12"/>
      <c r="C38" s="4"/>
      <c r="D38" s="23"/>
      <c r="E38" s="9"/>
      <c r="F38" s="9"/>
      <c r="G38" s="9"/>
      <c r="H38" s="9"/>
      <c r="I38" s="9"/>
      <c r="J38" s="9"/>
      <c r="K38" s="9"/>
      <c r="L38" s="9"/>
      <c r="M38" s="9"/>
      <c r="N38" s="9"/>
      <c r="O38" s="10" t="e">
        <f t="shared" si="0"/>
        <v>#DIV/0!</v>
      </c>
      <c r="P38" s="11">
        <f t="shared" si="1"/>
        <v>0</v>
      </c>
      <c r="Q38" s="11">
        <f t="shared" si="2"/>
        <v>0</v>
      </c>
      <c r="R38" s="15">
        <v>20</v>
      </c>
      <c r="S38" s="15">
        <v>60</v>
      </c>
    </row>
    <row r="39" spans="1:19" x14ac:dyDescent="0.2">
      <c r="A39" s="8" t="s">
        <v>7</v>
      </c>
      <c r="B39" s="12"/>
      <c r="C39" s="4"/>
      <c r="D39" s="23"/>
      <c r="E39" s="9"/>
      <c r="F39" s="9"/>
      <c r="G39" s="9"/>
      <c r="H39" s="9"/>
      <c r="I39" s="9"/>
      <c r="J39" s="9"/>
      <c r="K39" s="9"/>
      <c r="L39" s="9"/>
      <c r="M39" s="9"/>
      <c r="N39" s="9"/>
      <c r="O39" s="10" t="e">
        <f t="shared" si="0"/>
        <v>#DIV/0!</v>
      </c>
      <c r="P39" s="11">
        <f t="shared" si="1"/>
        <v>0</v>
      </c>
      <c r="Q39" s="11">
        <f t="shared" si="2"/>
        <v>0</v>
      </c>
      <c r="R39" s="15">
        <v>20</v>
      </c>
      <c r="S39" s="15">
        <v>60</v>
      </c>
    </row>
    <row r="40" spans="1:19" x14ac:dyDescent="0.2">
      <c r="A40" s="8" t="s">
        <v>7</v>
      </c>
      <c r="B40" s="12"/>
      <c r="C40" s="4"/>
      <c r="D40" s="23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e">
        <f t="shared" si="0"/>
        <v>#DIV/0!</v>
      </c>
      <c r="P40" s="11">
        <f t="shared" si="1"/>
        <v>0</v>
      </c>
      <c r="Q40" s="11">
        <f t="shared" si="2"/>
        <v>0</v>
      </c>
      <c r="R40" s="15">
        <v>20</v>
      </c>
      <c r="S40" s="15">
        <v>60</v>
      </c>
    </row>
    <row r="41" spans="1:19" x14ac:dyDescent="0.2">
      <c r="A41" s="8" t="s">
        <v>7</v>
      </c>
      <c r="B41" s="12"/>
      <c r="C41" s="4"/>
      <c r="D41" s="23"/>
      <c r="E41" s="9"/>
      <c r="F41" s="9"/>
      <c r="G41" s="9"/>
      <c r="H41" s="9"/>
      <c r="I41" s="9"/>
      <c r="J41" s="9"/>
      <c r="K41" s="9"/>
      <c r="L41" s="9"/>
      <c r="M41" s="9"/>
      <c r="N41" s="9"/>
      <c r="O41" s="10" t="e">
        <f t="shared" si="0"/>
        <v>#DIV/0!</v>
      </c>
      <c r="P41" s="11">
        <f t="shared" si="1"/>
        <v>0</v>
      </c>
      <c r="Q41" s="11">
        <f t="shared" si="2"/>
        <v>0</v>
      </c>
      <c r="R41" s="15">
        <v>20</v>
      </c>
      <c r="S41" s="15">
        <v>60</v>
      </c>
    </row>
    <row r="42" spans="1:19" x14ac:dyDescent="0.2">
      <c r="A42" s="8" t="s">
        <v>12</v>
      </c>
      <c r="B42" s="12"/>
      <c r="C42" s="4"/>
      <c r="D42" s="23"/>
      <c r="E42" s="9"/>
      <c r="F42" s="9"/>
      <c r="G42" s="9"/>
      <c r="H42" s="9"/>
      <c r="I42" s="9"/>
      <c r="J42" s="9"/>
      <c r="K42" s="9"/>
      <c r="L42" s="9"/>
      <c r="M42" s="9"/>
      <c r="N42" s="9"/>
      <c r="O42" s="10" t="e">
        <f t="shared" si="0"/>
        <v>#DIV/0!</v>
      </c>
      <c r="P42" s="11">
        <f t="shared" si="1"/>
        <v>0</v>
      </c>
      <c r="Q42" s="11">
        <f t="shared" si="2"/>
        <v>0</v>
      </c>
      <c r="R42" s="15">
        <v>20</v>
      </c>
      <c r="S42" s="15">
        <v>60</v>
      </c>
    </row>
    <row r="43" spans="1:19" x14ac:dyDescent="0.2">
      <c r="A43" s="8" t="s">
        <v>12</v>
      </c>
      <c r="B43" s="12"/>
      <c r="C43" s="4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10" t="e">
        <f t="shared" ref="O43" si="3">AVERAGE(E43:N43)</f>
        <v>#DIV/0!</v>
      </c>
      <c r="P43" s="11">
        <f t="shared" ref="P43" si="4">MAX(E43:N43)</f>
        <v>0</v>
      </c>
      <c r="Q43" s="11">
        <f t="shared" ref="Q43" si="5">MIN(E43:N43)</f>
        <v>0</v>
      </c>
      <c r="R43" s="15">
        <v>20</v>
      </c>
      <c r="S43" s="15">
        <v>60</v>
      </c>
    </row>
    <row r="44" spans="1:19" x14ac:dyDescent="0.2">
      <c r="A44" s="8" t="s">
        <v>12</v>
      </c>
      <c r="B44" s="12"/>
      <c r="C44" s="4"/>
      <c r="D44" s="23"/>
      <c r="E44" s="9"/>
      <c r="F44" s="9"/>
      <c r="G44" s="9"/>
      <c r="H44" s="9"/>
      <c r="I44" s="9"/>
      <c r="J44" s="9"/>
      <c r="K44" s="9"/>
      <c r="L44" s="9"/>
      <c r="M44" s="9"/>
      <c r="N44" s="9"/>
      <c r="O44" s="10" t="e">
        <f t="shared" si="0"/>
        <v>#DIV/0!</v>
      </c>
      <c r="P44" s="11">
        <f t="shared" si="1"/>
        <v>0</v>
      </c>
      <c r="Q44" s="11">
        <f t="shared" si="2"/>
        <v>0</v>
      </c>
      <c r="R44" s="15">
        <v>20</v>
      </c>
      <c r="S44" s="15">
        <v>60</v>
      </c>
    </row>
    <row r="45" spans="1:19" x14ac:dyDescent="0.2">
      <c r="A45" s="8" t="s">
        <v>7</v>
      </c>
      <c r="B45" s="12"/>
      <c r="C45" s="4"/>
      <c r="D45" s="23"/>
      <c r="E45" s="9"/>
      <c r="F45" s="9"/>
      <c r="G45" s="9"/>
      <c r="H45" s="9"/>
      <c r="I45" s="9"/>
      <c r="J45" s="9"/>
      <c r="K45" s="9"/>
      <c r="L45" s="9"/>
      <c r="M45" s="9"/>
      <c r="N45" s="9"/>
      <c r="O45" s="10" t="e">
        <f t="shared" si="0"/>
        <v>#DIV/0!</v>
      </c>
      <c r="P45" s="11">
        <f t="shared" si="1"/>
        <v>0</v>
      </c>
      <c r="Q45" s="11">
        <f t="shared" si="2"/>
        <v>0</v>
      </c>
      <c r="R45" s="15">
        <v>20</v>
      </c>
      <c r="S45" s="15">
        <v>60</v>
      </c>
    </row>
    <row r="46" spans="1:19" x14ac:dyDescent="0.2">
      <c r="A46" s="8" t="s">
        <v>7</v>
      </c>
      <c r="B46" s="12"/>
      <c r="C46" s="4"/>
      <c r="D46" s="23"/>
      <c r="E46" s="9"/>
      <c r="F46" s="9"/>
      <c r="G46" s="9"/>
      <c r="H46" s="9"/>
      <c r="I46" s="9"/>
      <c r="J46" s="9"/>
      <c r="K46" s="9"/>
      <c r="L46" s="9"/>
      <c r="M46" s="9"/>
      <c r="N46" s="9"/>
      <c r="O46" s="10" t="e">
        <f t="shared" si="0"/>
        <v>#DIV/0!</v>
      </c>
      <c r="P46" s="11">
        <f t="shared" si="1"/>
        <v>0</v>
      </c>
      <c r="Q46" s="11">
        <f t="shared" si="2"/>
        <v>0</v>
      </c>
      <c r="R46" s="15">
        <v>20</v>
      </c>
      <c r="S46" s="15">
        <v>60</v>
      </c>
    </row>
    <row r="47" spans="1:19" x14ac:dyDescent="0.2">
      <c r="A47" s="8" t="s">
        <v>7</v>
      </c>
      <c r="B47" s="12"/>
      <c r="C47" s="4"/>
      <c r="D47" s="23"/>
      <c r="E47" s="9"/>
      <c r="F47" s="9"/>
      <c r="G47" s="9"/>
      <c r="H47" s="9"/>
      <c r="I47" s="9"/>
      <c r="J47" s="9"/>
      <c r="K47" s="9"/>
      <c r="L47" s="9"/>
      <c r="M47" s="9"/>
      <c r="N47" s="9"/>
      <c r="O47" s="10" t="e">
        <f t="shared" si="0"/>
        <v>#DIV/0!</v>
      </c>
      <c r="P47" s="11">
        <f t="shared" si="1"/>
        <v>0</v>
      </c>
      <c r="Q47" s="11">
        <f t="shared" si="2"/>
        <v>0</v>
      </c>
      <c r="R47" s="15">
        <v>20</v>
      </c>
      <c r="S47" s="15">
        <v>60</v>
      </c>
    </row>
    <row r="48" spans="1:19" x14ac:dyDescent="0.2">
      <c r="A48" s="8" t="s">
        <v>12</v>
      </c>
      <c r="B48" s="12"/>
      <c r="C48" s="4"/>
      <c r="D48" s="23"/>
      <c r="E48" s="9"/>
      <c r="F48" s="9"/>
      <c r="G48" s="9"/>
      <c r="H48" s="9"/>
      <c r="I48" s="9"/>
      <c r="J48" s="9"/>
      <c r="K48" s="9"/>
      <c r="L48" s="9"/>
      <c r="M48" s="9"/>
      <c r="N48" s="9"/>
      <c r="O48" s="10" t="e">
        <f t="shared" si="0"/>
        <v>#DIV/0!</v>
      </c>
      <c r="P48" s="11">
        <f t="shared" si="1"/>
        <v>0</v>
      </c>
      <c r="Q48" s="11">
        <f t="shared" si="2"/>
        <v>0</v>
      </c>
      <c r="R48" s="15">
        <v>20</v>
      </c>
      <c r="S48" s="15">
        <v>60</v>
      </c>
    </row>
    <row r="49" spans="1:19" x14ac:dyDescent="0.2">
      <c r="A49" s="8" t="s">
        <v>12</v>
      </c>
      <c r="B49" s="4"/>
      <c r="C49" s="4"/>
      <c r="D49" s="23"/>
      <c r="E49" s="9"/>
      <c r="F49" s="9"/>
      <c r="G49" s="9"/>
      <c r="H49" s="9"/>
      <c r="I49" s="9"/>
      <c r="J49" s="9"/>
      <c r="K49" s="9"/>
      <c r="L49" s="9"/>
      <c r="M49" s="9"/>
      <c r="N49" s="9"/>
      <c r="O49" s="10" t="e">
        <f t="shared" si="0"/>
        <v>#DIV/0!</v>
      </c>
      <c r="P49" s="11">
        <f t="shared" si="1"/>
        <v>0</v>
      </c>
      <c r="Q49" s="11">
        <f t="shared" si="2"/>
        <v>0</v>
      </c>
      <c r="R49" s="15">
        <v>20</v>
      </c>
      <c r="S49" s="15">
        <v>60</v>
      </c>
    </row>
    <row r="50" spans="1:19" x14ac:dyDescent="0.2">
      <c r="A50" s="8" t="s">
        <v>12</v>
      </c>
      <c r="B50" s="12"/>
      <c r="C50" s="4"/>
      <c r="D50" s="23"/>
      <c r="E50" s="9"/>
      <c r="F50" s="9"/>
      <c r="G50" s="9"/>
      <c r="H50" s="9"/>
      <c r="I50" s="9"/>
      <c r="J50" s="9"/>
      <c r="K50" s="9"/>
      <c r="L50" s="9"/>
      <c r="M50" s="9"/>
      <c r="N50" s="9"/>
      <c r="O50" s="10" t="e">
        <f t="shared" si="0"/>
        <v>#DIV/0!</v>
      </c>
      <c r="P50" s="11">
        <f t="shared" si="1"/>
        <v>0</v>
      </c>
      <c r="Q50" s="11">
        <f t="shared" si="2"/>
        <v>0</v>
      </c>
      <c r="R50" s="15">
        <v>20</v>
      </c>
      <c r="S50" s="15">
        <v>60</v>
      </c>
    </row>
    <row r="51" spans="1:19" x14ac:dyDescent="0.2">
      <c r="A51" s="8" t="s">
        <v>7</v>
      </c>
      <c r="B51" s="12"/>
      <c r="C51" s="4"/>
      <c r="D51" s="23"/>
      <c r="E51" s="9"/>
      <c r="F51" s="9"/>
      <c r="G51" s="9"/>
      <c r="H51" s="9"/>
      <c r="I51" s="9"/>
      <c r="J51" s="9"/>
      <c r="K51" s="9"/>
      <c r="L51" s="9"/>
      <c r="M51" s="9"/>
      <c r="N51" s="9"/>
      <c r="O51" s="10" t="e">
        <f t="shared" si="0"/>
        <v>#DIV/0!</v>
      </c>
      <c r="P51" s="11">
        <f t="shared" si="1"/>
        <v>0</v>
      </c>
      <c r="Q51" s="11">
        <f t="shared" si="2"/>
        <v>0</v>
      </c>
      <c r="R51" s="15">
        <v>20</v>
      </c>
      <c r="S51" s="15">
        <v>60</v>
      </c>
    </row>
    <row r="52" spans="1:19" x14ac:dyDescent="0.2">
      <c r="A52" s="8" t="s">
        <v>7</v>
      </c>
      <c r="B52" s="12"/>
      <c r="C52" s="4"/>
      <c r="D52" s="23"/>
      <c r="E52" s="9"/>
      <c r="F52" s="9"/>
      <c r="G52" s="9"/>
      <c r="H52" s="9"/>
      <c r="I52" s="9"/>
      <c r="J52" s="9"/>
      <c r="K52" s="9"/>
      <c r="L52" s="9"/>
      <c r="M52" s="9"/>
      <c r="N52" s="9"/>
      <c r="O52" s="10" t="e">
        <f t="shared" si="0"/>
        <v>#DIV/0!</v>
      </c>
      <c r="P52" s="11">
        <f t="shared" si="1"/>
        <v>0</v>
      </c>
      <c r="Q52" s="11">
        <f t="shared" si="2"/>
        <v>0</v>
      </c>
      <c r="R52" s="15">
        <v>20</v>
      </c>
      <c r="S52" s="15">
        <v>60</v>
      </c>
    </row>
    <row r="53" spans="1:19" x14ac:dyDescent="0.2">
      <c r="A53" s="8" t="s">
        <v>7</v>
      </c>
      <c r="B53" s="12"/>
      <c r="C53" s="4"/>
      <c r="D53" s="23"/>
      <c r="E53" s="9"/>
      <c r="F53" s="9"/>
      <c r="G53" s="9"/>
      <c r="H53" s="9"/>
      <c r="I53" s="9"/>
      <c r="J53" s="9"/>
      <c r="K53" s="9"/>
      <c r="L53" s="9"/>
      <c r="M53" s="9"/>
      <c r="N53" s="9"/>
      <c r="O53" s="10" t="e">
        <f t="shared" si="0"/>
        <v>#DIV/0!</v>
      </c>
      <c r="P53" s="11">
        <f t="shared" si="1"/>
        <v>0</v>
      </c>
      <c r="Q53" s="11">
        <f t="shared" si="2"/>
        <v>0</v>
      </c>
      <c r="R53" s="15">
        <v>20</v>
      </c>
      <c r="S53" s="15">
        <v>60</v>
      </c>
    </row>
    <row r="54" spans="1:19" x14ac:dyDescent="0.2">
      <c r="A54" s="8" t="s">
        <v>12</v>
      </c>
      <c r="B54" s="4"/>
      <c r="C54" s="4"/>
      <c r="D54" s="23"/>
      <c r="E54" s="9"/>
      <c r="F54" s="9"/>
      <c r="G54" s="9"/>
      <c r="H54" s="9"/>
      <c r="I54" s="9"/>
      <c r="J54" s="9"/>
      <c r="K54" s="9"/>
      <c r="L54" s="9"/>
      <c r="M54" s="9"/>
      <c r="N54" s="9"/>
      <c r="O54" s="10" t="e">
        <f t="shared" si="0"/>
        <v>#DIV/0!</v>
      </c>
      <c r="P54" s="11">
        <f t="shared" si="1"/>
        <v>0</v>
      </c>
      <c r="Q54" s="11">
        <f t="shared" si="2"/>
        <v>0</v>
      </c>
      <c r="R54" s="15">
        <v>20</v>
      </c>
      <c r="S54" s="15">
        <v>60</v>
      </c>
    </row>
    <row r="55" spans="1:19" x14ac:dyDescent="0.2">
      <c r="A55" s="8" t="s">
        <v>12</v>
      </c>
      <c r="B55" s="12"/>
      <c r="C55" s="4"/>
      <c r="D55" s="23"/>
      <c r="E55" s="9"/>
      <c r="F55" s="9"/>
      <c r="G55" s="9"/>
      <c r="H55" s="9"/>
      <c r="I55" s="9"/>
      <c r="J55" s="9"/>
      <c r="K55" s="9"/>
      <c r="L55" s="9"/>
      <c r="M55" s="9"/>
      <c r="N55" s="9"/>
      <c r="O55" s="10" t="e">
        <f t="shared" si="0"/>
        <v>#DIV/0!</v>
      </c>
      <c r="P55" s="11">
        <f t="shared" si="1"/>
        <v>0</v>
      </c>
      <c r="Q55" s="11">
        <f t="shared" si="2"/>
        <v>0</v>
      </c>
      <c r="R55" s="15">
        <v>20</v>
      </c>
      <c r="S55" s="15">
        <v>60</v>
      </c>
    </row>
    <row r="56" spans="1:19" x14ac:dyDescent="0.2">
      <c r="A56" s="8" t="s">
        <v>12</v>
      </c>
      <c r="B56" s="12"/>
      <c r="C56" s="4"/>
      <c r="D56" s="23"/>
      <c r="E56" s="9"/>
      <c r="F56" s="9"/>
      <c r="G56" s="9"/>
      <c r="H56" s="9"/>
      <c r="I56" s="9"/>
      <c r="J56" s="9"/>
      <c r="K56" s="9"/>
      <c r="L56" s="9"/>
      <c r="M56" s="9"/>
      <c r="N56" s="9"/>
      <c r="O56" s="10" t="e">
        <f t="shared" si="0"/>
        <v>#DIV/0!</v>
      </c>
      <c r="P56" s="11">
        <f t="shared" si="1"/>
        <v>0</v>
      </c>
      <c r="Q56" s="11">
        <f t="shared" si="2"/>
        <v>0</v>
      </c>
      <c r="R56" s="15">
        <v>20</v>
      </c>
      <c r="S56" s="15">
        <v>60</v>
      </c>
    </row>
    <row r="57" spans="1:19" x14ac:dyDescent="0.2">
      <c r="A57" s="8" t="s">
        <v>15</v>
      </c>
      <c r="B57" s="12"/>
      <c r="C57" s="4"/>
      <c r="D57" s="23"/>
      <c r="E57" s="9"/>
      <c r="F57" s="9"/>
      <c r="G57" s="9"/>
      <c r="H57" s="9"/>
      <c r="I57" s="9"/>
      <c r="J57" s="9"/>
      <c r="K57" s="9"/>
      <c r="L57" s="9"/>
      <c r="M57" s="9"/>
      <c r="N57" s="9"/>
      <c r="O57" s="10" t="e">
        <f t="shared" ref="O57" si="6">AVERAGE(E57:N57)</f>
        <v>#DIV/0!</v>
      </c>
      <c r="P57" s="11">
        <f t="shared" ref="P57" si="7">MAX(E57:N57)</f>
        <v>0</v>
      </c>
      <c r="Q57" s="11">
        <f t="shared" ref="Q57" si="8">MIN(E57:N57)</f>
        <v>0</v>
      </c>
      <c r="R57" s="15">
        <v>20</v>
      </c>
      <c r="S57" s="15">
        <v>60</v>
      </c>
    </row>
    <row r="58" spans="1:19" x14ac:dyDescent="0.2">
      <c r="A58" s="8" t="s">
        <v>7</v>
      </c>
      <c r="B58" s="12"/>
      <c r="C58" s="4"/>
      <c r="D58" s="23"/>
      <c r="E58" s="9"/>
      <c r="F58" s="9"/>
      <c r="G58" s="9"/>
      <c r="H58" s="9"/>
      <c r="I58" s="9"/>
      <c r="J58" s="9"/>
      <c r="K58" s="9"/>
      <c r="L58" s="9"/>
      <c r="M58" s="9"/>
      <c r="N58" s="9"/>
      <c r="O58" s="10" t="e">
        <f t="shared" si="0"/>
        <v>#DIV/0!</v>
      </c>
      <c r="P58" s="11">
        <f t="shared" si="1"/>
        <v>0</v>
      </c>
      <c r="Q58" s="11">
        <f t="shared" si="2"/>
        <v>0</v>
      </c>
      <c r="R58" s="15">
        <v>20</v>
      </c>
      <c r="S58" s="15">
        <v>60</v>
      </c>
    </row>
    <row r="59" spans="1:19" x14ac:dyDescent="0.2">
      <c r="A59" s="8" t="s">
        <v>7</v>
      </c>
      <c r="B59" s="12"/>
      <c r="C59" s="16"/>
      <c r="D59" s="23"/>
      <c r="E59" s="9"/>
      <c r="F59" s="9"/>
      <c r="G59" s="9"/>
      <c r="H59" s="9"/>
      <c r="I59" s="9"/>
      <c r="J59" s="9"/>
      <c r="K59" s="9"/>
      <c r="L59" s="9"/>
      <c r="M59" s="9"/>
      <c r="N59" s="9"/>
      <c r="O59" s="10" t="e">
        <f t="shared" si="0"/>
        <v>#DIV/0!</v>
      </c>
      <c r="P59" s="11">
        <f t="shared" si="1"/>
        <v>0</v>
      </c>
      <c r="Q59" s="11">
        <f t="shared" si="2"/>
        <v>0</v>
      </c>
      <c r="R59" s="15">
        <v>20</v>
      </c>
      <c r="S59" s="15">
        <v>60</v>
      </c>
    </row>
    <row r="60" spans="1:19" x14ac:dyDescent="0.2">
      <c r="A60" s="8" t="s">
        <v>7</v>
      </c>
      <c r="B60" s="12"/>
      <c r="C60" s="16"/>
      <c r="D60" s="23"/>
      <c r="E60" s="9"/>
      <c r="F60" s="9"/>
      <c r="G60" s="9"/>
      <c r="H60" s="9"/>
      <c r="I60" s="9"/>
      <c r="J60" s="9"/>
      <c r="K60" s="9"/>
      <c r="L60" s="9"/>
      <c r="M60" s="9"/>
      <c r="N60" s="9"/>
      <c r="O60" s="10" t="e">
        <f t="shared" si="0"/>
        <v>#DIV/0!</v>
      </c>
      <c r="P60" s="11">
        <f t="shared" si="1"/>
        <v>0</v>
      </c>
      <c r="Q60" s="11">
        <f t="shared" si="2"/>
        <v>0</v>
      </c>
      <c r="R60" s="15">
        <v>20</v>
      </c>
      <c r="S60" s="15">
        <v>60</v>
      </c>
    </row>
    <row r="61" spans="1:19" x14ac:dyDescent="0.2">
      <c r="A61" s="8" t="s">
        <v>12</v>
      </c>
      <c r="B61" s="12"/>
      <c r="C61" s="16"/>
      <c r="D61" s="23"/>
      <c r="E61" s="9"/>
      <c r="F61" s="9"/>
      <c r="G61" s="9"/>
      <c r="H61" s="9"/>
      <c r="I61" s="9"/>
      <c r="J61" s="9"/>
      <c r="K61" s="9"/>
      <c r="L61" s="9"/>
      <c r="M61" s="9"/>
      <c r="N61" s="9"/>
      <c r="O61" s="10" t="e">
        <f t="shared" ref="O61" si="9">AVERAGE(E61:N61)</f>
        <v>#DIV/0!</v>
      </c>
      <c r="P61" s="11">
        <f t="shared" ref="P61" si="10">MAX(E61:N61)</f>
        <v>0</v>
      </c>
      <c r="Q61" s="11">
        <f t="shared" ref="Q61" si="11">MIN(E61:N61)</f>
        <v>0</v>
      </c>
      <c r="R61" s="15">
        <v>20</v>
      </c>
      <c r="S61" s="15">
        <v>60</v>
      </c>
    </row>
    <row r="62" spans="1:19" x14ac:dyDescent="0.2">
      <c r="A62" s="8" t="s">
        <v>12</v>
      </c>
      <c r="B62" s="12"/>
      <c r="C62" s="16"/>
      <c r="D62" s="23"/>
      <c r="E62" s="9"/>
      <c r="F62" s="9"/>
      <c r="G62" s="9"/>
      <c r="H62" s="9"/>
      <c r="I62" s="9"/>
      <c r="J62" s="9"/>
      <c r="K62" s="9"/>
      <c r="L62" s="9"/>
      <c r="M62" s="9"/>
      <c r="N62" s="9"/>
      <c r="O62" s="10" t="e">
        <f t="shared" ref="O62" si="12">AVERAGE(E62:N62)</f>
        <v>#DIV/0!</v>
      </c>
      <c r="P62" s="11">
        <f t="shared" ref="P62" si="13">MAX(E62:N62)</f>
        <v>0</v>
      </c>
      <c r="Q62" s="11">
        <f t="shared" ref="Q62" si="14">MIN(E62:N62)</f>
        <v>0</v>
      </c>
      <c r="R62" s="15">
        <v>20</v>
      </c>
      <c r="S62" s="15">
        <v>60</v>
      </c>
    </row>
    <row r="63" spans="1:19" x14ac:dyDescent="0.2">
      <c r="A63" s="8" t="s">
        <v>12</v>
      </c>
      <c r="B63" s="12"/>
      <c r="C63" s="16"/>
      <c r="D63" s="23"/>
      <c r="E63" s="9"/>
      <c r="F63" s="9"/>
      <c r="G63" s="9"/>
      <c r="H63" s="9"/>
      <c r="I63" s="9"/>
      <c r="J63" s="9"/>
      <c r="K63" s="9"/>
      <c r="L63" s="9"/>
      <c r="M63" s="9"/>
      <c r="N63" s="9"/>
      <c r="O63" s="10" t="e">
        <f t="shared" si="0"/>
        <v>#DIV/0!</v>
      </c>
      <c r="P63" s="11">
        <f t="shared" si="1"/>
        <v>0</v>
      </c>
      <c r="Q63" s="11">
        <f t="shared" si="2"/>
        <v>0</v>
      </c>
      <c r="R63" s="15">
        <v>20</v>
      </c>
      <c r="S63" s="15">
        <v>60</v>
      </c>
    </row>
    <row r="64" spans="1:19" x14ac:dyDescent="0.2">
      <c r="A64" s="8" t="s">
        <v>7</v>
      </c>
      <c r="B64" s="12"/>
      <c r="C64" s="4"/>
      <c r="D64" s="23"/>
      <c r="E64" s="9"/>
      <c r="F64" s="9"/>
      <c r="G64" s="9"/>
      <c r="H64" s="9"/>
      <c r="I64" s="9"/>
      <c r="J64" s="9"/>
      <c r="K64" s="9"/>
      <c r="L64" s="9"/>
      <c r="M64" s="9"/>
      <c r="N64" s="9"/>
      <c r="O64" s="10" t="e">
        <f t="shared" ref="O64:O76" si="15">AVERAGE(E64:N64)</f>
        <v>#DIV/0!</v>
      </c>
      <c r="P64" s="11">
        <f t="shared" ref="P64:P76" si="16">MAX(E64:N64)</f>
        <v>0</v>
      </c>
      <c r="Q64" s="11">
        <f t="shared" ref="Q64:Q76" si="17">MIN(E64:N64)</f>
        <v>0</v>
      </c>
      <c r="R64" s="15">
        <v>20</v>
      </c>
      <c r="S64" s="15">
        <v>60</v>
      </c>
    </row>
    <row r="65" spans="1:19" x14ac:dyDescent="0.2">
      <c r="A65" s="8" t="s">
        <v>7</v>
      </c>
      <c r="B65" s="12"/>
      <c r="C65" s="4"/>
      <c r="D65" s="23"/>
      <c r="E65" s="9"/>
      <c r="F65" s="9"/>
      <c r="G65" s="9"/>
      <c r="H65" s="9"/>
      <c r="I65" s="9"/>
      <c r="J65" s="9"/>
      <c r="K65" s="9"/>
      <c r="L65" s="9"/>
      <c r="M65" s="9"/>
      <c r="N65" s="9"/>
      <c r="O65" s="10" t="e">
        <f t="shared" si="15"/>
        <v>#DIV/0!</v>
      </c>
      <c r="P65" s="11">
        <f t="shared" si="16"/>
        <v>0</v>
      </c>
      <c r="Q65" s="11">
        <f t="shared" si="17"/>
        <v>0</v>
      </c>
      <c r="R65" s="15">
        <v>20</v>
      </c>
      <c r="S65" s="15">
        <v>60</v>
      </c>
    </row>
    <row r="66" spans="1:19" x14ac:dyDescent="0.2">
      <c r="A66" s="8" t="s">
        <v>7</v>
      </c>
      <c r="B66" s="12"/>
      <c r="C66" s="4"/>
      <c r="D66" s="23"/>
      <c r="E66" s="9"/>
      <c r="F66" s="9"/>
      <c r="G66" s="9"/>
      <c r="H66" s="9"/>
      <c r="I66" s="9"/>
      <c r="J66" s="9"/>
      <c r="K66" s="9"/>
      <c r="L66" s="9"/>
      <c r="M66" s="9"/>
      <c r="N66" s="9"/>
      <c r="O66" s="10" t="e">
        <f t="shared" si="15"/>
        <v>#DIV/0!</v>
      </c>
      <c r="P66" s="11">
        <f t="shared" si="16"/>
        <v>0</v>
      </c>
      <c r="Q66" s="11">
        <f t="shared" si="17"/>
        <v>0</v>
      </c>
      <c r="R66" s="15">
        <v>20</v>
      </c>
      <c r="S66" s="15">
        <v>60</v>
      </c>
    </row>
    <row r="67" spans="1:19" x14ac:dyDescent="0.2">
      <c r="A67" s="8" t="s">
        <v>12</v>
      </c>
      <c r="B67" s="12"/>
      <c r="C67" s="4"/>
      <c r="D67" s="23"/>
      <c r="E67" s="9"/>
      <c r="F67" s="9"/>
      <c r="G67" s="9"/>
      <c r="H67" s="9"/>
      <c r="I67" s="9"/>
      <c r="J67" s="9"/>
      <c r="K67" s="9"/>
      <c r="L67" s="9"/>
      <c r="M67" s="9"/>
      <c r="N67" s="9"/>
      <c r="O67" s="10" t="e">
        <f t="shared" si="15"/>
        <v>#DIV/0!</v>
      </c>
      <c r="P67" s="11">
        <f t="shared" si="16"/>
        <v>0</v>
      </c>
      <c r="Q67" s="11">
        <f t="shared" si="17"/>
        <v>0</v>
      </c>
      <c r="R67" s="15">
        <v>20</v>
      </c>
      <c r="S67" s="15">
        <v>60</v>
      </c>
    </row>
    <row r="68" spans="1:19" x14ac:dyDescent="0.2">
      <c r="A68" s="8" t="s">
        <v>12</v>
      </c>
      <c r="B68" s="12"/>
      <c r="C68" s="4"/>
      <c r="D68" s="23"/>
      <c r="E68" s="9"/>
      <c r="F68" s="9"/>
      <c r="G68" s="9"/>
      <c r="H68" s="9"/>
      <c r="I68" s="9"/>
      <c r="J68" s="9"/>
      <c r="K68" s="9"/>
      <c r="L68" s="9"/>
      <c r="M68" s="9"/>
      <c r="N68" s="9"/>
      <c r="O68" s="10" t="e">
        <f t="shared" si="15"/>
        <v>#DIV/0!</v>
      </c>
      <c r="P68" s="11">
        <f t="shared" si="16"/>
        <v>0</v>
      </c>
      <c r="Q68" s="11">
        <f t="shared" si="17"/>
        <v>0</v>
      </c>
      <c r="R68" s="15">
        <v>20</v>
      </c>
      <c r="S68" s="15">
        <v>60</v>
      </c>
    </row>
    <row r="69" spans="1:19" x14ac:dyDescent="0.2">
      <c r="A69" s="8" t="s">
        <v>12</v>
      </c>
      <c r="B69" s="12"/>
      <c r="C69" s="4"/>
      <c r="D69" s="23"/>
      <c r="E69" s="9"/>
      <c r="F69" s="9"/>
      <c r="G69" s="9"/>
      <c r="H69" s="9"/>
      <c r="I69" s="9"/>
      <c r="J69" s="9"/>
      <c r="K69" s="9"/>
      <c r="L69" s="9"/>
      <c r="M69" s="9"/>
      <c r="N69" s="9"/>
      <c r="O69" s="10" t="e">
        <f t="shared" si="15"/>
        <v>#DIV/0!</v>
      </c>
      <c r="P69" s="11">
        <f t="shared" si="16"/>
        <v>0</v>
      </c>
      <c r="Q69" s="11">
        <f t="shared" si="17"/>
        <v>0</v>
      </c>
      <c r="R69" s="15">
        <v>20</v>
      </c>
      <c r="S69" s="15">
        <v>60</v>
      </c>
    </row>
    <row r="70" spans="1:19" x14ac:dyDescent="0.2">
      <c r="A70" s="8" t="s">
        <v>15</v>
      </c>
      <c r="B70" s="12"/>
      <c r="C70" s="4"/>
      <c r="D70" s="23"/>
      <c r="E70" s="9"/>
      <c r="F70" s="9"/>
      <c r="G70" s="9"/>
      <c r="H70" s="9"/>
      <c r="I70" s="9"/>
      <c r="J70" s="9"/>
      <c r="K70" s="9"/>
      <c r="L70" s="9"/>
      <c r="M70" s="9"/>
      <c r="N70" s="9"/>
      <c r="O70" s="10" t="e">
        <f t="shared" ref="O70" si="18">AVERAGE(E70:N70)</f>
        <v>#DIV/0!</v>
      </c>
      <c r="P70" s="11">
        <f t="shared" ref="P70" si="19">MAX(E70:N70)</f>
        <v>0</v>
      </c>
      <c r="Q70" s="11">
        <f t="shared" ref="Q70" si="20">MIN(E70:N70)</f>
        <v>0</v>
      </c>
      <c r="R70" s="15">
        <v>20</v>
      </c>
      <c r="S70" s="15">
        <v>60</v>
      </c>
    </row>
    <row r="71" spans="1:19" x14ac:dyDescent="0.2">
      <c r="A71" s="8" t="s">
        <v>7</v>
      </c>
      <c r="B71" s="12"/>
      <c r="C71" s="4"/>
      <c r="D71" s="23"/>
      <c r="E71" s="9"/>
      <c r="F71" s="9"/>
      <c r="G71" s="9"/>
      <c r="H71" s="9"/>
      <c r="I71" s="9"/>
      <c r="J71" s="9"/>
      <c r="K71" s="9"/>
      <c r="L71" s="9"/>
      <c r="M71" s="9"/>
      <c r="N71" s="9"/>
      <c r="O71" s="10" t="e">
        <f t="shared" si="15"/>
        <v>#DIV/0!</v>
      </c>
      <c r="P71" s="11">
        <f t="shared" si="16"/>
        <v>0</v>
      </c>
      <c r="Q71" s="11">
        <f t="shared" si="17"/>
        <v>0</v>
      </c>
      <c r="R71" s="15">
        <v>20</v>
      </c>
      <c r="S71" s="15">
        <v>60</v>
      </c>
    </row>
    <row r="72" spans="1:19" x14ac:dyDescent="0.2">
      <c r="A72" s="8" t="s">
        <v>7</v>
      </c>
      <c r="B72" s="12"/>
      <c r="C72" s="4"/>
      <c r="D72" s="23"/>
      <c r="E72" s="9"/>
      <c r="F72" s="9"/>
      <c r="G72" s="9"/>
      <c r="H72" s="9"/>
      <c r="I72" s="9"/>
      <c r="J72" s="9"/>
      <c r="K72" s="9"/>
      <c r="L72" s="9"/>
      <c r="M72" s="9"/>
      <c r="N72" s="9"/>
      <c r="O72" s="10" t="e">
        <f t="shared" si="15"/>
        <v>#DIV/0!</v>
      </c>
      <c r="P72" s="11">
        <f t="shared" si="16"/>
        <v>0</v>
      </c>
      <c r="Q72" s="11">
        <f t="shared" si="17"/>
        <v>0</v>
      </c>
      <c r="R72" s="15">
        <v>20</v>
      </c>
      <c r="S72" s="15">
        <v>60</v>
      </c>
    </row>
    <row r="73" spans="1:19" x14ac:dyDescent="0.2">
      <c r="A73" s="8" t="s">
        <v>7</v>
      </c>
      <c r="B73" s="12"/>
      <c r="C73" s="4"/>
      <c r="D73" s="23"/>
      <c r="E73" s="9"/>
      <c r="F73" s="9"/>
      <c r="G73" s="9"/>
      <c r="H73" s="9"/>
      <c r="I73" s="9"/>
      <c r="J73" s="9"/>
      <c r="K73" s="9"/>
      <c r="L73" s="9"/>
      <c r="M73" s="9"/>
      <c r="N73" s="9"/>
      <c r="O73" s="10" t="e">
        <f t="shared" si="15"/>
        <v>#DIV/0!</v>
      </c>
      <c r="P73" s="11">
        <f t="shared" si="16"/>
        <v>0</v>
      </c>
      <c r="Q73" s="11">
        <f t="shared" si="17"/>
        <v>0</v>
      </c>
      <c r="R73" s="15">
        <v>20</v>
      </c>
      <c r="S73" s="15">
        <v>60</v>
      </c>
    </row>
    <row r="74" spans="1:19" x14ac:dyDescent="0.2">
      <c r="A74" s="8" t="s">
        <v>12</v>
      </c>
      <c r="B74" s="12"/>
      <c r="C74" s="4"/>
      <c r="D74" s="23"/>
      <c r="E74" s="9"/>
      <c r="F74" s="9"/>
      <c r="G74" s="9"/>
      <c r="H74" s="9"/>
      <c r="I74" s="9"/>
      <c r="J74" s="9"/>
      <c r="K74" s="9"/>
      <c r="L74" s="9"/>
      <c r="M74" s="9"/>
      <c r="N74" s="9"/>
      <c r="O74" s="10" t="e">
        <f t="shared" si="15"/>
        <v>#DIV/0!</v>
      </c>
      <c r="P74" s="11">
        <f t="shared" si="16"/>
        <v>0</v>
      </c>
      <c r="Q74" s="11">
        <f t="shared" si="17"/>
        <v>0</v>
      </c>
      <c r="R74" s="15">
        <v>20</v>
      </c>
      <c r="S74" s="15">
        <v>60</v>
      </c>
    </row>
    <row r="75" spans="1:19" x14ac:dyDescent="0.2">
      <c r="A75" s="8" t="s">
        <v>12</v>
      </c>
      <c r="B75" s="12"/>
      <c r="C75" s="4"/>
      <c r="D75" s="23"/>
      <c r="E75" s="9"/>
      <c r="F75" s="9"/>
      <c r="G75" s="9"/>
      <c r="H75" s="9"/>
      <c r="I75" s="9"/>
      <c r="J75" s="9"/>
      <c r="K75" s="9"/>
      <c r="L75" s="9"/>
      <c r="M75" s="9"/>
      <c r="N75" s="9"/>
      <c r="O75" s="10" t="e">
        <f t="shared" si="15"/>
        <v>#DIV/0!</v>
      </c>
      <c r="P75" s="11">
        <f t="shared" si="16"/>
        <v>0</v>
      </c>
      <c r="Q75" s="11">
        <f t="shared" si="17"/>
        <v>0</v>
      </c>
      <c r="R75" s="15">
        <v>20</v>
      </c>
      <c r="S75" s="15">
        <v>60</v>
      </c>
    </row>
    <row r="76" spans="1:19" x14ac:dyDescent="0.2">
      <c r="A76" s="8" t="s">
        <v>12</v>
      </c>
      <c r="B76" s="12"/>
      <c r="C76" s="4"/>
      <c r="D76" s="23"/>
      <c r="E76" s="9"/>
      <c r="F76" s="9"/>
      <c r="G76" s="9"/>
      <c r="H76" s="9"/>
      <c r="I76" s="9"/>
      <c r="J76" s="9"/>
      <c r="K76" s="9"/>
      <c r="L76" s="9"/>
      <c r="M76" s="9"/>
      <c r="N76" s="9"/>
      <c r="O76" s="10" t="e">
        <f t="shared" si="15"/>
        <v>#DIV/0!</v>
      </c>
      <c r="P76" s="11">
        <f t="shared" si="16"/>
        <v>0</v>
      </c>
      <c r="Q76" s="11">
        <f t="shared" si="17"/>
        <v>0</v>
      </c>
      <c r="R76" s="15">
        <v>20</v>
      </c>
      <c r="S76" s="15">
        <v>60</v>
      </c>
    </row>
    <row r="77" spans="1:19" x14ac:dyDescent="0.2">
      <c r="A77" s="8" t="s">
        <v>15</v>
      </c>
      <c r="B77" s="12"/>
      <c r="C77" s="4"/>
      <c r="D77" s="23"/>
      <c r="E77" s="9"/>
      <c r="F77" s="9"/>
      <c r="G77" s="9"/>
      <c r="H77" s="9"/>
      <c r="I77" s="9"/>
      <c r="J77" s="9"/>
      <c r="K77" s="9"/>
      <c r="L77" s="9"/>
      <c r="M77" s="9"/>
      <c r="N77" s="9"/>
      <c r="O77" s="10" t="e">
        <f t="shared" ref="O77:O89" si="21">AVERAGE(E77:N77)</f>
        <v>#DIV/0!</v>
      </c>
      <c r="P77" s="11">
        <f t="shared" ref="P77:P89" si="22">MAX(E77:N77)</f>
        <v>0</v>
      </c>
      <c r="Q77" s="11">
        <f t="shared" ref="Q77:Q89" si="23">MIN(E77:N77)</f>
        <v>0</v>
      </c>
      <c r="R77" s="15">
        <v>20</v>
      </c>
      <c r="S77" s="15">
        <v>60</v>
      </c>
    </row>
    <row r="78" spans="1:19" x14ac:dyDescent="0.2">
      <c r="A78" s="8" t="s">
        <v>7</v>
      </c>
      <c r="B78" s="12"/>
      <c r="C78" s="4"/>
      <c r="D78" s="23"/>
      <c r="E78" s="9"/>
      <c r="F78" s="9"/>
      <c r="G78" s="9"/>
      <c r="H78" s="9"/>
      <c r="I78" s="9"/>
      <c r="J78" s="9"/>
      <c r="K78" s="9"/>
      <c r="L78" s="9"/>
      <c r="M78" s="9"/>
      <c r="N78" s="9"/>
      <c r="O78" s="10" t="e">
        <f t="shared" si="21"/>
        <v>#DIV/0!</v>
      </c>
      <c r="P78" s="11">
        <f t="shared" si="22"/>
        <v>0</v>
      </c>
      <c r="Q78" s="11">
        <f t="shared" si="23"/>
        <v>0</v>
      </c>
      <c r="R78" s="15">
        <v>20</v>
      </c>
      <c r="S78" s="15">
        <v>60</v>
      </c>
    </row>
    <row r="79" spans="1:19" x14ac:dyDescent="0.2">
      <c r="A79" s="8" t="s">
        <v>7</v>
      </c>
      <c r="B79" s="12"/>
      <c r="C79" s="4"/>
      <c r="D79" s="23"/>
      <c r="E79" s="9"/>
      <c r="F79" s="9"/>
      <c r="G79" s="9"/>
      <c r="H79" s="9"/>
      <c r="I79" s="9"/>
      <c r="J79" s="9"/>
      <c r="K79" s="9"/>
      <c r="L79" s="9"/>
      <c r="M79" s="9"/>
      <c r="N79" s="9"/>
      <c r="O79" s="10" t="e">
        <f t="shared" si="21"/>
        <v>#DIV/0!</v>
      </c>
      <c r="P79" s="11">
        <f t="shared" si="22"/>
        <v>0</v>
      </c>
      <c r="Q79" s="11">
        <f t="shared" si="23"/>
        <v>0</v>
      </c>
      <c r="R79" s="15">
        <v>20</v>
      </c>
      <c r="S79" s="15">
        <v>60</v>
      </c>
    </row>
    <row r="80" spans="1:19" x14ac:dyDescent="0.2">
      <c r="A80" s="8" t="s">
        <v>7</v>
      </c>
      <c r="B80" s="12"/>
      <c r="C80" s="4"/>
      <c r="D80" s="23"/>
      <c r="E80" s="9"/>
      <c r="F80" s="9"/>
      <c r="G80" s="9"/>
      <c r="H80" s="9"/>
      <c r="I80" s="9"/>
      <c r="J80" s="9"/>
      <c r="K80" s="9"/>
      <c r="L80" s="9"/>
      <c r="M80" s="9"/>
      <c r="N80" s="9"/>
      <c r="O80" s="10" t="e">
        <f t="shared" si="21"/>
        <v>#DIV/0!</v>
      </c>
      <c r="P80" s="11">
        <f t="shared" si="22"/>
        <v>0</v>
      </c>
      <c r="Q80" s="11">
        <f t="shared" si="23"/>
        <v>0</v>
      </c>
      <c r="R80" s="15">
        <v>20</v>
      </c>
      <c r="S80" s="15">
        <v>60</v>
      </c>
    </row>
    <row r="81" spans="1:19" x14ac:dyDescent="0.2">
      <c r="A81" s="8" t="s">
        <v>12</v>
      </c>
      <c r="B81" s="12"/>
      <c r="C81" s="4"/>
      <c r="D81" s="23"/>
      <c r="E81" s="9"/>
      <c r="F81" s="9"/>
      <c r="G81" s="9"/>
      <c r="H81" s="9"/>
      <c r="I81" s="9"/>
      <c r="J81" s="9"/>
      <c r="K81" s="9"/>
      <c r="L81" s="9"/>
      <c r="M81" s="9"/>
      <c r="N81" s="9"/>
      <c r="O81" s="10" t="e">
        <f t="shared" si="21"/>
        <v>#DIV/0!</v>
      </c>
      <c r="P81" s="11">
        <f t="shared" si="22"/>
        <v>0</v>
      </c>
      <c r="Q81" s="11">
        <f t="shared" si="23"/>
        <v>0</v>
      </c>
      <c r="R81" s="15">
        <v>20</v>
      </c>
      <c r="S81" s="15">
        <v>60</v>
      </c>
    </row>
    <row r="82" spans="1:19" x14ac:dyDescent="0.2">
      <c r="A82" s="8" t="s">
        <v>12</v>
      </c>
      <c r="B82" s="12"/>
      <c r="C82" s="4"/>
      <c r="D82" s="23"/>
      <c r="E82" s="9"/>
      <c r="F82" s="9"/>
      <c r="G82" s="9"/>
      <c r="H82" s="9"/>
      <c r="I82" s="9"/>
      <c r="J82" s="9"/>
      <c r="K82" s="9"/>
      <c r="L82" s="9"/>
      <c r="M82" s="9"/>
      <c r="N82" s="9"/>
      <c r="O82" s="10" t="e">
        <f t="shared" si="21"/>
        <v>#DIV/0!</v>
      </c>
      <c r="P82" s="11">
        <f t="shared" si="22"/>
        <v>0</v>
      </c>
      <c r="Q82" s="11">
        <f t="shared" si="23"/>
        <v>0</v>
      </c>
      <c r="R82" s="15">
        <v>20</v>
      </c>
      <c r="S82" s="15">
        <v>60</v>
      </c>
    </row>
    <row r="83" spans="1:19" x14ac:dyDescent="0.2">
      <c r="A83" s="8" t="s">
        <v>12</v>
      </c>
      <c r="B83" s="12"/>
      <c r="C83" s="4"/>
      <c r="D83" s="23"/>
      <c r="E83" s="9"/>
      <c r="F83" s="9"/>
      <c r="G83" s="9"/>
      <c r="H83" s="9"/>
      <c r="I83" s="9"/>
      <c r="J83" s="9"/>
      <c r="K83" s="9"/>
      <c r="L83" s="9"/>
      <c r="M83" s="9"/>
      <c r="N83" s="9"/>
      <c r="O83" s="10" t="e">
        <f t="shared" si="21"/>
        <v>#DIV/0!</v>
      </c>
      <c r="P83" s="11">
        <f t="shared" si="22"/>
        <v>0</v>
      </c>
      <c r="Q83" s="11">
        <f t="shared" si="23"/>
        <v>0</v>
      </c>
      <c r="R83" s="15">
        <v>20</v>
      </c>
      <c r="S83" s="15">
        <v>60</v>
      </c>
    </row>
    <row r="84" spans="1:19" x14ac:dyDescent="0.2">
      <c r="A84" s="8" t="s">
        <v>7</v>
      </c>
      <c r="B84" s="12"/>
      <c r="C84" s="4"/>
      <c r="D84" s="23"/>
      <c r="E84" s="9"/>
      <c r="F84" s="9"/>
      <c r="G84" s="9"/>
      <c r="H84" s="9"/>
      <c r="I84" s="9"/>
      <c r="J84" s="9"/>
      <c r="K84" s="9"/>
      <c r="L84" s="9"/>
      <c r="M84" s="9"/>
      <c r="N84" s="9"/>
      <c r="O84" s="10" t="e">
        <f t="shared" si="21"/>
        <v>#DIV/0!</v>
      </c>
      <c r="P84" s="11">
        <f t="shared" si="22"/>
        <v>0</v>
      </c>
      <c r="Q84" s="11">
        <f t="shared" si="23"/>
        <v>0</v>
      </c>
      <c r="R84" s="15">
        <v>20</v>
      </c>
      <c r="S84" s="15">
        <v>60</v>
      </c>
    </row>
    <row r="85" spans="1:19" x14ac:dyDescent="0.2">
      <c r="A85" s="8" t="s">
        <v>7</v>
      </c>
      <c r="B85" s="12"/>
      <c r="C85" s="4"/>
      <c r="D85" s="23"/>
      <c r="E85" s="9"/>
      <c r="F85" s="9"/>
      <c r="G85" s="9"/>
      <c r="H85" s="9"/>
      <c r="I85" s="9"/>
      <c r="J85" s="9"/>
      <c r="K85" s="9"/>
      <c r="L85" s="9"/>
      <c r="M85" s="9"/>
      <c r="N85" s="9"/>
      <c r="O85" s="10" t="e">
        <f t="shared" si="21"/>
        <v>#DIV/0!</v>
      </c>
      <c r="P85" s="11">
        <f t="shared" si="22"/>
        <v>0</v>
      </c>
      <c r="Q85" s="11">
        <f t="shared" si="23"/>
        <v>0</v>
      </c>
      <c r="R85" s="15">
        <v>20</v>
      </c>
      <c r="S85" s="15">
        <v>60</v>
      </c>
    </row>
    <row r="86" spans="1:19" x14ac:dyDescent="0.2">
      <c r="A86" s="8" t="s">
        <v>7</v>
      </c>
      <c r="B86" s="12"/>
      <c r="C86" s="4"/>
      <c r="D86" s="23"/>
      <c r="E86" s="9"/>
      <c r="F86" s="9"/>
      <c r="G86" s="9"/>
      <c r="H86" s="9"/>
      <c r="I86" s="9"/>
      <c r="J86" s="9"/>
      <c r="K86" s="9"/>
      <c r="L86" s="9"/>
      <c r="M86" s="9"/>
      <c r="N86" s="9"/>
      <c r="O86" s="10" t="e">
        <f t="shared" si="21"/>
        <v>#DIV/0!</v>
      </c>
      <c r="P86" s="11">
        <f t="shared" si="22"/>
        <v>0</v>
      </c>
      <c r="Q86" s="11">
        <f t="shared" si="23"/>
        <v>0</v>
      </c>
      <c r="R86" s="15">
        <v>20</v>
      </c>
      <c r="S86" s="15">
        <v>60</v>
      </c>
    </row>
    <row r="87" spans="1:19" x14ac:dyDescent="0.2">
      <c r="A87" s="8" t="s">
        <v>12</v>
      </c>
      <c r="B87" s="12"/>
      <c r="C87" s="4"/>
      <c r="D87" s="23"/>
      <c r="E87" s="9"/>
      <c r="F87" s="9"/>
      <c r="G87" s="9"/>
      <c r="H87" s="9"/>
      <c r="I87" s="9"/>
      <c r="J87" s="9"/>
      <c r="K87" s="9"/>
      <c r="L87" s="9"/>
      <c r="M87" s="9"/>
      <c r="N87" s="9"/>
      <c r="O87" s="10" t="e">
        <f t="shared" si="21"/>
        <v>#DIV/0!</v>
      </c>
      <c r="P87" s="11">
        <f t="shared" si="22"/>
        <v>0</v>
      </c>
      <c r="Q87" s="11">
        <f t="shared" si="23"/>
        <v>0</v>
      </c>
      <c r="R87" s="15">
        <v>20</v>
      </c>
      <c r="S87" s="15">
        <v>60</v>
      </c>
    </row>
    <row r="88" spans="1:19" x14ac:dyDescent="0.2">
      <c r="A88" s="8" t="s">
        <v>12</v>
      </c>
      <c r="B88" s="12"/>
      <c r="C88" s="4"/>
      <c r="D88" s="23"/>
      <c r="E88" s="9"/>
      <c r="F88" s="9"/>
      <c r="G88" s="9"/>
      <c r="H88" s="9"/>
      <c r="I88" s="9"/>
      <c r="J88" s="9"/>
      <c r="K88" s="9"/>
      <c r="L88" s="9"/>
      <c r="M88" s="9"/>
      <c r="N88" s="9"/>
      <c r="O88" s="10" t="e">
        <f t="shared" si="21"/>
        <v>#DIV/0!</v>
      </c>
      <c r="P88" s="11">
        <f t="shared" si="22"/>
        <v>0</v>
      </c>
      <c r="Q88" s="11">
        <f t="shared" si="23"/>
        <v>0</v>
      </c>
      <c r="R88" s="15">
        <v>20</v>
      </c>
      <c r="S88" s="15">
        <v>60</v>
      </c>
    </row>
    <row r="89" spans="1:19" x14ac:dyDescent="0.2">
      <c r="A89" s="8" t="s">
        <v>12</v>
      </c>
      <c r="B89" s="12"/>
      <c r="C89" s="4"/>
      <c r="D89" s="23"/>
      <c r="E89" s="9"/>
      <c r="F89" s="9"/>
      <c r="G89" s="9"/>
      <c r="H89" s="9"/>
      <c r="I89" s="9"/>
      <c r="J89" s="9"/>
      <c r="K89" s="9"/>
      <c r="L89" s="9"/>
      <c r="M89" s="9"/>
      <c r="N89" s="9"/>
      <c r="O89" s="10" t="e">
        <f t="shared" si="21"/>
        <v>#DIV/0!</v>
      </c>
      <c r="P89" s="11">
        <f t="shared" si="22"/>
        <v>0</v>
      </c>
      <c r="Q89" s="11">
        <f t="shared" si="23"/>
        <v>0</v>
      </c>
      <c r="R89" s="15">
        <v>20</v>
      </c>
      <c r="S89" s="15">
        <v>60</v>
      </c>
    </row>
  </sheetData>
  <autoFilter ref="A1:Q89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23"/>
  <sheetViews>
    <sheetView zoomScale="106" zoomScaleNormal="106" workbookViewId="0">
      <pane ySplit="1" topLeftCell="A40" activePane="bottomLeft" state="frozen"/>
      <selection activeCell="A8" sqref="A1:A8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" t="s">
        <v>8</v>
      </c>
      <c r="B1" s="2" t="s">
        <v>0</v>
      </c>
      <c r="C1" s="1" t="s">
        <v>1</v>
      </c>
      <c r="D1" s="2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" t="s">
        <v>4</v>
      </c>
      <c r="P1" s="1" t="s">
        <v>5</v>
      </c>
      <c r="Q1" s="2" t="s">
        <v>6</v>
      </c>
      <c r="R1" s="14" t="s">
        <v>13</v>
      </c>
      <c r="S1" s="14" t="s">
        <v>14</v>
      </c>
      <c r="T1" s="69" t="s">
        <v>178</v>
      </c>
      <c r="U1" s="7" t="s">
        <v>11</v>
      </c>
    </row>
    <row r="2" spans="1:22" hidden="1" x14ac:dyDescent="0.2">
      <c r="A2" s="8" t="s">
        <v>7</v>
      </c>
      <c r="B2" s="13" t="s">
        <v>83</v>
      </c>
      <c r="C2" s="4">
        <v>186469</v>
      </c>
      <c r="D2" s="6">
        <v>43132</v>
      </c>
      <c r="E2" s="9">
        <v>24.453874041734892</v>
      </c>
      <c r="F2" s="9">
        <v>24.257841039733137</v>
      </c>
      <c r="G2" s="9">
        <v>22.25475544816404</v>
      </c>
      <c r="H2" s="9">
        <v>24.147496916703339</v>
      </c>
      <c r="I2" s="9">
        <v>21.98797974797456</v>
      </c>
      <c r="J2" s="9">
        <v>23.789817637465593</v>
      </c>
      <c r="K2" s="9">
        <v>22.042583067896388</v>
      </c>
      <c r="L2" s="9">
        <v>22.1583262549217</v>
      </c>
      <c r="M2" s="9">
        <v>22.267920957792501</v>
      </c>
      <c r="N2" s="9">
        <v>24.052018169201787</v>
      </c>
      <c r="O2" s="10">
        <f t="shared" ref="O2:O70" si="0">AVERAGE(E2:N2)</f>
        <v>23.141261328158794</v>
      </c>
      <c r="P2" s="11">
        <f t="shared" ref="P2:P70" si="1">MAX(E2:N2)</f>
        <v>24.453874041734892</v>
      </c>
      <c r="Q2" s="11">
        <f t="shared" ref="Q2:Q70" si="2">MIN(E2:N2)</f>
        <v>21.98797974797456</v>
      </c>
      <c r="R2" s="18">
        <v>20</v>
      </c>
      <c r="S2" s="15">
        <v>60</v>
      </c>
    </row>
    <row r="3" spans="1:22" hidden="1" x14ac:dyDescent="0.2">
      <c r="A3" s="8" t="s">
        <v>7</v>
      </c>
      <c r="B3" s="13" t="s">
        <v>81</v>
      </c>
      <c r="C3" s="4">
        <v>187089</v>
      </c>
      <c r="D3" s="6">
        <v>43132</v>
      </c>
      <c r="E3" s="9">
        <v>24.877462309804184</v>
      </c>
      <c r="F3" s="9">
        <v>21.433348286155756</v>
      </c>
      <c r="G3" s="9">
        <v>24.039951661001062</v>
      </c>
      <c r="H3" s="9">
        <v>24.455834439605979</v>
      </c>
      <c r="I3" s="9">
        <v>22.114637051799626</v>
      </c>
      <c r="J3" s="9">
        <v>21.178211027310105</v>
      </c>
      <c r="K3" s="9">
        <v>24.437752354175188</v>
      </c>
      <c r="L3" s="9">
        <v>23.488582938093391</v>
      </c>
      <c r="M3" s="9">
        <v>24.211529915886892</v>
      </c>
      <c r="N3" s="9">
        <v>22.654994748516788</v>
      </c>
      <c r="O3" s="10">
        <f t="shared" si="0"/>
        <v>23.289230473234902</v>
      </c>
      <c r="P3" s="11">
        <f t="shared" si="1"/>
        <v>24.877462309804184</v>
      </c>
      <c r="Q3" s="11">
        <f t="shared" si="2"/>
        <v>21.178211027310105</v>
      </c>
      <c r="R3" s="18">
        <v>20</v>
      </c>
      <c r="S3" s="15">
        <v>60</v>
      </c>
      <c r="U3" t="s">
        <v>9</v>
      </c>
      <c r="V3">
        <v>20</v>
      </c>
    </row>
    <row r="4" spans="1:22" hidden="1" x14ac:dyDescent="0.2">
      <c r="A4" s="8" t="s">
        <v>7</v>
      </c>
      <c r="B4" s="13" t="s">
        <v>82</v>
      </c>
      <c r="C4" s="4">
        <v>186939</v>
      </c>
      <c r="D4" s="6">
        <v>43132</v>
      </c>
      <c r="E4" s="9">
        <v>21.393854282765972</v>
      </c>
      <c r="F4" s="9">
        <v>23.239430224981565</v>
      </c>
      <c r="G4" s="9">
        <v>21.995348825091273</v>
      </c>
      <c r="H4" s="9">
        <v>23.729196081065755</v>
      </c>
      <c r="I4" s="9">
        <v>22.171216564938277</v>
      </c>
      <c r="J4" s="9">
        <v>22.39394812024382</v>
      </c>
      <c r="K4" s="9">
        <v>22.266823114345055</v>
      </c>
      <c r="L4" s="9">
        <v>24.143850434709663</v>
      </c>
      <c r="M4" s="9">
        <v>22.094858876626652</v>
      </c>
      <c r="N4" s="9">
        <v>21.834224951330697</v>
      </c>
      <c r="O4" s="10">
        <f t="shared" si="0"/>
        <v>22.526275147609873</v>
      </c>
      <c r="P4" s="11">
        <f t="shared" si="1"/>
        <v>24.143850434709663</v>
      </c>
      <c r="Q4" s="11">
        <f t="shared" si="2"/>
        <v>21.393854282765972</v>
      </c>
      <c r="R4" s="18">
        <v>20</v>
      </c>
      <c r="S4" s="15">
        <v>60</v>
      </c>
      <c r="U4" t="s">
        <v>10</v>
      </c>
      <c r="V4">
        <v>60</v>
      </c>
    </row>
    <row r="5" spans="1:22" x14ac:dyDescent="0.2">
      <c r="A5" s="8" t="s">
        <v>12</v>
      </c>
      <c r="B5" s="13" t="s">
        <v>48</v>
      </c>
      <c r="C5" s="4">
        <v>187115</v>
      </c>
      <c r="D5" s="6">
        <v>43132</v>
      </c>
      <c r="E5" s="9">
        <v>83.491032030218804</v>
      </c>
      <c r="F5" s="9">
        <v>103.39489189548397</v>
      </c>
      <c r="G5" s="9">
        <v>90.974670905119794</v>
      </c>
      <c r="H5" s="9">
        <v>92.97021426176417</v>
      </c>
      <c r="I5" s="9">
        <v>98.558189960710749</v>
      </c>
      <c r="J5" s="9">
        <v>93.15492736140979</v>
      </c>
      <c r="K5" s="9">
        <v>104.29247196565971</v>
      </c>
      <c r="L5" s="9">
        <v>99.158429518274332</v>
      </c>
      <c r="M5" s="9">
        <v>118.8703323133179</v>
      </c>
      <c r="N5" s="9">
        <v>113.60194662699536</v>
      </c>
      <c r="O5" s="10">
        <f t="shared" si="0"/>
        <v>99.846710683895452</v>
      </c>
      <c r="P5" s="11">
        <f t="shared" si="1"/>
        <v>118.8703323133179</v>
      </c>
      <c r="Q5" s="11">
        <f t="shared" si="2"/>
        <v>83.491032030218804</v>
      </c>
      <c r="R5" s="18">
        <v>20</v>
      </c>
      <c r="S5" s="15">
        <v>60</v>
      </c>
    </row>
    <row r="6" spans="1:22" ht="12.75" customHeight="1" x14ac:dyDescent="0.2">
      <c r="A6" s="8" t="s">
        <v>12</v>
      </c>
      <c r="B6" s="13" t="s">
        <v>26</v>
      </c>
      <c r="C6" s="4">
        <v>9012643</v>
      </c>
      <c r="D6" s="6">
        <v>43132</v>
      </c>
      <c r="E6" s="9">
        <v>112.65721645101279</v>
      </c>
      <c r="F6" s="9">
        <v>90.612349364619789</v>
      </c>
      <c r="G6" s="9">
        <v>93.534694719302436</v>
      </c>
      <c r="H6" s="9">
        <v>88.998942371625446</v>
      </c>
      <c r="I6" s="9">
        <v>104.40804563989457</v>
      </c>
      <c r="J6" s="9">
        <v>90.889931259144518</v>
      </c>
      <c r="K6" s="9">
        <v>100.65940389216243</v>
      </c>
      <c r="L6" s="9">
        <v>93.435475880348193</v>
      </c>
      <c r="M6" s="9">
        <v>86.896988791526013</v>
      </c>
      <c r="N6" s="9">
        <v>97.051423311316853</v>
      </c>
      <c r="O6" s="10">
        <f t="shared" ref="O6:O8" si="3">AVERAGE(E6:N6)</f>
        <v>95.914447168095307</v>
      </c>
      <c r="P6" s="11">
        <f t="shared" ref="P6:P8" si="4">MAX(E6:N6)</f>
        <v>112.65721645101279</v>
      </c>
      <c r="Q6" s="11">
        <f t="shared" ref="Q6:Q8" si="5">MIN(E6:N6)</f>
        <v>86.896988791526013</v>
      </c>
      <c r="R6" s="18">
        <v>20</v>
      </c>
      <c r="S6" s="15">
        <v>60</v>
      </c>
    </row>
    <row r="7" spans="1:22" x14ac:dyDescent="0.2">
      <c r="A7" s="8" t="s">
        <v>12</v>
      </c>
      <c r="B7" s="13" t="s">
        <v>22</v>
      </c>
      <c r="C7" s="4">
        <v>187012</v>
      </c>
      <c r="D7" s="6">
        <v>43132</v>
      </c>
      <c r="E7" s="9">
        <v>93.018428759122784</v>
      </c>
      <c r="F7" s="9">
        <v>104.57152210421293</v>
      </c>
      <c r="G7" s="9">
        <v>90.534995349831846</v>
      </c>
      <c r="H7" s="9">
        <v>91.621616945236809</v>
      </c>
      <c r="I7" s="9">
        <v>82.364646792641722</v>
      </c>
      <c r="J7" s="9">
        <v>94.967186717559201</v>
      </c>
      <c r="K7" s="9">
        <v>115.8118723348972</v>
      </c>
      <c r="L7" s="9">
        <v>82.206427512196441</v>
      </c>
      <c r="M7" s="9">
        <v>93.867443566271533</v>
      </c>
      <c r="N7" s="9">
        <v>101.21665117720192</v>
      </c>
      <c r="O7" s="10">
        <f t="shared" si="3"/>
        <v>95.018079125917239</v>
      </c>
      <c r="P7" s="11">
        <f t="shared" si="4"/>
        <v>115.8118723348972</v>
      </c>
      <c r="Q7" s="11">
        <f t="shared" si="5"/>
        <v>82.206427512196441</v>
      </c>
      <c r="R7" s="18">
        <v>20</v>
      </c>
      <c r="S7" s="15">
        <v>60</v>
      </c>
    </row>
    <row r="8" spans="1:22" hidden="1" x14ac:dyDescent="0.2">
      <c r="A8" s="8" t="s">
        <v>15</v>
      </c>
      <c r="B8" s="12" t="s">
        <v>46</v>
      </c>
      <c r="C8" s="4">
        <v>186322</v>
      </c>
      <c r="D8" s="6">
        <v>43133</v>
      </c>
      <c r="E8" s="9">
        <v>23.101871051769535</v>
      </c>
      <c r="F8" s="9">
        <v>22.054570135041704</v>
      </c>
      <c r="G8" s="9">
        <v>23.798173230045588</v>
      </c>
      <c r="H8" s="9">
        <v>23.746299196427486</v>
      </c>
      <c r="I8" s="9">
        <v>21.234655763066556</v>
      </c>
      <c r="J8" s="9">
        <v>22.550616640640644</v>
      </c>
      <c r="K8" s="9">
        <v>23.814076106055598</v>
      </c>
      <c r="L8" s="9">
        <v>21.325713595320209</v>
      </c>
      <c r="M8" s="9">
        <v>23.7500964897845</v>
      </c>
      <c r="N8" s="9">
        <v>23.326105119715113</v>
      </c>
      <c r="O8" s="10">
        <f t="shared" si="3"/>
        <v>22.870217732786696</v>
      </c>
      <c r="P8" s="11">
        <f t="shared" si="4"/>
        <v>23.814076106055598</v>
      </c>
      <c r="Q8" s="11">
        <f t="shared" si="5"/>
        <v>21.234655763066556</v>
      </c>
      <c r="R8" s="18">
        <v>20</v>
      </c>
      <c r="S8" s="15">
        <v>60</v>
      </c>
    </row>
    <row r="9" spans="1:22" hidden="1" x14ac:dyDescent="0.2">
      <c r="A9" s="8" t="s">
        <v>7</v>
      </c>
      <c r="B9" s="13" t="s">
        <v>43</v>
      </c>
      <c r="C9" s="4">
        <v>186278</v>
      </c>
      <c r="D9" s="6">
        <v>43133</v>
      </c>
      <c r="E9" s="9">
        <v>22.901285423441827</v>
      </c>
      <c r="F9" s="9">
        <v>23.830909831578762</v>
      </c>
      <c r="G9" s="9">
        <v>21.192187789078094</v>
      </c>
      <c r="H9" s="9">
        <v>23.836324111568612</v>
      </c>
      <c r="I9" s="9">
        <v>24.487531133070505</v>
      </c>
      <c r="J9" s="9">
        <v>22.757301129586857</v>
      </c>
      <c r="K9" s="9">
        <v>24.305899203892555</v>
      </c>
      <c r="L9" s="9">
        <v>24.378036047782178</v>
      </c>
      <c r="M9" s="9">
        <v>21.670616323494997</v>
      </c>
      <c r="N9" s="9">
        <v>22.524893858690433</v>
      </c>
      <c r="O9" s="10">
        <f t="shared" si="0"/>
        <v>23.188498485218481</v>
      </c>
      <c r="P9" s="11">
        <f t="shared" si="1"/>
        <v>24.487531133070505</v>
      </c>
      <c r="Q9" s="11">
        <f t="shared" si="2"/>
        <v>21.192187789078094</v>
      </c>
      <c r="R9" s="18">
        <v>20</v>
      </c>
      <c r="S9" s="15">
        <v>60</v>
      </c>
    </row>
    <row r="10" spans="1:22" hidden="1" x14ac:dyDescent="0.2">
      <c r="A10" s="8" t="s">
        <v>7</v>
      </c>
      <c r="B10" s="13" t="s">
        <v>84</v>
      </c>
      <c r="C10" s="4">
        <v>187268</v>
      </c>
      <c r="D10" s="6">
        <v>43133</v>
      </c>
      <c r="E10" s="9">
        <v>23.916804976911195</v>
      </c>
      <c r="F10" s="9">
        <v>22.848513889161094</v>
      </c>
      <c r="G10" s="9">
        <v>22.023313202618215</v>
      </c>
      <c r="H10" s="9">
        <v>23.708887194119416</v>
      </c>
      <c r="I10" s="9">
        <v>23.105680905024627</v>
      </c>
      <c r="J10" s="9">
        <v>22.440809414490044</v>
      </c>
      <c r="K10" s="9">
        <v>23.724844417778492</v>
      </c>
      <c r="L10" s="9">
        <v>22.179894483266587</v>
      </c>
      <c r="M10" s="9">
        <v>24.07091607635428</v>
      </c>
      <c r="N10" s="9">
        <v>22.988576862191401</v>
      </c>
      <c r="O10" s="10">
        <f t="shared" si="0"/>
        <v>23.100824142191534</v>
      </c>
      <c r="P10" s="11">
        <f t="shared" si="1"/>
        <v>24.07091607635428</v>
      </c>
      <c r="Q10" s="11">
        <f t="shared" si="2"/>
        <v>22.023313202618215</v>
      </c>
      <c r="R10" s="18">
        <v>20</v>
      </c>
      <c r="S10" s="15">
        <v>60</v>
      </c>
    </row>
    <row r="11" spans="1:22" hidden="1" x14ac:dyDescent="0.2">
      <c r="A11" s="8" t="s">
        <v>7</v>
      </c>
      <c r="B11" s="13" t="s">
        <v>23</v>
      </c>
      <c r="C11" s="4">
        <v>186633</v>
      </c>
      <c r="D11" s="6">
        <v>43133</v>
      </c>
      <c r="E11" s="9">
        <v>23.737527693196192</v>
      </c>
      <c r="F11" s="9">
        <v>21.225247644797406</v>
      </c>
      <c r="G11" s="9">
        <v>24.071727004771986</v>
      </c>
      <c r="H11" s="9">
        <v>24.568909748787959</v>
      </c>
      <c r="I11" s="9">
        <v>22.608294125491206</v>
      </c>
      <c r="J11" s="9">
        <v>21.369454549449571</v>
      </c>
      <c r="K11" s="9">
        <v>22.736325376740229</v>
      </c>
      <c r="L11" s="9">
        <v>22.548186622110588</v>
      </c>
      <c r="M11" s="9">
        <v>24.455911414596084</v>
      </c>
      <c r="N11" s="9">
        <v>24.361240532325375</v>
      </c>
      <c r="O11" s="10">
        <f t="shared" si="0"/>
        <v>23.168282471226664</v>
      </c>
      <c r="P11" s="11">
        <f t="shared" si="1"/>
        <v>24.568909748787959</v>
      </c>
      <c r="Q11" s="11">
        <f t="shared" si="2"/>
        <v>21.225247644797406</v>
      </c>
      <c r="R11" s="18">
        <v>20</v>
      </c>
      <c r="S11" s="15">
        <v>60</v>
      </c>
    </row>
    <row r="12" spans="1:22" ht="12.75" customHeight="1" x14ac:dyDescent="0.2">
      <c r="A12" s="8" t="s">
        <v>12</v>
      </c>
      <c r="B12" s="13" t="s">
        <v>54</v>
      </c>
      <c r="C12" s="4">
        <v>186880</v>
      </c>
      <c r="D12" s="6">
        <v>43133</v>
      </c>
      <c r="E12" s="9">
        <v>101.57273862375681</v>
      </c>
      <c r="F12" s="9">
        <v>85.971227404397553</v>
      </c>
      <c r="G12" s="9">
        <v>107.38894016895986</v>
      </c>
      <c r="H12" s="9">
        <v>86.243418440716965</v>
      </c>
      <c r="I12" s="9">
        <v>99.148326830260032</v>
      </c>
      <c r="J12" s="9">
        <v>83.796880326339775</v>
      </c>
      <c r="K12" s="9">
        <v>96.305507337919323</v>
      </c>
      <c r="L12" s="9">
        <v>92.378034069727903</v>
      </c>
      <c r="M12" s="9">
        <v>85.170814989219309</v>
      </c>
      <c r="N12" s="9">
        <v>86.23301144002177</v>
      </c>
      <c r="O12" s="10">
        <f t="shared" si="0"/>
        <v>92.420889963131913</v>
      </c>
      <c r="P12" s="11">
        <f t="shared" si="1"/>
        <v>107.38894016895986</v>
      </c>
      <c r="Q12" s="11">
        <f t="shared" si="2"/>
        <v>83.796880326339775</v>
      </c>
      <c r="R12" s="18">
        <v>20</v>
      </c>
      <c r="S12" s="15">
        <v>60</v>
      </c>
    </row>
    <row r="13" spans="1:22" x14ac:dyDescent="0.2">
      <c r="A13" s="8" t="s">
        <v>12</v>
      </c>
      <c r="B13" s="13" t="s">
        <v>26</v>
      </c>
      <c r="C13" s="4">
        <v>186859</v>
      </c>
      <c r="D13" s="6">
        <v>43133</v>
      </c>
      <c r="E13" s="9">
        <v>117.8246837887334</v>
      </c>
      <c r="F13" s="9">
        <v>85.667373538400213</v>
      </c>
      <c r="G13" s="9">
        <v>95.653454678589526</v>
      </c>
      <c r="H13" s="9">
        <v>86.959266126039495</v>
      </c>
      <c r="I13" s="9">
        <v>107.68974649769481</v>
      </c>
      <c r="J13" s="9">
        <v>91.097543235019387</v>
      </c>
      <c r="K13" s="9">
        <v>92.925287601809174</v>
      </c>
      <c r="L13" s="9">
        <v>102.14376429316077</v>
      </c>
      <c r="M13" s="9">
        <v>95.9096983601506</v>
      </c>
      <c r="N13" s="9">
        <v>116.89128351663894</v>
      </c>
      <c r="O13" s="10">
        <f t="shared" si="0"/>
        <v>99.276210163623631</v>
      </c>
      <c r="P13" s="11">
        <f t="shared" si="1"/>
        <v>117.8246837887334</v>
      </c>
      <c r="Q13" s="11">
        <f t="shared" si="2"/>
        <v>85.667373538400213</v>
      </c>
      <c r="R13" s="18">
        <v>20</v>
      </c>
      <c r="S13" s="15">
        <v>60</v>
      </c>
    </row>
    <row r="14" spans="1:22" x14ac:dyDescent="0.2">
      <c r="A14" s="8" t="s">
        <v>12</v>
      </c>
      <c r="B14" s="13" t="s">
        <v>37</v>
      </c>
      <c r="C14" s="4">
        <v>187163</v>
      </c>
      <c r="D14" s="6">
        <v>43133</v>
      </c>
      <c r="E14" s="9">
        <v>108.48195542166565</v>
      </c>
      <c r="F14" s="9">
        <v>81.591431626423187</v>
      </c>
      <c r="G14" s="9">
        <v>80.346122063760049</v>
      </c>
      <c r="H14" s="9">
        <v>118.01926263189995</v>
      </c>
      <c r="I14" s="9">
        <v>80.789131847073776</v>
      </c>
      <c r="J14" s="9">
        <v>81.036800942054967</v>
      </c>
      <c r="K14" s="9">
        <v>92.743498299752304</v>
      </c>
      <c r="L14" s="9">
        <v>116.26901671460149</v>
      </c>
      <c r="M14" s="9">
        <v>113.08679132214996</v>
      </c>
      <c r="N14" s="9">
        <v>80.442243429923408</v>
      </c>
      <c r="O14" s="10">
        <f t="shared" ref="O14" si="6">AVERAGE(E14:N14)</f>
        <v>95.280625429930495</v>
      </c>
      <c r="P14" s="11">
        <f t="shared" ref="P14" si="7">MAX(E14:N14)</f>
        <v>118.01926263189995</v>
      </c>
      <c r="Q14" s="11">
        <f t="shared" ref="Q14" si="8">MIN(E14:N14)</f>
        <v>80.346122063760049</v>
      </c>
      <c r="R14" s="18">
        <v>20</v>
      </c>
      <c r="S14" s="15">
        <v>60</v>
      </c>
    </row>
    <row r="15" spans="1:22" hidden="1" x14ac:dyDescent="0.2">
      <c r="A15" s="8" t="s">
        <v>7</v>
      </c>
      <c r="B15" s="13" t="s">
        <v>27</v>
      </c>
      <c r="C15" s="4">
        <v>185947</v>
      </c>
      <c r="D15" s="6">
        <v>43136</v>
      </c>
      <c r="E15" s="9">
        <v>22.947767579570165</v>
      </c>
      <c r="F15" s="9">
        <v>24.854280810808831</v>
      </c>
      <c r="G15" s="9">
        <v>22.315654492049124</v>
      </c>
      <c r="H15" s="9">
        <v>24.704826050875983</v>
      </c>
      <c r="I15" s="9">
        <v>24.927078300582444</v>
      </c>
      <c r="J15" s="9">
        <v>24.606762508968782</v>
      </c>
      <c r="K15" s="9">
        <v>24.800055104512158</v>
      </c>
      <c r="L15" s="9">
        <v>23.501306401025367</v>
      </c>
      <c r="M15" s="9">
        <v>24.933428806021592</v>
      </c>
      <c r="N15" s="9">
        <v>22.590120076989773</v>
      </c>
      <c r="O15" s="10">
        <f t="shared" si="0"/>
        <v>24.018128013140419</v>
      </c>
      <c r="P15" s="11">
        <f t="shared" si="1"/>
        <v>24.933428806021592</v>
      </c>
      <c r="Q15" s="11">
        <f t="shared" si="2"/>
        <v>22.315654492049124</v>
      </c>
      <c r="R15" s="18">
        <v>20</v>
      </c>
      <c r="S15" s="15">
        <v>60</v>
      </c>
    </row>
    <row r="16" spans="1:22" hidden="1" x14ac:dyDescent="0.2">
      <c r="A16" s="8" t="s">
        <v>7</v>
      </c>
      <c r="B16" s="13" t="s">
        <v>85</v>
      </c>
      <c r="C16" s="4">
        <v>187302</v>
      </c>
      <c r="D16" s="6">
        <v>43136</v>
      </c>
      <c r="E16" s="9">
        <v>24.994831152307075</v>
      </c>
      <c r="F16" s="9">
        <v>23.398208570302167</v>
      </c>
      <c r="G16" s="9">
        <v>23.832026558376075</v>
      </c>
      <c r="H16" s="9">
        <v>22.554283295992239</v>
      </c>
      <c r="I16" s="9">
        <v>21.868249948453172</v>
      </c>
      <c r="J16" s="9">
        <v>21.054179275464506</v>
      </c>
      <c r="K16" s="9">
        <v>24.068586161694778</v>
      </c>
      <c r="L16" s="9">
        <v>24.576624358556931</v>
      </c>
      <c r="M16" s="9">
        <v>21.111793919095842</v>
      </c>
      <c r="N16" s="9">
        <v>22.220641499390943</v>
      </c>
      <c r="O16" s="10">
        <f t="shared" si="0"/>
        <v>22.967942473963372</v>
      </c>
      <c r="P16" s="11">
        <f t="shared" si="1"/>
        <v>24.994831152307075</v>
      </c>
      <c r="Q16" s="11">
        <f t="shared" si="2"/>
        <v>21.054179275464506</v>
      </c>
      <c r="R16" s="18">
        <v>20</v>
      </c>
      <c r="S16" s="15">
        <v>60</v>
      </c>
    </row>
    <row r="17" spans="1:19" hidden="1" x14ac:dyDescent="0.2">
      <c r="A17" s="8" t="s">
        <v>7</v>
      </c>
      <c r="B17" s="13" t="s">
        <v>23</v>
      </c>
      <c r="C17" s="4">
        <v>187351</v>
      </c>
      <c r="D17" s="6">
        <v>43136</v>
      </c>
      <c r="E17" s="9">
        <v>23.3645444676132</v>
      </c>
      <c r="F17" s="9">
        <v>21.942439870600627</v>
      </c>
      <c r="G17" s="9">
        <v>22.255261596028738</v>
      </c>
      <c r="H17" s="9">
        <v>21.606831764357782</v>
      </c>
      <c r="I17" s="9">
        <v>22.22970794162126</v>
      </c>
      <c r="J17" s="9">
        <v>21.652022641032548</v>
      </c>
      <c r="K17" s="9">
        <v>23.471860907435723</v>
      </c>
      <c r="L17" s="9">
        <v>22.961493621726124</v>
      </c>
      <c r="M17" s="9">
        <v>21.14384739602249</v>
      </c>
      <c r="N17" s="9">
        <v>24.253523666832812</v>
      </c>
      <c r="O17" s="10">
        <f t="shared" si="0"/>
        <v>22.488153387327131</v>
      </c>
      <c r="P17" s="11">
        <f t="shared" si="1"/>
        <v>24.253523666832812</v>
      </c>
      <c r="Q17" s="11">
        <f t="shared" si="2"/>
        <v>21.14384739602249</v>
      </c>
      <c r="R17" s="18">
        <v>20</v>
      </c>
      <c r="S17" s="15">
        <v>60</v>
      </c>
    </row>
    <row r="18" spans="1:19" x14ac:dyDescent="0.2">
      <c r="A18" s="8" t="s">
        <v>12</v>
      </c>
      <c r="B18" s="13" t="s">
        <v>30</v>
      </c>
      <c r="C18" s="4">
        <v>186637</v>
      </c>
      <c r="D18" s="6">
        <v>43136</v>
      </c>
      <c r="E18" s="9">
        <v>103.02206324800247</v>
      </c>
      <c r="F18" s="9">
        <v>81.589841683136996</v>
      </c>
      <c r="G18" s="9">
        <v>102.9834714661803</v>
      </c>
      <c r="H18" s="9">
        <v>109.11908761790258</v>
      </c>
      <c r="I18" s="9">
        <v>94.391132694674837</v>
      </c>
      <c r="J18" s="9">
        <v>80.077635216760456</v>
      </c>
      <c r="K18" s="9">
        <v>98.95967401961326</v>
      </c>
      <c r="L18" s="9">
        <v>85.052994578888075</v>
      </c>
      <c r="M18" s="9">
        <v>88.202800111072861</v>
      </c>
      <c r="N18" s="9">
        <v>84.07256758305499</v>
      </c>
      <c r="O18" s="10">
        <f t="shared" si="0"/>
        <v>92.747126821928688</v>
      </c>
      <c r="P18" s="11">
        <f t="shared" si="1"/>
        <v>109.11908761790258</v>
      </c>
      <c r="Q18" s="11">
        <f t="shared" si="2"/>
        <v>80.077635216760456</v>
      </c>
      <c r="R18" s="18">
        <v>20</v>
      </c>
      <c r="S18" s="15">
        <v>60</v>
      </c>
    </row>
    <row r="19" spans="1:19" x14ac:dyDescent="0.2">
      <c r="A19" s="8" t="s">
        <v>12</v>
      </c>
      <c r="B19" s="5" t="s">
        <v>28</v>
      </c>
      <c r="C19" s="4">
        <v>187303</v>
      </c>
      <c r="D19" s="6">
        <v>43136</v>
      </c>
      <c r="E19" s="9">
        <v>83.459988998850065</v>
      </c>
      <c r="F19" s="9">
        <v>116.08946968943975</v>
      </c>
      <c r="G19" s="9">
        <v>95.974625041398554</v>
      </c>
      <c r="H19" s="9">
        <v>118.13283175265366</v>
      </c>
      <c r="I19" s="9">
        <v>79.852249334210768</v>
      </c>
      <c r="J19" s="9">
        <v>90.428787445730933</v>
      </c>
      <c r="K19" s="9">
        <v>106.42790321072272</v>
      </c>
      <c r="L19" s="9">
        <v>107.68231317716621</v>
      </c>
      <c r="M19" s="9">
        <v>97.938980605121259</v>
      </c>
      <c r="N19" s="9">
        <v>83.760388541826799</v>
      </c>
      <c r="O19" s="10">
        <f t="shared" si="0"/>
        <v>97.974753779712074</v>
      </c>
      <c r="P19" s="11">
        <f t="shared" si="1"/>
        <v>118.13283175265366</v>
      </c>
      <c r="Q19" s="11">
        <f t="shared" si="2"/>
        <v>79.852249334210768</v>
      </c>
      <c r="R19" s="18">
        <v>20</v>
      </c>
      <c r="S19" s="15">
        <v>60</v>
      </c>
    </row>
    <row r="20" spans="1:19" x14ac:dyDescent="0.2">
      <c r="A20" s="8" t="s">
        <v>12</v>
      </c>
      <c r="B20" s="13" t="s">
        <v>53</v>
      </c>
      <c r="C20" s="4">
        <v>187409</v>
      </c>
      <c r="D20" s="6">
        <v>43136</v>
      </c>
      <c r="E20" s="9">
        <v>85.912606760554638</v>
      </c>
      <c r="F20" s="9">
        <v>118.37505686891198</v>
      </c>
      <c r="G20" s="9">
        <v>107.34170161565609</v>
      </c>
      <c r="H20" s="9">
        <v>79.443484557588278</v>
      </c>
      <c r="I20" s="9">
        <v>104.09151859299699</v>
      </c>
      <c r="J20" s="9">
        <v>104.62148871884793</v>
      </c>
      <c r="K20" s="9">
        <v>96.476642122675187</v>
      </c>
      <c r="L20" s="9">
        <v>102.94241287438092</v>
      </c>
      <c r="M20" s="9">
        <v>89.424831146498846</v>
      </c>
      <c r="N20" s="9">
        <v>80.012533133928841</v>
      </c>
      <c r="O20" s="10">
        <f t="shared" si="0"/>
        <v>96.864227639203961</v>
      </c>
      <c r="P20" s="11">
        <f t="shared" si="1"/>
        <v>118.37505686891198</v>
      </c>
      <c r="Q20" s="11">
        <f t="shared" si="2"/>
        <v>79.443484557588278</v>
      </c>
      <c r="R20" s="18">
        <v>20</v>
      </c>
      <c r="S20" s="15">
        <v>60</v>
      </c>
    </row>
    <row r="21" spans="1:19" hidden="1" x14ac:dyDescent="0.2">
      <c r="A21" s="8" t="s">
        <v>15</v>
      </c>
      <c r="B21" s="12" t="s">
        <v>46</v>
      </c>
      <c r="C21" s="4">
        <v>187328</v>
      </c>
      <c r="D21" s="6">
        <v>43137</v>
      </c>
      <c r="E21" s="9">
        <v>21.480318685280093</v>
      </c>
      <c r="F21" s="9">
        <v>21.861567544241225</v>
      </c>
      <c r="G21" s="9">
        <v>21.272227524108093</v>
      </c>
      <c r="H21" s="9">
        <v>22.243788143979447</v>
      </c>
      <c r="I21" s="9">
        <v>24.630449442515317</v>
      </c>
      <c r="J21" s="9">
        <v>21.445426635556892</v>
      </c>
      <c r="K21" s="9">
        <v>22.469458341991555</v>
      </c>
      <c r="L21" s="9">
        <v>23.420588520606877</v>
      </c>
      <c r="M21" s="9">
        <v>22.605207982827945</v>
      </c>
      <c r="N21" s="9">
        <v>22.92433162790773</v>
      </c>
      <c r="O21" s="10">
        <f t="shared" ref="O21" si="9">AVERAGE(E21:N21)</f>
        <v>22.435336444901516</v>
      </c>
      <c r="P21" s="11">
        <f t="shared" ref="P21" si="10">MAX(E21:N21)</f>
        <v>24.630449442515317</v>
      </c>
      <c r="Q21" s="11">
        <f t="shared" ref="Q21" si="11">MIN(E21:N21)</f>
        <v>21.272227524108093</v>
      </c>
      <c r="R21" s="18">
        <v>20</v>
      </c>
      <c r="S21" s="15">
        <v>60</v>
      </c>
    </row>
    <row r="22" spans="1:19" hidden="1" x14ac:dyDescent="0.2">
      <c r="A22" s="8" t="s">
        <v>7</v>
      </c>
      <c r="B22" s="13" t="s">
        <v>27</v>
      </c>
      <c r="C22" s="4">
        <v>186852</v>
      </c>
      <c r="D22" s="6">
        <v>43137</v>
      </c>
      <c r="E22" s="9">
        <v>22.327732115538414</v>
      </c>
      <c r="F22" s="9">
        <v>21.920670314958251</v>
      </c>
      <c r="G22" s="9">
        <v>22.199955618848676</v>
      </c>
      <c r="H22" s="9">
        <v>23.321518797945242</v>
      </c>
      <c r="I22" s="9">
        <v>21.266816195107143</v>
      </c>
      <c r="J22" s="9">
        <v>24.034009472270547</v>
      </c>
      <c r="K22" s="9">
        <v>21.949908882532071</v>
      </c>
      <c r="L22" s="9">
        <v>23.116850417333723</v>
      </c>
      <c r="M22" s="9">
        <v>23.750457780689693</v>
      </c>
      <c r="N22" s="9">
        <v>21.655073175721402</v>
      </c>
      <c r="O22" s="10">
        <f t="shared" si="0"/>
        <v>22.554299277094518</v>
      </c>
      <c r="P22" s="11">
        <f t="shared" si="1"/>
        <v>24.034009472270547</v>
      </c>
      <c r="Q22" s="11">
        <f t="shared" si="2"/>
        <v>21.266816195107143</v>
      </c>
      <c r="R22" s="18">
        <v>20</v>
      </c>
      <c r="S22" s="15">
        <v>60</v>
      </c>
    </row>
    <row r="23" spans="1:19" hidden="1" x14ac:dyDescent="0.2">
      <c r="A23" s="8" t="s">
        <v>7</v>
      </c>
      <c r="B23" s="13" t="s">
        <v>18</v>
      </c>
      <c r="C23" s="4">
        <v>182842</v>
      </c>
      <c r="D23" s="6">
        <v>43137</v>
      </c>
      <c r="E23" s="9">
        <v>22.881200877261428</v>
      </c>
      <c r="F23" s="9">
        <v>23.735465459418563</v>
      </c>
      <c r="G23" s="9">
        <v>24.930128026759814</v>
      </c>
      <c r="H23" s="9">
        <v>24.912483979166897</v>
      </c>
      <c r="I23" s="9">
        <v>21.227661681753304</v>
      </c>
      <c r="J23" s="9">
        <v>21.255905038410308</v>
      </c>
      <c r="K23" s="9">
        <v>21.949260256793366</v>
      </c>
      <c r="L23" s="9">
        <v>24.85165719098049</v>
      </c>
      <c r="M23" s="9">
        <v>21.793279240018471</v>
      </c>
      <c r="N23" s="9">
        <v>24.187328843175607</v>
      </c>
      <c r="O23" s="10">
        <f t="shared" si="0"/>
        <v>23.172437059373827</v>
      </c>
      <c r="P23" s="11">
        <f t="shared" si="1"/>
        <v>24.930128026759814</v>
      </c>
      <c r="Q23" s="11">
        <f t="shared" si="2"/>
        <v>21.227661681753304</v>
      </c>
      <c r="R23" s="18">
        <v>20</v>
      </c>
      <c r="S23" s="15">
        <v>60</v>
      </c>
    </row>
    <row r="24" spans="1:19" hidden="1" x14ac:dyDescent="0.2">
      <c r="A24" s="8" t="s">
        <v>7</v>
      </c>
      <c r="B24" s="13" t="s">
        <v>86</v>
      </c>
      <c r="C24" s="4">
        <v>187295</v>
      </c>
      <c r="D24" s="6">
        <v>43137</v>
      </c>
      <c r="E24" s="9">
        <v>23.8</v>
      </c>
      <c r="F24" s="9">
        <v>22.9</v>
      </c>
      <c r="G24" s="9">
        <v>21.6</v>
      </c>
      <c r="H24" s="9">
        <v>22.4</v>
      </c>
      <c r="I24" s="9">
        <v>22.6</v>
      </c>
      <c r="J24" s="9">
        <v>21.5</v>
      </c>
      <c r="K24" s="9">
        <v>22.4</v>
      </c>
      <c r="L24" s="9">
        <v>24.6</v>
      </c>
      <c r="M24" s="9">
        <v>23.5</v>
      </c>
      <c r="N24" s="9">
        <v>22.1</v>
      </c>
      <c r="O24" s="10">
        <f t="shared" si="0"/>
        <v>22.740000000000002</v>
      </c>
      <c r="P24" s="11">
        <f t="shared" si="1"/>
        <v>24.6</v>
      </c>
      <c r="Q24" s="11">
        <f t="shared" si="2"/>
        <v>21.5</v>
      </c>
      <c r="R24" s="18">
        <v>20</v>
      </c>
      <c r="S24" s="15">
        <v>60</v>
      </c>
    </row>
    <row r="25" spans="1:19" x14ac:dyDescent="0.2">
      <c r="A25" s="8" t="s">
        <v>12</v>
      </c>
      <c r="B25" s="13" t="s">
        <v>37</v>
      </c>
      <c r="C25" s="4">
        <v>187464</v>
      </c>
      <c r="D25" s="6">
        <v>43137</v>
      </c>
      <c r="E25" s="9">
        <v>103.61051864842761</v>
      </c>
      <c r="F25" s="9">
        <v>79.94014639691197</v>
      </c>
      <c r="G25" s="9">
        <v>116.39406113777335</v>
      </c>
      <c r="H25" s="9">
        <v>87.13238200542024</v>
      </c>
      <c r="I25" s="9">
        <v>79.583193071260297</v>
      </c>
      <c r="J25" s="9">
        <v>96.263238331714987</v>
      </c>
      <c r="K25" s="9">
        <v>83.171694191291678</v>
      </c>
      <c r="L25" s="9">
        <v>110.20091632274311</v>
      </c>
      <c r="M25" s="9">
        <v>116.96389569743084</v>
      </c>
      <c r="N25" s="9">
        <v>94.942798002188837</v>
      </c>
      <c r="O25" s="10">
        <f t="shared" si="0"/>
        <v>96.820284380516298</v>
      </c>
      <c r="P25" s="11">
        <f t="shared" si="1"/>
        <v>116.96389569743084</v>
      </c>
      <c r="Q25" s="11">
        <f t="shared" si="2"/>
        <v>79.583193071260297</v>
      </c>
      <c r="R25" s="18">
        <v>20</v>
      </c>
      <c r="S25" s="15">
        <v>60</v>
      </c>
    </row>
    <row r="26" spans="1:19" x14ac:dyDescent="0.2">
      <c r="A26" s="8" t="s">
        <v>12</v>
      </c>
      <c r="B26" s="13" t="s">
        <v>26</v>
      </c>
      <c r="C26" s="4">
        <v>185811</v>
      </c>
      <c r="D26" s="6">
        <v>43137</v>
      </c>
      <c r="E26" s="9">
        <v>108.18083290445571</v>
      </c>
      <c r="F26" s="9">
        <v>86.04546330346848</v>
      </c>
      <c r="G26" s="9">
        <v>87.869382352944015</v>
      </c>
      <c r="H26" s="9">
        <v>112.59414798287727</v>
      </c>
      <c r="I26" s="9">
        <v>79.396939466518958</v>
      </c>
      <c r="J26" s="9">
        <v>97.035518743184298</v>
      </c>
      <c r="K26" s="9">
        <v>92.619911323478988</v>
      </c>
      <c r="L26" s="9">
        <v>83.675964265655324</v>
      </c>
      <c r="M26" s="9">
        <v>92.715782032611514</v>
      </c>
      <c r="N26" s="9">
        <v>117.18612739251657</v>
      </c>
      <c r="O26" s="10">
        <f t="shared" si="0"/>
        <v>95.732006976771103</v>
      </c>
      <c r="P26" s="11">
        <f t="shared" si="1"/>
        <v>117.18612739251657</v>
      </c>
      <c r="Q26" s="11">
        <f t="shared" si="2"/>
        <v>79.396939466518958</v>
      </c>
      <c r="R26" s="18">
        <v>20</v>
      </c>
      <c r="S26" s="15">
        <v>60</v>
      </c>
    </row>
    <row r="27" spans="1:19" x14ac:dyDescent="0.2">
      <c r="A27" s="8" t="s">
        <v>12</v>
      </c>
      <c r="B27" s="13" t="s">
        <v>22</v>
      </c>
      <c r="C27" s="4">
        <v>187010</v>
      </c>
      <c r="D27" s="6">
        <v>43137</v>
      </c>
      <c r="E27" s="9">
        <v>93.176067389180602</v>
      </c>
      <c r="F27" s="9">
        <v>91.253117907273506</v>
      </c>
      <c r="G27" s="9">
        <v>107.83379603882724</v>
      </c>
      <c r="H27" s="9">
        <v>117.08845584162793</v>
      </c>
      <c r="I27" s="9">
        <v>87.484232775968408</v>
      </c>
      <c r="J27" s="9">
        <v>91.579523923195779</v>
      </c>
      <c r="K27" s="9">
        <v>83.159533112178423</v>
      </c>
      <c r="L27" s="9">
        <v>84.223815370286601</v>
      </c>
      <c r="M27" s="9">
        <v>82.348502742002779</v>
      </c>
      <c r="N27" s="9">
        <v>94.708980203874191</v>
      </c>
      <c r="O27" s="10">
        <f t="shared" si="0"/>
        <v>93.285602530441537</v>
      </c>
      <c r="P27" s="11">
        <f t="shared" si="1"/>
        <v>117.08845584162793</v>
      </c>
      <c r="Q27" s="11">
        <f t="shared" si="2"/>
        <v>82.348502742002779</v>
      </c>
      <c r="R27" s="18">
        <v>20</v>
      </c>
      <c r="S27" s="15">
        <v>60</v>
      </c>
    </row>
    <row r="28" spans="1:19" hidden="1" x14ac:dyDescent="0.2">
      <c r="A28" s="8" t="s">
        <v>15</v>
      </c>
      <c r="B28" s="12" t="s">
        <v>46</v>
      </c>
      <c r="C28" s="4">
        <v>187328</v>
      </c>
      <c r="D28" s="6">
        <v>43138</v>
      </c>
      <c r="E28" s="9">
        <v>23.764473461386686</v>
      </c>
      <c r="F28" s="9">
        <v>21.123610881401245</v>
      </c>
      <c r="G28" s="9">
        <v>24.590168732762745</v>
      </c>
      <c r="H28" s="9">
        <v>22.779072227742343</v>
      </c>
      <c r="I28" s="9">
        <v>24.468952393993412</v>
      </c>
      <c r="J28" s="9">
        <v>21.967892240787236</v>
      </c>
      <c r="K28" s="9">
        <v>24.561591490047061</v>
      </c>
      <c r="L28" s="9">
        <v>21.799294130335575</v>
      </c>
      <c r="M28" s="9">
        <v>21.682826296881867</v>
      </c>
      <c r="N28" s="9">
        <v>23.425631969492031</v>
      </c>
      <c r="O28" s="10">
        <f t="shared" si="0"/>
        <v>23.01635138248302</v>
      </c>
      <c r="P28" s="11">
        <f t="shared" si="1"/>
        <v>24.590168732762745</v>
      </c>
      <c r="Q28" s="11">
        <f t="shared" si="2"/>
        <v>21.123610881401245</v>
      </c>
      <c r="R28" s="15">
        <v>20</v>
      </c>
      <c r="S28" s="15">
        <v>60</v>
      </c>
    </row>
    <row r="29" spans="1:19" hidden="1" x14ac:dyDescent="0.2">
      <c r="A29" s="8" t="s">
        <v>7</v>
      </c>
      <c r="B29" s="13" t="s">
        <v>33</v>
      </c>
      <c r="C29" s="4">
        <v>186393</v>
      </c>
      <c r="D29" s="6">
        <v>43138</v>
      </c>
      <c r="E29" s="9">
        <v>22.831866293134805</v>
      </c>
      <c r="F29" s="9">
        <v>24.025716007580098</v>
      </c>
      <c r="G29" s="9">
        <v>24.187797246767094</v>
      </c>
      <c r="H29" s="9">
        <v>23.166862175489324</v>
      </c>
      <c r="I29" s="9">
        <v>21.469917121237316</v>
      </c>
      <c r="J29" s="9">
        <v>21.448656876886222</v>
      </c>
      <c r="K29" s="9">
        <v>22.515104267585826</v>
      </c>
      <c r="L29" s="9">
        <v>21.317291702461279</v>
      </c>
      <c r="M29" s="9">
        <v>23.998657594148682</v>
      </c>
      <c r="N29" s="9">
        <v>22.517414185606285</v>
      </c>
      <c r="O29" s="10">
        <f t="shared" si="0"/>
        <v>22.747928347089697</v>
      </c>
      <c r="P29" s="11">
        <f t="shared" si="1"/>
        <v>24.187797246767094</v>
      </c>
      <c r="Q29" s="11">
        <f t="shared" si="2"/>
        <v>21.317291702461279</v>
      </c>
      <c r="R29" s="18">
        <v>20</v>
      </c>
      <c r="S29" s="15">
        <v>60</v>
      </c>
    </row>
    <row r="30" spans="1:19" hidden="1" x14ac:dyDescent="0.2">
      <c r="A30" s="8" t="s">
        <v>7</v>
      </c>
      <c r="B30" s="13" t="s">
        <v>87</v>
      </c>
      <c r="C30" s="4">
        <v>187530</v>
      </c>
      <c r="D30" s="6">
        <v>43138</v>
      </c>
      <c r="E30" s="9">
        <v>22.284414967010953</v>
      </c>
      <c r="F30" s="9">
        <v>22.916655586281937</v>
      </c>
      <c r="G30" s="9">
        <v>23.340660308359674</v>
      </c>
      <c r="H30" s="9">
        <v>22.81853611140459</v>
      </c>
      <c r="I30" s="9">
        <v>23.689590861613716</v>
      </c>
      <c r="J30" s="9">
        <v>22.963716997292707</v>
      </c>
      <c r="K30" s="9">
        <v>21.056560976935103</v>
      </c>
      <c r="L30" s="9">
        <v>21.052991198693718</v>
      </c>
      <c r="M30" s="9">
        <v>24.213381101254868</v>
      </c>
      <c r="N30" s="9">
        <v>24.697677466558972</v>
      </c>
      <c r="O30" s="10">
        <f t="shared" si="0"/>
        <v>22.903418557540625</v>
      </c>
      <c r="P30" s="11">
        <f t="shared" si="1"/>
        <v>24.697677466558972</v>
      </c>
      <c r="Q30" s="11">
        <f t="shared" si="2"/>
        <v>21.052991198693718</v>
      </c>
      <c r="R30" s="18">
        <v>20</v>
      </c>
      <c r="S30" s="15">
        <v>60</v>
      </c>
    </row>
    <row r="31" spans="1:19" ht="12.75" hidden="1" customHeight="1" x14ac:dyDescent="0.2">
      <c r="A31" s="8" t="s">
        <v>7</v>
      </c>
      <c r="B31" s="13" t="s">
        <v>88</v>
      </c>
      <c r="C31" s="4">
        <v>187508</v>
      </c>
      <c r="D31" s="6">
        <v>43138</v>
      </c>
      <c r="E31" s="9">
        <v>21.349606790148094</v>
      </c>
      <c r="F31" s="9">
        <v>21.499278338741767</v>
      </c>
      <c r="G31" s="9">
        <v>23.423386264516012</v>
      </c>
      <c r="H31" s="9">
        <v>21.264245956990155</v>
      </c>
      <c r="I31" s="9">
        <v>21.934279595456857</v>
      </c>
      <c r="J31" s="9">
        <v>23.818450718959252</v>
      </c>
      <c r="K31" s="9">
        <v>24.267260438027488</v>
      </c>
      <c r="L31" s="9">
        <v>21.931678465611483</v>
      </c>
      <c r="M31" s="9">
        <v>24.20098148378769</v>
      </c>
      <c r="N31" s="9">
        <v>21.251656055061847</v>
      </c>
      <c r="O31" s="10">
        <f t="shared" si="0"/>
        <v>22.494082410730066</v>
      </c>
      <c r="P31" s="11">
        <f t="shared" si="1"/>
        <v>24.267260438027488</v>
      </c>
      <c r="Q31" s="11">
        <f t="shared" si="2"/>
        <v>21.251656055061847</v>
      </c>
      <c r="R31" s="18">
        <v>20</v>
      </c>
      <c r="S31" s="15">
        <v>60</v>
      </c>
    </row>
    <row r="32" spans="1:19" x14ac:dyDescent="0.2">
      <c r="A32" s="8" t="s">
        <v>12</v>
      </c>
      <c r="B32" s="13" t="s">
        <v>30</v>
      </c>
      <c r="C32" s="4">
        <v>186637</v>
      </c>
      <c r="D32" s="6">
        <v>43138</v>
      </c>
      <c r="E32" s="9">
        <v>97.44091891484193</v>
      </c>
      <c r="F32" s="9">
        <v>94.363517717215203</v>
      </c>
      <c r="G32" s="9">
        <v>92.759626109514883</v>
      </c>
      <c r="H32" s="9">
        <v>82.784908635334219</v>
      </c>
      <c r="I32" s="9">
        <v>96.904007898814825</v>
      </c>
      <c r="J32" s="9">
        <v>108.43551084911157</v>
      </c>
      <c r="K32" s="9">
        <v>102.56180845197987</v>
      </c>
      <c r="L32" s="9">
        <v>117.72709860663031</v>
      </c>
      <c r="M32" s="9">
        <v>103.43904588548602</v>
      </c>
      <c r="N32" s="9">
        <v>112.70923707000614</v>
      </c>
      <c r="O32" s="10">
        <f t="shared" si="0"/>
        <v>100.91256801389349</v>
      </c>
      <c r="P32" s="11">
        <f t="shared" si="1"/>
        <v>117.72709860663031</v>
      </c>
      <c r="Q32" s="11">
        <f t="shared" si="2"/>
        <v>82.784908635334219</v>
      </c>
      <c r="R32" s="18">
        <v>20</v>
      </c>
      <c r="S32" s="15">
        <v>60</v>
      </c>
    </row>
    <row r="33" spans="1:19" x14ac:dyDescent="0.2">
      <c r="A33" s="8" t="s">
        <v>12</v>
      </c>
      <c r="B33" s="13" t="s">
        <v>48</v>
      </c>
      <c r="C33" s="4">
        <v>9012706</v>
      </c>
      <c r="D33" s="6">
        <v>43138</v>
      </c>
      <c r="E33" s="9">
        <v>96.708968362102951</v>
      </c>
      <c r="F33" s="9">
        <v>104.78521536825514</v>
      </c>
      <c r="G33" s="9">
        <v>91.902297090762545</v>
      </c>
      <c r="H33" s="9">
        <v>91.651159824332467</v>
      </c>
      <c r="I33" s="9">
        <v>103.03051505448786</v>
      </c>
      <c r="J33" s="9">
        <v>100.44952754870525</v>
      </c>
      <c r="K33" s="9">
        <v>84.302124010670639</v>
      </c>
      <c r="L33" s="9">
        <v>99.609318520809708</v>
      </c>
      <c r="M33" s="9">
        <v>104.06418068097662</v>
      </c>
      <c r="N33" s="9">
        <v>80.83529651971449</v>
      </c>
      <c r="O33" s="10">
        <f t="shared" si="0"/>
        <v>95.733860298081751</v>
      </c>
      <c r="P33" s="11">
        <f t="shared" si="1"/>
        <v>104.78521536825514</v>
      </c>
      <c r="Q33" s="11">
        <f t="shared" si="2"/>
        <v>80.83529651971449</v>
      </c>
      <c r="R33" s="18">
        <v>20</v>
      </c>
      <c r="S33" s="15">
        <v>60</v>
      </c>
    </row>
    <row r="34" spans="1:19" x14ac:dyDescent="0.2">
      <c r="A34" s="8" t="s">
        <v>12</v>
      </c>
      <c r="B34" s="13" t="s">
        <v>28</v>
      </c>
      <c r="C34" s="4">
        <v>187347</v>
      </c>
      <c r="D34" s="6">
        <v>43138</v>
      </c>
      <c r="E34" s="9">
        <v>97.646983097804053</v>
      </c>
      <c r="F34" s="9">
        <v>95.512863687273168</v>
      </c>
      <c r="G34" s="9">
        <v>113.70891670575523</v>
      </c>
      <c r="H34" s="9">
        <v>108.69064440611149</v>
      </c>
      <c r="I34" s="9">
        <v>110.18109180064643</v>
      </c>
      <c r="J34" s="9">
        <v>117.20587725159456</v>
      </c>
      <c r="K34" s="9">
        <v>91.851879860399606</v>
      </c>
      <c r="L34" s="9">
        <v>81.396786223455734</v>
      </c>
      <c r="M34" s="9">
        <v>113.97242772623751</v>
      </c>
      <c r="N34" s="9">
        <v>99.681724401342564</v>
      </c>
      <c r="O34" s="10">
        <f t="shared" si="0"/>
        <v>102.98491951606202</v>
      </c>
      <c r="P34" s="11">
        <f t="shared" si="1"/>
        <v>117.20587725159456</v>
      </c>
      <c r="Q34" s="11">
        <f t="shared" si="2"/>
        <v>81.396786223455734</v>
      </c>
      <c r="R34" s="18">
        <v>20</v>
      </c>
      <c r="S34" s="15">
        <v>60</v>
      </c>
    </row>
    <row r="35" spans="1:19" hidden="1" x14ac:dyDescent="0.2">
      <c r="A35" s="8" t="s">
        <v>7</v>
      </c>
      <c r="B35" s="13" t="s">
        <v>27</v>
      </c>
      <c r="C35" s="4">
        <v>187301</v>
      </c>
      <c r="D35" s="6">
        <v>43139</v>
      </c>
      <c r="E35" s="9">
        <v>23.41470541244442</v>
      </c>
      <c r="F35" s="9">
        <v>22.146611518460581</v>
      </c>
      <c r="G35" s="9">
        <v>24.890464323942602</v>
      </c>
      <c r="H35" s="9">
        <v>24.236144202345162</v>
      </c>
      <c r="I35" s="9">
        <v>23.075484710410432</v>
      </c>
      <c r="J35" s="9">
        <v>24.949257568470738</v>
      </c>
      <c r="K35" s="9">
        <v>23.184012548153035</v>
      </c>
      <c r="L35" s="9">
        <v>23.642159535806332</v>
      </c>
      <c r="M35" s="9">
        <v>22.675413815804717</v>
      </c>
      <c r="N35" s="9">
        <v>22.71996930551013</v>
      </c>
      <c r="O35" s="10">
        <f t="shared" si="0"/>
        <v>23.493422294134817</v>
      </c>
      <c r="P35" s="11">
        <f t="shared" si="1"/>
        <v>24.949257568470738</v>
      </c>
      <c r="Q35" s="11">
        <f t="shared" si="2"/>
        <v>22.146611518460581</v>
      </c>
      <c r="R35" s="18">
        <v>20</v>
      </c>
      <c r="S35" s="15">
        <v>60</v>
      </c>
    </row>
    <row r="36" spans="1:19" hidden="1" x14ac:dyDescent="0.2">
      <c r="A36" s="8" t="s">
        <v>7</v>
      </c>
      <c r="B36" s="13" t="s">
        <v>23</v>
      </c>
      <c r="C36" s="4">
        <v>187595</v>
      </c>
      <c r="D36" s="6">
        <v>43139</v>
      </c>
      <c r="E36" s="9">
        <v>21.093098066687908</v>
      </c>
      <c r="F36" s="9">
        <v>23.206561828765366</v>
      </c>
      <c r="G36" s="9">
        <v>23.05108283974182</v>
      </c>
      <c r="H36" s="9">
        <v>24.278676494480401</v>
      </c>
      <c r="I36" s="9">
        <v>22.871250099795365</v>
      </c>
      <c r="J36" s="9">
        <v>24.260024602088144</v>
      </c>
      <c r="K36" s="9">
        <v>21.820224443285355</v>
      </c>
      <c r="L36" s="9">
        <v>22.131143000506412</v>
      </c>
      <c r="M36" s="9">
        <v>21.97877721094266</v>
      </c>
      <c r="N36" s="9">
        <v>23.207879853354832</v>
      </c>
      <c r="O36" s="10">
        <f t="shared" si="0"/>
        <v>22.789871843964828</v>
      </c>
      <c r="P36" s="11">
        <f t="shared" si="1"/>
        <v>24.278676494480401</v>
      </c>
      <c r="Q36" s="11">
        <f t="shared" si="2"/>
        <v>21.093098066687908</v>
      </c>
      <c r="R36" s="18">
        <v>20</v>
      </c>
      <c r="S36" s="15">
        <v>60</v>
      </c>
    </row>
    <row r="37" spans="1:19" ht="13.5" hidden="1" customHeight="1" x14ac:dyDescent="0.2">
      <c r="A37" s="8" t="s">
        <v>7</v>
      </c>
      <c r="B37" s="13" t="s">
        <v>16</v>
      </c>
      <c r="C37" s="4">
        <v>187474</v>
      </c>
      <c r="D37" s="6">
        <v>43139</v>
      </c>
      <c r="E37" s="9">
        <v>22.076351161072154</v>
      </c>
      <c r="F37" s="9">
        <v>22.725379023861013</v>
      </c>
      <c r="G37" s="9">
        <v>21.230592106609787</v>
      </c>
      <c r="H37" s="9">
        <v>21.108444305005253</v>
      </c>
      <c r="I37" s="9">
        <v>23.079501334830194</v>
      </c>
      <c r="J37" s="9">
        <v>21.35524283859176</v>
      </c>
      <c r="K37" s="9">
        <v>22.055115637671879</v>
      </c>
      <c r="L37" s="9">
        <v>22.642948933462797</v>
      </c>
      <c r="M37" s="9">
        <v>21.597142512225929</v>
      </c>
      <c r="N37" s="9">
        <v>24.098617548031203</v>
      </c>
      <c r="O37" s="10">
        <f t="shared" si="0"/>
        <v>22.196933540136197</v>
      </c>
      <c r="P37" s="11">
        <f t="shared" si="1"/>
        <v>24.098617548031203</v>
      </c>
      <c r="Q37" s="11">
        <f t="shared" si="2"/>
        <v>21.108444305005253</v>
      </c>
      <c r="R37" s="18">
        <v>20</v>
      </c>
      <c r="S37" s="15">
        <v>60</v>
      </c>
    </row>
    <row r="38" spans="1:19" x14ac:dyDescent="0.2">
      <c r="A38" s="8" t="s">
        <v>12</v>
      </c>
      <c r="B38" s="12" t="s">
        <v>89</v>
      </c>
      <c r="C38" s="4">
        <v>187608</v>
      </c>
      <c r="D38" s="6">
        <v>43139</v>
      </c>
      <c r="E38" s="9">
        <v>97.005823043448501</v>
      </c>
      <c r="F38" s="9">
        <v>105.55564977119434</v>
      </c>
      <c r="G38" s="9">
        <v>94.211125675749102</v>
      </c>
      <c r="H38" s="9">
        <v>117.6292734864668</v>
      </c>
      <c r="I38" s="9">
        <v>104.77371430260216</v>
      </c>
      <c r="J38" s="9">
        <v>99.601676080316494</v>
      </c>
      <c r="K38" s="9">
        <v>117.03600673049242</v>
      </c>
      <c r="L38" s="9">
        <v>108.62782314288256</v>
      </c>
      <c r="M38" s="9">
        <v>81.916096452369956</v>
      </c>
      <c r="N38" s="9">
        <v>90.826170166626241</v>
      </c>
      <c r="O38" s="10">
        <f t="shared" si="0"/>
        <v>101.71833588521486</v>
      </c>
      <c r="P38" s="11">
        <f t="shared" si="1"/>
        <v>117.6292734864668</v>
      </c>
      <c r="Q38" s="11">
        <f t="shared" si="2"/>
        <v>81.916096452369956</v>
      </c>
      <c r="R38" s="18">
        <v>20</v>
      </c>
      <c r="S38" s="15">
        <v>60</v>
      </c>
    </row>
    <row r="39" spans="1:19" x14ac:dyDescent="0.2">
      <c r="A39" s="8" t="s">
        <v>12</v>
      </c>
      <c r="B39" s="12" t="s">
        <v>90</v>
      </c>
      <c r="C39" s="4">
        <v>187607</v>
      </c>
      <c r="D39" s="6">
        <v>43139</v>
      </c>
      <c r="E39" s="9">
        <v>114.2291759609373</v>
      </c>
      <c r="F39" s="9">
        <v>93.607629525522412</v>
      </c>
      <c r="G39" s="9">
        <v>103.76545831876331</v>
      </c>
      <c r="H39" s="9">
        <v>117.47237021166993</v>
      </c>
      <c r="I39" s="9">
        <v>94.697973019204454</v>
      </c>
      <c r="J39" s="9">
        <v>116.30756181540552</v>
      </c>
      <c r="K39" s="9">
        <v>84.551576905887771</v>
      </c>
      <c r="L39" s="9">
        <v>114.81010362125336</v>
      </c>
      <c r="M39" s="9">
        <v>105.05805765389754</v>
      </c>
      <c r="N39" s="9">
        <v>100.51219338591092</v>
      </c>
      <c r="O39" s="10">
        <f t="shared" si="0"/>
        <v>104.50121004184525</v>
      </c>
      <c r="P39" s="11">
        <f t="shared" si="1"/>
        <v>117.47237021166993</v>
      </c>
      <c r="Q39" s="11">
        <f t="shared" si="2"/>
        <v>84.551576905887771</v>
      </c>
      <c r="R39" s="18">
        <v>20</v>
      </c>
      <c r="S39" s="15">
        <v>60</v>
      </c>
    </row>
    <row r="40" spans="1:19" x14ac:dyDescent="0.2">
      <c r="A40" s="8" t="s">
        <v>12</v>
      </c>
      <c r="B40" s="12" t="s">
        <v>91</v>
      </c>
      <c r="C40" s="4">
        <v>187609</v>
      </c>
      <c r="D40" s="6">
        <v>43139</v>
      </c>
      <c r="E40" s="9">
        <v>88.51243901925838</v>
      </c>
      <c r="F40" s="9">
        <v>101.07554147277988</v>
      </c>
      <c r="G40" s="9">
        <v>90.489552557316713</v>
      </c>
      <c r="H40" s="9">
        <v>112.31128041581529</v>
      </c>
      <c r="I40" s="9">
        <v>110.3969326894541</v>
      </c>
      <c r="J40" s="9">
        <v>115.13763469269462</v>
      </c>
      <c r="K40" s="9">
        <v>93.823765057146986</v>
      </c>
      <c r="L40" s="9">
        <v>97.382229513859784</v>
      </c>
      <c r="M40" s="9">
        <v>86.798196246279787</v>
      </c>
      <c r="N40" s="9">
        <v>98.406830093455937</v>
      </c>
      <c r="O40" s="10">
        <f t="shared" si="0"/>
        <v>99.43344017580614</v>
      </c>
      <c r="P40" s="11">
        <f t="shared" si="1"/>
        <v>115.13763469269462</v>
      </c>
      <c r="Q40" s="11">
        <f t="shared" si="2"/>
        <v>86.798196246279787</v>
      </c>
      <c r="R40" s="18">
        <v>20</v>
      </c>
      <c r="S40" s="15">
        <v>60</v>
      </c>
    </row>
    <row r="41" spans="1:19" ht="25.5" hidden="1" x14ac:dyDescent="0.2">
      <c r="A41" s="8" t="s">
        <v>15</v>
      </c>
      <c r="B41" s="12" t="s">
        <v>92</v>
      </c>
      <c r="C41" s="4">
        <v>187536</v>
      </c>
      <c r="D41" s="6">
        <v>43140</v>
      </c>
      <c r="E41" s="9">
        <v>23.04281998243426</v>
      </c>
      <c r="F41" s="9">
        <v>24.313443725070375</v>
      </c>
      <c r="G41" s="9">
        <v>22.700588311063225</v>
      </c>
      <c r="H41" s="9">
        <v>23.921748865735299</v>
      </c>
      <c r="I41" s="9">
        <v>21.627542419609746</v>
      </c>
      <c r="J41" s="9">
        <v>24.457213880621389</v>
      </c>
      <c r="K41" s="9">
        <v>23.424414345720304</v>
      </c>
      <c r="L41" s="9">
        <v>21.61954982837462</v>
      </c>
      <c r="M41" s="9">
        <v>24.304944094830098</v>
      </c>
      <c r="N41" s="9">
        <v>22.171606203193988</v>
      </c>
      <c r="O41" s="10">
        <f t="shared" si="0"/>
        <v>23.158387165665332</v>
      </c>
      <c r="P41" s="11">
        <f t="shared" si="1"/>
        <v>24.457213880621389</v>
      </c>
      <c r="Q41" s="11">
        <f t="shared" si="2"/>
        <v>21.61954982837462</v>
      </c>
      <c r="R41" s="15">
        <v>20</v>
      </c>
      <c r="S41" s="15">
        <v>60</v>
      </c>
    </row>
    <row r="42" spans="1:19" hidden="1" x14ac:dyDescent="0.2">
      <c r="A42" s="8" t="s">
        <v>7</v>
      </c>
      <c r="B42" s="12" t="s">
        <v>27</v>
      </c>
      <c r="C42" s="4">
        <v>186762</v>
      </c>
      <c r="D42" s="6">
        <v>43140</v>
      </c>
      <c r="E42" s="9">
        <v>24.602767283655986</v>
      </c>
      <c r="F42" s="9">
        <v>23.767048290726606</v>
      </c>
      <c r="G42" s="9">
        <v>21.171776863914538</v>
      </c>
      <c r="H42" s="9">
        <v>23.031532243312622</v>
      </c>
      <c r="I42" s="9">
        <v>23.119344709470216</v>
      </c>
      <c r="J42" s="9">
        <v>23.62544175604063</v>
      </c>
      <c r="K42" s="9">
        <v>24.900145953869252</v>
      </c>
      <c r="L42" s="9">
        <v>22.737629533767386</v>
      </c>
      <c r="M42" s="9">
        <v>24.22618502219801</v>
      </c>
      <c r="N42" s="9">
        <v>24.344747899874655</v>
      </c>
      <c r="O42" s="10">
        <f t="shared" si="0"/>
        <v>23.552661955682986</v>
      </c>
      <c r="P42" s="11">
        <f t="shared" si="1"/>
        <v>24.900145953869252</v>
      </c>
      <c r="Q42" s="11">
        <f t="shared" si="2"/>
        <v>21.171776863914538</v>
      </c>
      <c r="R42" s="18">
        <v>20</v>
      </c>
      <c r="S42" s="15">
        <v>60</v>
      </c>
    </row>
    <row r="43" spans="1:19" hidden="1" x14ac:dyDescent="0.2">
      <c r="A43" s="8" t="s">
        <v>7</v>
      </c>
      <c r="B43" s="12" t="s">
        <v>93</v>
      </c>
      <c r="C43" s="4">
        <v>187657</v>
      </c>
      <c r="D43" s="6">
        <v>43140</v>
      </c>
      <c r="E43" s="9">
        <v>24.165251429259587</v>
      </c>
      <c r="F43" s="9">
        <v>24.47867659825177</v>
      </c>
      <c r="G43" s="9">
        <v>23.87575484090911</v>
      </c>
      <c r="H43" s="9">
        <v>21.316369474605111</v>
      </c>
      <c r="I43" s="9">
        <v>22.414680170329873</v>
      </c>
      <c r="J43" s="9">
        <v>21.887891903506777</v>
      </c>
      <c r="K43" s="9">
        <v>24.742527686936558</v>
      </c>
      <c r="L43" s="9">
        <v>24.485284814277229</v>
      </c>
      <c r="M43" s="9">
        <v>21.130706978858878</v>
      </c>
      <c r="N43" s="9">
        <v>23.428554777856565</v>
      </c>
      <c r="O43" s="10">
        <f t="shared" si="0"/>
        <v>23.192569867479147</v>
      </c>
      <c r="P43" s="11">
        <f t="shared" si="1"/>
        <v>24.742527686936558</v>
      </c>
      <c r="Q43" s="11">
        <f t="shared" si="2"/>
        <v>21.130706978858878</v>
      </c>
      <c r="R43" s="18">
        <v>20</v>
      </c>
      <c r="S43" s="15">
        <v>60</v>
      </c>
    </row>
    <row r="44" spans="1:19" hidden="1" x14ac:dyDescent="0.2">
      <c r="A44" s="8" t="s">
        <v>7</v>
      </c>
      <c r="B44" s="4" t="s">
        <v>40</v>
      </c>
      <c r="C44" s="4">
        <v>187771</v>
      </c>
      <c r="D44" s="6">
        <v>43140</v>
      </c>
      <c r="E44" s="9">
        <v>22.330272213971682</v>
      </c>
      <c r="F44" s="9">
        <v>21.066566940305599</v>
      </c>
      <c r="G44" s="9">
        <v>21.62008845378897</v>
      </c>
      <c r="H44" s="9">
        <v>22.627967089865496</v>
      </c>
      <c r="I44" s="9">
        <v>21.33557322006881</v>
      </c>
      <c r="J44" s="9">
        <v>21.978260382144985</v>
      </c>
      <c r="K44" s="9">
        <v>21.96155017841372</v>
      </c>
      <c r="L44" s="9">
        <v>23.614628689959297</v>
      </c>
      <c r="M44" s="9">
        <v>22.027182884622427</v>
      </c>
      <c r="N44" s="9">
        <v>23.304277312617884</v>
      </c>
      <c r="O44" s="10">
        <f t="shared" si="0"/>
        <v>22.186636736575885</v>
      </c>
      <c r="P44" s="11">
        <f t="shared" si="1"/>
        <v>23.614628689959297</v>
      </c>
      <c r="Q44" s="11">
        <f t="shared" si="2"/>
        <v>21.066566940305599</v>
      </c>
      <c r="R44" s="18">
        <v>20</v>
      </c>
      <c r="S44" s="15">
        <v>60</v>
      </c>
    </row>
    <row r="45" spans="1:19" x14ac:dyDescent="0.2">
      <c r="A45" s="8" t="s">
        <v>12</v>
      </c>
      <c r="B45" s="12" t="s">
        <v>49</v>
      </c>
      <c r="C45" s="4">
        <v>179337</v>
      </c>
      <c r="D45" s="6">
        <v>43140</v>
      </c>
      <c r="E45" s="9">
        <v>113.32445997876434</v>
      </c>
      <c r="F45" s="9">
        <v>79.561115286086647</v>
      </c>
      <c r="G45" s="9">
        <v>81.678219298254916</v>
      </c>
      <c r="H45" s="9">
        <v>82.509231268728115</v>
      </c>
      <c r="I45" s="9">
        <v>105.52979980252844</v>
      </c>
      <c r="J45" s="9">
        <v>112.37600059323192</v>
      </c>
      <c r="K45" s="9">
        <v>107.34074698157517</v>
      </c>
      <c r="L45" s="9">
        <v>116.84348409600965</v>
      </c>
      <c r="M45" s="9">
        <v>115.76883132364124</v>
      </c>
      <c r="N45" s="9">
        <v>117.81824580742817</v>
      </c>
      <c r="O45" s="10">
        <f t="shared" si="0"/>
        <v>103.27501344362486</v>
      </c>
      <c r="P45" s="11">
        <f t="shared" si="1"/>
        <v>117.81824580742817</v>
      </c>
      <c r="Q45" s="11">
        <f t="shared" si="2"/>
        <v>79.561115286086647</v>
      </c>
      <c r="R45" s="18">
        <v>20</v>
      </c>
      <c r="S45" s="15">
        <v>60</v>
      </c>
    </row>
    <row r="46" spans="1:19" x14ac:dyDescent="0.2">
      <c r="A46" s="8" t="s">
        <v>12</v>
      </c>
      <c r="B46" s="12" t="s">
        <v>24</v>
      </c>
      <c r="C46" s="4">
        <v>186592</v>
      </c>
      <c r="D46" s="6">
        <v>43140</v>
      </c>
      <c r="E46" s="9">
        <v>107.4079217039979</v>
      </c>
      <c r="F46" s="9">
        <v>99.396205709530619</v>
      </c>
      <c r="G46" s="9">
        <v>116.7207097642423</v>
      </c>
      <c r="H46" s="9">
        <v>97.154358767219094</v>
      </c>
      <c r="I46" s="9">
        <v>80.777257050648188</v>
      </c>
      <c r="J46" s="9">
        <v>113.63232410513756</v>
      </c>
      <c r="K46" s="9">
        <v>105.31228227087313</v>
      </c>
      <c r="L46" s="9">
        <v>95.128560205170373</v>
      </c>
      <c r="M46" s="9">
        <v>109.0137325052464</v>
      </c>
      <c r="N46" s="9">
        <v>94.989431316851537</v>
      </c>
      <c r="O46" s="10">
        <f t="shared" si="0"/>
        <v>101.95327833989171</v>
      </c>
      <c r="P46" s="11">
        <f t="shared" si="1"/>
        <v>116.7207097642423</v>
      </c>
      <c r="Q46" s="11">
        <f t="shared" si="2"/>
        <v>80.777257050648188</v>
      </c>
      <c r="R46" s="18">
        <v>20</v>
      </c>
      <c r="S46" s="15">
        <v>60</v>
      </c>
    </row>
    <row r="47" spans="1:19" x14ac:dyDescent="0.2">
      <c r="A47" s="8" t="s">
        <v>12</v>
      </c>
      <c r="B47" s="12" t="s">
        <v>94</v>
      </c>
      <c r="C47" s="4">
        <v>187650</v>
      </c>
      <c r="D47" s="6">
        <v>43140</v>
      </c>
      <c r="E47" s="9">
        <v>107.84687450509473</v>
      </c>
      <c r="F47" s="9">
        <v>96.6226900953761</v>
      </c>
      <c r="G47" s="9">
        <v>87.790824839673789</v>
      </c>
      <c r="H47" s="9">
        <v>99.39066137828199</v>
      </c>
      <c r="I47" s="9">
        <v>101.69159616560356</v>
      </c>
      <c r="J47" s="9">
        <v>94.515233252369242</v>
      </c>
      <c r="K47" s="9">
        <v>99.99502899754529</v>
      </c>
      <c r="L47" s="9">
        <v>110.73021508849456</v>
      </c>
      <c r="M47" s="9">
        <v>93.596991503970031</v>
      </c>
      <c r="N47" s="9">
        <v>80.579508284845119</v>
      </c>
      <c r="O47" s="10">
        <f t="shared" si="0"/>
        <v>97.275962411125448</v>
      </c>
      <c r="P47" s="11">
        <f t="shared" si="1"/>
        <v>110.73021508849456</v>
      </c>
      <c r="Q47" s="11">
        <f t="shared" si="2"/>
        <v>80.579508284845119</v>
      </c>
      <c r="R47" s="15">
        <v>20</v>
      </c>
      <c r="S47" s="15">
        <v>60</v>
      </c>
    </row>
    <row r="48" spans="1:19" hidden="1" x14ac:dyDescent="0.2">
      <c r="A48" s="8" t="s">
        <v>7</v>
      </c>
      <c r="B48" s="12" t="s">
        <v>95</v>
      </c>
      <c r="C48" s="4">
        <v>186365</v>
      </c>
      <c r="D48" s="6">
        <v>43143</v>
      </c>
      <c r="E48" s="9">
        <v>21.286028739205236</v>
      </c>
      <c r="F48" s="9">
        <v>24.983197324724379</v>
      </c>
      <c r="G48" s="9">
        <v>24.543823044993598</v>
      </c>
      <c r="H48" s="9">
        <v>22.970395074873121</v>
      </c>
      <c r="I48" s="9">
        <v>23.707433749061284</v>
      </c>
      <c r="J48" s="9">
        <v>21.320637702454547</v>
      </c>
      <c r="K48" s="9">
        <v>23.94689151399054</v>
      </c>
      <c r="L48" s="9">
        <v>23.549047672169486</v>
      </c>
      <c r="M48" s="9">
        <v>22.829427661492801</v>
      </c>
      <c r="N48" s="9">
        <v>21.64363986923038</v>
      </c>
      <c r="O48" s="10">
        <f t="shared" si="0"/>
        <v>23.078052235219538</v>
      </c>
      <c r="P48" s="11">
        <f t="shared" si="1"/>
        <v>24.983197324724379</v>
      </c>
      <c r="Q48" s="11">
        <f t="shared" si="2"/>
        <v>21.286028739205236</v>
      </c>
      <c r="R48" s="15">
        <v>20</v>
      </c>
      <c r="S48" s="15">
        <v>60</v>
      </c>
    </row>
    <row r="49" spans="1:19" hidden="1" x14ac:dyDescent="0.2">
      <c r="A49" s="8" t="s">
        <v>7</v>
      </c>
      <c r="B49" s="12" t="s">
        <v>27</v>
      </c>
      <c r="C49" s="4">
        <v>187466</v>
      </c>
      <c r="D49" s="6">
        <v>43143</v>
      </c>
      <c r="E49" s="9">
        <v>22.010348896465675</v>
      </c>
      <c r="F49" s="9">
        <v>22.417761931891626</v>
      </c>
      <c r="G49" s="9">
        <v>24.524563754814046</v>
      </c>
      <c r="H49" s="9">
        <v>24.374967021352155</v>
      </c>
      <c r="I49" s="9">
        <v>21.239303282478499</v>
      </c>
      <c r="J49" s="9">
        <v>24.9457737967141</v>
      </c>
      <c r="K49" s="9">
        <v>24.393416271657237</v>
      </c>
      <c r="L49" s="9">
        <v>21.78120456483267</v>
      </c>
      <c r="M49" s="9">
        <v>24.837214726953675</v>
      </c>
      <c r="N49" s="9">
        <v>21.341365105242499</v>
      </c>
      <c r="O49" s="10">
        <f t="shared" si="0"/>
        <v>23.186591935240219</v>
      </c>
      <c r="P49" s="11">
        <f t="shared" si="1"/>
        <v>24.9457737967141</v>
      </c>
      <c r="Q49" s="11">
        <f t="shared" si="2"/>
        <v>21.239303282478499</v>
      </c>
      <c r="R49" s="15">
        <v>20</v>
      </c>
      <c r="S49" s="15">
        <v>60</v>
      </c>
    </row>
    <row r="50" spans="1:19" hidden="1" x14ac:dyDescent="0.2">
      <c r="A50" s="8" t="s">
        <v>7</v>
      </c>
      <c r="B50" s="12" t="s">
        <v>23</v>
      </c>
      <c r="C50" s="4">
        <v>187801</v>
      </c>
      <c r="D50" s="6">
        <v>43143</v>
      </c>
      <c r="E50" s="9">
        <v>21.877301849565431</v>
      </c>
      <c r="F50" s="9">
        <v>24.850826364685766</v>
      </c>
      <c r="G50" s="9">
        <v>24.999957425038097</v>
      </c>
      <c r="H50" s="9">
        <v>23.550410318238129</v>
      </c>
      <c r="I50" s="9">
        <v>22.842995212300767</v>
      </c>
      <c r="J50" s="9">
        <v>22.935813495561909</v>
      </c>
      <c r="K50" s="9">
        <v>24.822786976614843</v>
      </c>
      <c r="L50" s="9">
        <v>22.058721389157576</v>
      </c>
      <c r="M50" s="9">
        <v>21.059842172174356</v>
      </c>
      <c r="N50" s="9">
        <v>24.473640715136277</v>
      </c>
      <c r="O50" s="10">
        <f t="shared" si="0"/>
        <v>23.347229591847316</v>
      </c>
      <c r="P50" s="11">
        <f t="shared" si="1"/>
        <v>24.999957425038097</v>
      </c>
      <c r="Q50" s="11">
        <f t="shared" si="2"/>
        <v>21.059842172174356</v>
      </c>
      <c r="R50" s="15">
        <v>20</v>
      </c>
      <c r="S50" s="15">
        <v>60</v>
      </c>
    </row>
    <row r="51" spans="1:19" x14ac:dyDescent="0.2">
      <c r="A51" s="8" t="s">
        <v>12</v>
      </c>
      <c r="B51" s="12" t="s">
        <v>38</v>
      </c>
      <c r="C51" s="4">
        <v>187949</v>
      </c>
      <c r="D51" s="6">
        <v>43143</v>
      </c>
      <c r="E51" s="9">
        <v>93.74771053291667</v>
      </c>
      <c r="F51" s="9">
        <v>80.452461531237205</v>
      </c>
      <c r="G51" s="9">
        <v>103.37352709147919</v>
      </c>
      <c r="H51" s="9">
        <v>94.645379375083564</v>
      </c>
      <c r="I51" s="9">
        <v>118.65068353707724</v>
      </c>
      <c r="J51" s="9">
        <v>115.15641790386061</v>
      </c>
      <c r="K51" s="9">
        <v>99.686143495994614</v>
      </c>
      <c r="L51" s="9">
        <v>112.1799707665962</v>
      </c>
      <c r="M51" s="9">
        <v>89.743853755962164</v>
      </c>
      <c r="N51" s="9">
        <v>116.99896460004794</v>
      </c>
      <c r="O51" s="10">
        <f t="shared" si="0"/>
        <v>102.46351125902554</v>
      </c>
      <c r="P51" s="11">
        <f t="shared" si="1"/>
        <v>118.65068353707724</v>
      </c>
      <c r="Q51" s="11">
        <f t="shared" si="2"/>
        <v>80.452461531237205</v>
      </c>
      <c r="R51" s="15">
        <v>20</v>
      </c>
      <c r="S51" s="15">
        <v>60</v>
      </c>
    </row>
    <row r="52" spans="1:19" x14ac:dyDescent="0.2">
      <c r="A52" s="8" t="s">
        <v>12</v>
      </c>
      <c r="B52" s="12" t="s">
        <v>96</v>
      </c>
      <c r="C52" s="4">
        <v>187882</v>
      </c>
      <c r="D52" s="6">
        <v>43143</v>
      </c>
      <c r="E52" s="9">
        <v>109.01888990276433</v>
      </c>
      <c r="F52" s="9">
        <v>79.463710082666651</v>
      </c>
      <c r="G52" s="9">
        <v>96.736079804798038</v>
      </c>
      <c r="H52" s="9">
        <v>85.957254803860835</v>
      </c>
      <c r="I52" s="9">
        <v>84.850543393480635</v>
      </c>
      <c r="J52" s="9">
        <v>102.98127523935288</v>
      </c>
      <c r="K52" s="9">
        <v>111.0815780741695</v>
      </c>
      <c r="L52" s="9">
        <v>82.989859541708412</v>
      </c>
      <c r="M52" s="9">
        <v>84.221063826457424</v>
      </c>
      <c r="N52" s="9">
        <v>109.07950633563333</v>
      </c>
      <c r="O52" s="10">
        <f t="shared" si="0"/>
        <v>94.637976100489212</v>
      </c>
      <c r="P52" s="11">
        <f t="shared" si="1"/>
        <v>111.0815780741695</v>
      </c>
      <c r="Q52" s="11">
        <f t="shared" si="2"/>
        <v>79.463710082666651</v>
      </c>
      <c r="R52" s="15">
        <v>20</v>
      </c>
      <c r="S52" s="15">
        <v>60</v>
      </c>
    </row>
    <row r="53" spans="1:19" x14ac:dyDescent="0.2">
      <c r="A53" s="8" t="s">
        <v>12</v>
      </c>
      <c r="B53" s="12" t="s">
        <v>20</v>
      </c>
      <c r="C53" s="4">
        <v>185413</v>
      </c>
      <c r="D53" s="6">
        <v>43143</v>
      </c>
      <c r="E53" s="9">
        <v>79.758356493060205</v>
      </c>
      <c r="F53" s="9">
        <v>82.912461882288653</v>
      </c>
      <c r="G53" s="9">
        <v>85.708230343883287</v>
      </c>
      <c r="H53" s="9">
        <v>107.056996050203</v>
      </c>
      <c r="I53" s="9">
        <v>110.44467262271014</v>
      </c>
      <c r="J53" s="9">
        <v>94.135768024825111</v>
      </c>
      <c r="K53" s="9">
        <v>89.318208063690065</v>
      </c>
      <c r="L53" s="9">
        <v>98.604321482098896</v>
      </c>
      <c r="M53" s="9">
        <v>118.88118610111682</v>
      </c>
      <c r="N53" s="9">
        <v>91.642454639585736</v>
      </c>
      <c r="O53" s="10">
        <f t="shared" ref="O53" si="12">AVERAGE(E53:N53)</f>
        <v>95.846265570346176</v>
      </c>
      <c r="P53" s="11">
        <f t="shared" ref="P53" si="13">MAX(E53:N53)</f>
        <v>118.88118610111682</v>
      </c>
      <c r="Q53" s="11">
        <f t="shared" ref="Q53" si="14">MIN(E53:N53)</f>
        <v>79.758356493060205</v>
      </c>
      <c r="R53" s="18">
        <v>20</v>
      </c>
      <c r="S53" s="15">
        <v>60</v>
      </c>
    </row>
    <row r="54" spans="1:19" hidden="1" x14ac:dyDescent="0.2">
      <c r="A54" s="8" t="s">
        <v>7</v>
      </c>
      <c r="B54" s="12" t="s">
        <v>40</v>
      </c>
      <c r="C54" s="4">
        <v>187915</v>
      </c>
      <c r="D54" s="6">
        <v>43144</v>
      </c>
      <c r="E54" s="9">
        <v>24.299881762260721</v>
      </c>
      <c r="F54" s="9">
        <v>21.31449604680941</v>
      </c>
      <c r="G54" s="9">
        <v>23.470443591028989</v>
      </c>
      <c r="H54" s="9">
        <v>22.967910536025748</v>
      </c>
      <c r="I54" s="9">
        <v>21.54708755652446</v>
      </c>
      <c r="J54" s="9">
        <v>22.260657577985945</v>
      </c>
      <c r="K54" s="9">
        <v>21.162962012264586</v>
      </c>
      <c r="L54" s="9">
        <v>22.885002509649571</v>
      </c>
      <c r="M54" s="9">
        <v>22.913250749127286</v>
      </c>
      <c r="N54" s="9">
        <v>21.587076350689031</v>
      </c>
      <c r="O54" s="10">
        <f t="shared" si="0"/>
        <v>22.440876869236575</v>
      </c>
      <c r="P54" s="11">
        <f t="shared" si="1"/>
        <v>24.299881762260721</v>
      </c>
      <c r="Q54" s="11">
        <f t="shared" si="2"/>
        <v>21.162962012264586</v>
      </c>
      <c r="R54" s="15">
        <v>20</v>
      </c>
      <c r="S54" s="15">
        <v>60</v>
      </c>
    </row>
    <row r="55" spans="1:19" hidden="1" x14ac:dyDescent="0.2">
      <c r="A55" s="8" t="s">
        <v>7</v>
      </c>
      <c r="B55" s="12" t="s">
        <v>34</v>
      </c>
      <c r="C55" s="4">
        <v>188019</v>
      </c>
      <c r="D55" s="6">
        <v>43144</v>
      </c>
      <c r="E55" s="9">
        <v>21.839970202766363</v>
      </c>
      <c r="F55" s="9">
        <v>23.749533957025797</v>
      </c>
      <c r="G55" s="9">
        <v>23.488288398875202</v>
      </c>
      <c r="H55" s="9">
        <v>22.616970438471736</v>
      </c>
      <c r="I55" s="9">
        <v>21.721094088565348</v>
      </c>
      <c r="J55" s="9">
        <v>24.988979648017089</v>
      </c>
      <c r="K55" s="9">
        <v>23.437542250972324</v>
      </c>
      <c r="L55" s="9">
        <v>24.323500437730001</v>
      </c>
      <c r="M55" s="9">
        <v>22.021279456498018</v>
      </c>
      <c r="N55" s="9">
        <v>23.399444206807377</v>
      </c>
      <c r="O55" s="10">
        <f t="shared" si="0"/>
        <v>23.158660308572923</v>
      </c>
      <c r="P55" s="11">
        <f t="shared" si="1"/>
        <v>24.988979648017089</v>
      </c>
      <c r="Q55" s="11">
        <f t="shared" si="2"/>
        <v>21.721094088565348</v>
      </c>
      <c r="R55" s="15">
        <v>20</v>
      </c>
      <c r="S55" s="15">
        <v>60</v>
      </c>
    </row>
    <row r="56" spans="1:19" hidden="1" x14ac:dyDescent="0.2">
      <c r="A56" s="8" t="s">
        <v>7</v>
      </c>
      <c r="B56" s="12" t="s">
        <v>23</v>
      </c>
      <c r="C56" s="4">
        <v>187999</v>
      </c>
      <c r="D56" s="6">
        <v>43144</v>
      </c>
      <c r="E56" s="9">
        <v>22.018086924031888</v>
      </c>
      <c r="F56" s="9">
        <v>21.242817698323492</v>
      </c>
      <c r="G56" s="9">
        <v>23.357099043274122</v>
      </c>
      <c r="H56" s="9">
        <v>23.743040586792073</v>
      </c>
      <c r="I56" s="9">
        <v>22.909188911772187</v>
      </c>
      <c r="J56" s="9">
        <v>24.751807890339542</v>
      </c>
      <c r="K56" s="9">
        <v>21.000954384357211</v>
      </c>
      <c r="L56" s="9">
        <v>22.254405747272678</v>
      </c>
      <c r="M56" s="9">
        <v>21.807618418607689</v>
      </c>
      <c r="N56" s="9">
        <v>23.581280499783126</v>
      </c>
      <c r="O56" s="10">
        <f t="shared" si="0"/>
        <v>22.6666300104554</v>
      </c>
      <c r="P56" s="11">
        <f t="shared" si="1"/>
        <v>24.751807890339542</v>
      </c>
      <c r="Q56" s="11">
        <f t="shared" si="2"/>
        <v>21.000954384357211</v>
      </c>
      <c r="R56" s="15">
        <v>20</v>
      </c>
      <c r="S56" s="15">
        <v>60</v>
      </c>
    </row>
    <row r="57" spans="1:19" x14ac:dyDescent="0.2">
      <c r="A57" s="8" t="s">
        <v>12</v>
      </c>
      <c r="B57" s="12" t="s">
        <v>26</v>
      </c>
      <c r="C57" s="4">
        <v>187896</v>
      </c>
      <c r="D57" s="6">
        <v>43144</v>
      </c>
      <c r="E57" s="9">
        <v>112.11079542051397</v>
      </c>
      <c r="F57" s="9">
        <v>114.05665047762547</v>
      </c>
      <c r="G57" s="9">
        <v>103.28997718305793</v>
      </c>
      <c r="H57" s="9">
        <v>97.472681263251133</v>
      </c>
      <c r="I57" s="9">
        <v>115.30034570600614</v>
      </c>
      <c r="J57" s="9">
        <v>101.68153946856093</v>
      </c>
      <c r="K57" s="9">
        <v>116.64808896355991</v>
      </c>
      <c r="L57" s="9">
        <v>95.289526719884435</v>
      </c>
      <c r="M57" s="9">
        <v>114.28740250204629</v>
      </c>
      <c r="N57" s="9">
        <v>86.081051113253594</v>
      </c>
      <c r="O57" s="10">
        <f t="shared" si="0"/>
        <v>105.62180588177598</v>
      </c>
      <c r="P57" s="11">
        <f t="shared" si="1"/>
        <v>116.64808896355991</v>
      </c>
      <c r="Q57" s="11">
        <f t="shared" si="2"/>
        <v>86.081051113253594</v>
      </c>
      <c r="R57" s="15">
        <v>20</v>
      </c>
      <c r="S57" s="15">
        <v>60</v>
      </c>
    </row>
    <row r="58" spans="1:19" x14ac:dyDescent="0.2">
      <c r="A58" s="8" t="s">
        <v>12</v>
      </c>
      <c r="B58" s="12" t="s">
        <v>20</v>
      </c>
      <c r="C58" s="4">
        <v>185412</v>
      </c>
      <c r="D58" s="6">
        <v>43144</v>
      </c>
      <c r="E58" s="9">
        <v>93.248081188882168</v>
      </c>
      <c r="F58" s="9">
        <v>99.389565898455743</v>
      </c>
      <c r="G58" s="9">
        <v>104.78664150376497</v>
      </c>
      <c r="H58" s="9">
        <v>109.32509819922666</v>
      </c>
      <c r="I58" s="9">
        <v>90.661179236862836</v>
      </c>
      <c r="J58" s="9">
        <v>81.237374839333796</v>
      </c>
      <c r="K58" s="9">
        <v>91.048570978701818</v>
      </c>
      <c r="L58" s="9">
        <v>90.153825999456416</v>
      </c>
      <c r="M58" s="9">
        <v>116.54619498780292</v>
      </c>
      <c r="N58" s="9">
        <v>100.13843167240439</v>
      </c>
      <c r="O58" s="10">
        <f t="shared" si="0"/>
        <v>97.653496450489172</v>
      </c>
      <c r="P58" s="11">
        <f t="shared" si="1"/>
        <v>116.54619498780292</v>
      </c>
      <c r="Q58" s="11">
        <f t="shared" si="2"/>
        <v>81.237374839333796</v>
      </c>
      <c r="R58" s="15">
        <v>20</v>
      </c>
      <c r="S58" s="15">
        <v>60</v>
      </c>
    </row>
    <row r="59" spans="1:19" x14ac:dyDescent="0.2">
      <c r="A59" s="8" t="s">
        <v>12</v>
      </c>
      <c r="B59" s="12" t="s">
        <v>37</v>
      </c>
      <c r="C59" s="4">
        <v>187892</v>
      </c>
      <c r="D59" s="6">
        <v>43144</v>
      </c>
      <c r="E59" s="9">
        <v>83.931644820169026</v>
      </c>
      <c r="F59" s="9">
        <v>86.082987712134084</v>
      </c>
      <c r="G59" s="9">
        <v>93.044260970451916</v>
      </c>
      <c r="H59" s="9">
        <v>109.9365066622492</v>
      </c>
      <c r="I59" s="9">
        <v>93.336564474706535</v>
      </c>
      <c r="J59" s="9">
        <v>85.480975526397515</v>
      </c>
      <c r="K59" s="9">
        <v>93.759303898233753</v>
      </c>
      <c r="L59" s="9">
        <v>110.36536072878644</v>
      </c>
      <c r="M59" s="9">
        <v>94.448876205135605</v>
      </c>
      <c r="N59" s="9">
        <v>107.7267136794048</v>
      </c>
      <c r="O59" s="10">
        <f t="shared" si="0"/>
        <v>95.811319467766879</v>
      </c>
      <c r="P59" s="11">
        <f t="shared" si="1"/>
        <v>110.36536072878644</v>
      </c>
      <c r="Q59" s="11">
        <f t="shared" si="2"/>
        <v>83.931644820169026</v>
      </c>
      <c r="R59" s="15">
        <v>20</v>
      </c>
      <c r="S59" s="15">
        <v>60</v>
      </c>
    </row>
    <row r="60" spans="1:19" hidden="1" x14ac:dyDescent="0.2">
      <c r="A60" s="8" t="s">
        <v>7</v>
      </c>
      <c r="B60" s="4" t="s">
        <v>40</v>
      </c>
      <c r="C60" s="4">
        <v>187968</v>
      </c>
      <c r="D60" s="6">
        <v>43145</v>
      </c>
      <c r="E60" s="9">
        <v>23.027840981378358</v>
      </c>
      <c r="F60" s="9">
        <v>22.567088858805008</v>
      </c>
      <c r="G60" s="9">
        <v>21.380995406433758</v>
      </c>
      <c r="H60" s="9">
        <v>21.132045957918859</v>
      </c>
      <c r="I60" s="9">
        <v>21.350170139714777</v>
      </c>
      <c r="J60" s="9">
        <v>24.155152506243436</v>
      </c>
      <c r="K60" s="9">
        <v>23.659957358711878</v>
      </c>
      <c r="L60" s="9">
        <v>23.562391291082484</v>
      </c>
      <c r="M60" s="9">
        <v>24.665790069779526</v>
      </c>
      <c r="N60" s="9">
        <v>23.349917869351792</v>
      </c>
      <c r="O60" s="10">
        <f t="shared" si="0"/>
        <v>22.88513504394199</v>
      </c>
      <c r="P60" s="11">
        <f t="shared" si="1"/>
        <v>24.665790069779526</v>
      </c>
      <c r="Q60" s="11">
        <f t="shared" si="2"/>
        <v>21.132045957918859</v>
      </c>
      <c r="R60" s="15">
        <v>20</v>
      </c>
      <c r="S60" s="15">
        <v>60</v>
      </c>
    </row>
    <row r="61" spans="1:19" hidden="1" x14ac:dyDescent="0.2">
      <c r="A61" s="8" t="s">
        <v>7</v>
      </c>
      <c r="B61" s="12" t="s">
        <v>97</v>
      </c>
      <c r="C61" s="4">
        <v>188063</v>
      </c>
      <c r="D61" s="6">
        <v>43145</v>
      </c>
      <c r="E61" s="9">
        <v>24.593918682782533</v>
      </c>
      <c r="F61" s="9">
        <v>23.101967995423255</v>
      </c>
      <c r="G61" s="9">
        <v>24.254024390868622</v>
      </c>
      <c r="H61" s="9">
        <v>22.109319961553787</v>
      </c>
      <c r="I61" s="9">
        <v>22.561624257514165</v>
      </c>
      <c r="J61" s="9">
        <v>23.365608194768122</v>
      </c>
      <c r="K61" s="9">
        <v>21.498480301359688</v>
      </c>
      <c r="L61" s="9">
        <v>21.551311871841325</v>
      </c>
      <c r="M61" s="9">
        <v>24.409894450381351</v>
      </c>
      <c r="N61" s="9">
        <v>21.483541587883057</v>
      </c>
      <c r="O61" s="10">
        <f t="shared" si="0"/>
        <v>22.892969169437588</v>
      </c>
      <c r="P61" s="11">
        <f t="shared" si="1"/>
        <v>24.593918682782533</v>
      </c>
      <c r="Q61" s="11">
        <f t="shared" si="2"/>
        <v>21.483541587883057</v>
      </c>
      <c r="R61" s="15">
        <v>20</v>
      </c>
      <c r="S61" s="15">
        <v>60</v>
      </c>
    </row>
    <row r="62" spans="1:19" hidden="1" x14ac:dyDescent="0.2">
      <c r="A62" s="8" t="s">
        <v>7</v>
      </c>
      <c r="B62" s="12" t="s">
        <v>18</v>
      </c>
      <c r="C62" s="4">
        <v>187944</v>
      </c>
      <c r="D62" s="6">
        <v>43145</v>
      </c>
      <c r="E62" s="9">
        <v>21.254504327306655</v>
      </c>
      <c r="F62" s="9">
        <v>23.391916046015094</v>
      </c>
      <c r="G62" s="9">
        <v>22.732307688247779</v>
      </c>
      <c r="H62" s="9">
        <v>21.667245891447223</v>
      </c>
      <c r="I62" s="9">
        <v>22.935241789041058</v>
      </c>
      <c r="J62" s="9">
        <v>21.711501894295072</v>
      </c>
      <c r="K62" s="9">
        <v>22.223673340103613</v>
      </c>
      <c r="L62" s="9">
        <v>23.208389771461572</v>
      </c>
      <c r="M62" s="9">
        <v>21.727072088280242</v>
      </c>
      <c r="N62" s="9">
        <v>22.136555873567019</v>
      </c>
      <c r="O62" s="10">
        <f t="shared" si="0"/>
        <v>22.298840870976534</v>
      </c>
      <c r="P62" s="11">
        <f t="shared" si="1"/>
        <v>23.391916046015094</v>
      </c>
      <c r="Q62" s="11">
        <f t="shared" si="2"/>
        <v>21.254504327306655</v>
      </c>
      <c r="R62" s="15">
        <v>20</v>
      </c>
      <c r="S62" s="15">
        <v>60</v>
      </c>
    </row>
    <row r="63" spans="1:19" x14ac:dyDescent="0.2">
      <c r="A63" s="8" t="s">
        <v>12</v>
      </c>
      <c r="B63" s="12" t="s">
        <v>98</v>
      </c>
      <c r="C63" s="4">
        <v>188182</v>
      </c>
      <c r="D63" s="6">
        <v>43145</v>
      </c>
      <c r="E63" s="9">
        <v>111.13613150642884</v>
      </c>
      <c r="F63" s="9">
        <v>89.839968790885379</v>
      </c>
      <c r="G63" s="9">
        <v>97.737195284110072</v>
      </c>
      <c r="H63" s="9">
        <v>102.02279042175175</v>
      </c>
      <c r="I63" s="9">
        <v>100.76930139409816</v>
      </c>
      <c r="J63" s="9">
        <v>103.10687044034069</v>
      </c>
      <c r="K63" s="9">
        <v>113.04644255873608</v>
      </c>
      <c r="L63" s="9">
        <v>107.4181360803781</v>
      </c>
      <c r="M63" s="9">
        <v>106.62966721485597</v>
      </c>
      <c r="N63" s="9">
        <v>83.369743186737153</v>
      </c>
      <c r="O63" s="10">
        <f t="shared" si="0"/>
        <v>101.50762468783223</v>
      </c>
      <c r="P63" s="11">
        <f t="shared" si="1"/>
        <v>113.04644255873608</v>
      </c>
      <c r="Q63" s="11">
        <f t="shared" si="2"/>
        <v>83.369743186737153</v>
      </c>
      <c r="R63" s="15">
        <v>20</v>
      </c>
      <c r="S63" s="15">
        <v>60</v>
      </c>
    </row>
    <row r="64" spans="1:19" x14ac:dyDescent="0.2">
      <c r="A64" s="8" t="s">
        <v>12</v>
      </c>
      <c r="B64" s="12" t="s">
        <v>21</v>
      </c>
      <c r="C64" s="4">
        <v>188253</v>
      </c>
      <c r="D64" s="6">
        <v>43145</v>
      </c>
      <c r="E64" s="9">
        <v>104.36128509965314</v>
      </c>
      <c r="F64" s="9">
        <v>101.95107693031846</v>
      </c>
      <c r="G64" s="9">
        <v>108.01991834664594</v>
      </c>
      <c r="H64" s="9">
        <v>84.345676205594174</v>
      </c>
      <c r="I64" s="9">
        <v>88.897488917864337</v>
      </c>
      <c r="J64" s="9">
        <v>113.47631561459981</v>
      </c>
      <c r="K64" s="9">
        <v>113.78900401696293</v>
      </c>
      <c r="L64" s="9">
        <v>88.999839088309869</v>
      </c>
      <c r="M64" s="9">
        <v>98.59911122438109</v>
      </c>
      <c r="N64" s="9">
        <v>86.150997752630644</v>
      </c>
      <c r="O64" s="10">
        <f t="shared" si="0"/>
        <v>98.859071319696042</v>
      </c>
      <c r="P64" s="11">
        <f t="shared" si="1"/>
        <v>113.78900401696293</v>
      </c>
      <c r="Q64" s="11">
        <f t="shared" si="2"/>
        <v>84.345676205594174</v>
      </c>
      <c r="R64" s="15">
        <v>20</v>
      </c>
      <c r="S64" s="15">
        <v>60</v>
      </c>
    </row>
    <row r="65" spans="1:19" x14ac:dyDescent="0.2">
      <c r="A65" s="8" t="s">
        <v>12</v>
      </c>
      <c r="B65" s="12" t="s">
        <v>99</v>
      </c>
      <c r="C65" s="4">
        <v>188069</v>
      </c>
      <c r="D65" s="6">
        <v>43145</v>
      </c>
      <c r="E65" s="9">
        <v>104.31396118691958</v>
      </c>
      <c r="F65" s="9">
        <v>103.52130705511057</v>
      </c>
      <c r="G65" s="9">
        <v>95.469312717335683</v>
      </c>
      <c r="H65" s="9">
        <v>81.686525124897031</v>
      </c>
      <c r="I65" s="9">
        <v>81.093501710839888</v>
      </c>
      <c r="J65" s="9">
        <v>111.42025383219938</v>
      </c>
      <c r="K65" s="9">
        <v>99.532478288328889</v>
      </c>
      <c r="L65" s="9">
        <v>102.44514789352377</v>
      </c>
      <c r="M65" s="9">
        <v>84.061708129515736</v>
      </c>
      <c r="N65" s="9">
        <v>115.29507548924552</v>
      </c>
      <c r="O65" s="10">
        <f t="shared" si="0"/>
        <v>97.883927142791606</v>
      </c>
      <c r="P65" s="11">
        <f t="shared" si="1"/>
        <v>115.29507548924552</v>
      </c>
      <c r="Q65" s="11">
        <f t="shared" si="2"/>
        <v>81.093501710839888</v>
      </c>
      <c r="R65" s="15">
        <v>20</v>
      </c>
      <c r="S65" s="15">
        <v>60</v>
      </c>
    </row>
    <row r="66" spans="1:19" hidden="1" x14ac:dyDescent="0.2">
      <c r="A66" s="8" t="s">
        <v>15</v>
      </c>
      <c r="B66" s="12" t="s">
        <v>46</v>
      </c>
      <c r="C66" s="4">
        <v>187328</v>
      </c>
      <c r="D66" s="6">
        <v>43146</v>
      </c>
      <c r="E66" s="9">
        <v>22.318722400599345</v>
      </c>
      <c r="F66" s="9">
        <v>24.418963190227021</v>
      </c>
      <c r="G66" s="9">
        <v>21.603305398162906</v>
      </c>
      <c r="H66" s="9">
        <v>23.050271296420519</v>
      </c>
      <c r="I66" s="9">
        <v>22.756023418216127</v>
      </c>
      <c r="J66" s="9">
        <v>24.667456349023574</v>
      </c>
      <c r="K66" s="9">
        <v>24.321424407572401</v>
      </c>
      <c r="L66" s="9">
        <v>24.548294938588533</v>
      </c>
      <c r="M66" s="9">
        <v>21.935576592021413</v>
      </c>
      <c r="N66" s="9">
        <v>21.757705042577175</v>
      </c>
      <c r="O66" s="10">
        <f t="shared" si="0"/>
        <v>23.137774303340905</v>
      </c>
      <c r="P66" s="11">
        <f t="shared" si="1"/>
        <v>24.667456349023574</v>
      </c>
      <c r="Q66" s="11">
        <f t="shared" si="2"/>
        <v>21.603305398162906</v>
      </c>
      <c r="R66" s="15">
        <v>20</v>
      </c>
      <c r="S66" s="15">
        <v>60</v>
      </c>
    </row>
    <row r="67" spans="1:19" hidden="1" x14ac:dyDescent="0.2">
      <c r="A67" s="8" t="s">
        <v>7</v>
      </c>
      <c r="B67" s="12" t="s">
        <v>100</v>
      </c>
      <c r="C67" s="4">
        <v>188201</v>
      </c>
      <c r="D67" s="6">
        <v>43146</v>
      </c>
      <c r="E67" s="9">
        <v>24.736368726668029</v>
      </c>
      <c r="F67" s="9">
        <v>21.895455301719227</v>
      </c>
      <c r="G67" s="9">
        <v>22.306740970229225</v>
      </c>
      <c r="H67" s="9">
        <v>22.484886191046392</v>
      </c>
      <c r="I67" s="9">
        <v>24.791230028256301</v>
      </c>
      <c r="J67" s="9">
        <v>23.784493800064407</v>
      </c>
      <c r="K67" s="9">
        <v>23.92188000131803</v>
      </c>
      <c r="L67" s="9">
        <v>23.919069652718086</v>
      </c>
      <c r="M67" s="9">
        <v>22.966619110986919</v>
      </c>
      <c r="N67" s="9">
        <v>23.388691010609509</v>
      </c>
      <c r="O67" s="10">
        <f t="shared" si="0"/>
        <v>23.419543479361614</v>
      </c>
      <c r="P67" s="11">
        <f t="shared" si="1"/>
        <v>24.791230028256301</v>
      </c>
      <c r="Q67" s="11">
        <f t="shared" si="2"/>
        <v>21.895455301719227</v>
      </c>
      <c r="R67" s="15">
        <v>20</v>
      </c>
      <c r="S67" s="15">
        <v>60</v>
      </c>
    </row>
    <row r="68" spans="1:19" hidden="1" x14ac:dyDescent="0.2">
      <c r="A68" s="8" t="s">
        <v>7</v>
      </c>
      <c r="B68" s="12" t="s">
        <v>101</v>
      </c>
      <c r="C68" s="4">
        <v>188197</v>
      </c>
      <c r="D68" s="6">
        <v>43146</v>
      </c>
      <c r="E68" s="9">
        <v>21.934722602257754</v>
      </c>
      <c r="F68" s="9">
        <v>21.735009161725351</v>
      </c>
      <c r="G68" s="9">
        <v>21.784992625440189</v>
      </c>
      <c r="H68" s="9">
        <v>24.580713157622846</v>
      </c>
      <c r="I68" s="9">
        <v>24.767294396912817</v>
      </c>
      <c r="J68" s="9">
        <v>24.45053223758671</v>
      </c>
      <c r="K68" s="9">
        <v>24.864723853060287</v>
      </c>
      <c r="L68" s="9">
        <v>22.557088530537609</v>
      </c>
      <c r="M68" s="9">
        <v>23.384345998495995</v>
      </c>
      <c r="N68" s="9">
        <v>22.622999856739344</v>
      </c>
      <c r="O68" s="10">
        <f t="shared" si="0"/>
        <v>23.268242242037893</v>
      </c>
      <c r="P68" s="11">
        <f t="shared" si="1"/>
        <v>24.864723853060287</v>
      </c>
      <c r="Q68" s="11">
        <f t="shared" si="2"/>
        <v>21.735009161725351</v>
      </c>
      <c r="R68" s="15">
        <v>20</v>
      </c>
      <c r="S68" s="15">
        <v>60</v>
      </c>
    </row>
    <row r="69" spans="1:19" hidden="1" x14ac:dyDescent="0.2">
      <c r="A69" s="8" t="s">
        <v>7</v>
      </c>
      <c r="B69" s="12" t="s">
        <v>102</v>
      </c>
      <c r="C69" s="4">
        <v>170191</v>
      </c>
      <c r="D69" s="6">
        <v>43146</v>
      </c>
      <c r="E69" s="9">
        <v>24.632859763409581</v>
      </c>
      <c r="F69" s="9">
        <v>22.724434632113052</v>
      </c>
      <c r="G69" s="9">
        <v>21.799700931360842</v>
      </c>
      <c r="H69" s="9">
        <v>23.149862447560992</v>
      </c>
      <c r="I69" s="9">
        <v>22.946767461638352</v>
      </c>
      <c r="J69" s="9">
        <v>23.628588687432195</v>
      </c>
      <c r="K69" s="9">
        <v>22.105060945560243</v>
      </c>
      <c r="L69" s="9">
        <v>23.829648281570051</v>
      </c>
      <c r="M69" s="9">
        <v>24.437275484482932</v>
      </c>
      <c r="N69" s="9">
        <v>23.668638821057755</v>
      </c>
      <c r="O69" s="10">
        <f t="shared" si="0"/>
        <v>23.292283745618601</v>
      </c>
      <c r="P69" s="11">
        <f t="shared" si="1"/>
        <v>24.632859763409581</v>
      </c>
      <c r="Q69" s="11">
        <f t="shared" si="2"/>
        <v>21.799700931360842</v>
      </c>
      <c r="R69" s="15">
        <v>20</v>
      </c>
      <c r="S69" s="15">
        <v>60</v>
      </c>
    </row>
    <row r="70" spans="1:19" x14ac:dyDescent="0.2">
      <c r="A70" s="8" t="s">
        <v>12</v>
      </c>
      <c r="B70" s="4" t="s">
        <v>54</v>
      </c>
      <c r="C70" s="4">
        <v>186880</v>
      </c>
      <c r="D70" s="6">
        <v>43146</v>
      </c>
      <c r="E70" s="9">
        <v>88.369014945281307</v>
      </c>
      <c r="F70" s="9">
        <v>80.330634396299274</v>
      </c>
      <c r="G70" s="9">
        <v>110.23116477209655</v>
      </c>
      <c r="H70" s="9">
        <v>109.71914036960868</v>
      </c>
      <c r="I70" s="9">
        <v>102.44273882106748</v>
      </c>
      <c r="J70" s="9">
        <v>109.6423021551624</v>
      </c>
      <c r="K70" s="9">
        <v>112.28611751856852</v>
      </c>
      <c r="L70" s="9">
        <v>85.72315788165821</v>
      </c>
      <c r="M70" s="9">
        <v>79.330902286582031</v>
      </c>
      <c r="N70" s="9">
        <v>94.214784180519018</v>
      </c>
      <c r="O70" s="10">
        <f t="shared" si="0"/>
        <v>97.228995732684339</v>
      </c>
      <c r="P70" s="11">
        <f t="shared" si="1"/>
        <v>112.28611751856852</v>
      </c>
      <c r="Q70" s="11">
        <f t="shared" si="2"/>
        <v>79.330902286582031</v>
      </c>
      <c r="R70" s="15">
        <v>20</v>
      </c>
      <c r="S70" s="15">
        <v>60</v>
      </c>
    </row>
    <row r="71" spans="1:19" x14ac:dyDescent="0.2">
      <c r="A71" s="8" t="s">
        <v>12</v>
      </c>
      <c r="B71" s="4" t="s">
        <v>103</v>
      </c>
      <c r="C71" s="4">
        <v>186881</v>
      </c>
      <c r="D71" s="6">
        <v>43146</v>
      </c>
      <c r="E71" s="9">
        <v>112.71519738527607</v>
      </c>
      <c r="F71" s="9">
        <v>114.87637023460172</v>
      </c>
      <c r="G71" s="9">
        <v>86.811678539157612</v>
      </c>
      <c r="H71" s="9">
        <v>106.84387092663795</v>
      </c>
      <c r="I71" s="9">
        <v>101.33213403144929</v>
      </c>
      <c r="J71" s="9">
        <v>113.10542938492458</v>
      </c>
      <c r="K71" s="9">
        <v>90.128430336585197</v>
      </c>
      <c r="L71" s="9">
        <v>91.723639775487115</v>
      </c>
      <c r="M71" s="9">
        <v>108.75385001118487</v>
      </c>
      <c r="N71" s="9">
        <v>100.56442361830402</v>
      </c>
      <c r="O71" s="10">
        <f t="shared" ref="O71:O117" si="15">AVERAGE(E71:N71)</f>
        <v>102.68550242436086</v>
      </c>
      <c r="P71" s="11">
        <f t="shared" ref="P71:P117" si="16">MAX(E71:N71)</f>
        <v>114.87637023460172</v>
      </c>
      <c r="Q71" s="11">
        <f t="shared" ref="Q71:Q117" si="17">MIN(E71:N71)</f>
        <v>86.811678539157612</v>
      </c>
      <c r="R71" s="15">
        <v>20</v>
      </c>
      <c r="S71" s="15">
        <v>60</v>
      </c>
    </row>
    <row r="72" spans="1:19" x14ac:dyDescent="0.2">
      <c r="A72" s="8" t="s">
        <v>12</v>
      </c>
      <c r="B72" s="12" t="s">
        <v>104</v>
      </c>
      <c r="C72" s="4">
        <v>182107</v>
      </c>
      <c r="D72" s="6">
        <v>43146</v>
      </c>
      <c r="E72" s="9">
        <v>91.605029771769139</v>
      </c>
      <c r="F72" s="9">
        <v>109.32563312232486</v>
      </c>
      <c r="G72" s="9">
        <v>89.118662676462506</v>
      </c>
      <c r="H72" s="9">
        <v>116.98966732181437</v>
      </c>
      <c r="I72" s="9">
        <v>103.8150723312576</v>
      </c>
      <c r="J72" s="9">
        <v>85.037875533485604</v>
      </c>
      <c r="K72" s="9">
        <v>116.51785281117971</v>
      </c>
      <c r="L72" s="9">
        <v>102.54091150958142</v>
      </c>
      <c r="M72" s="9">
        <v>84.95182708716672</v>
      </c>
      <c r="N72" s="9">
        <v>114.38195379071365</v>
      </c>
      <c r="O72" s="10">
        <f t="shared" si="15"/>
        <v>101.42844859557556</v>
      </c>
      <c r="P72" s="11">
        <f t="shared" si="16"/>
        <v>116.98966732181437</v>
      </c>
      <c r="Q72" s="11">
        <f t="shared" si="17"/>
        <v>84.95182708716672</v>
      </c>
      <c r="R72" s="15">
        <v>20</v>
      </c>
      <c r="S72" s="15">
        <v>60</v>
      </c>
    </row>
    <row r="73" spans="1:19" hidden="1" x14ac:dyDescent="0.2">
      <c r="A73" s="8" t="s">
        <v>15</v>
      </c>
      <c r="B73" s="12" t="s">
        <v>64</v>
      </c>
      <c r="C73" s="4">
        <v>188357</v>
      </c>
      <c r="D73" s="6">
        <v>43147</v>
      </c>
      <c r="E73" s="9">
        <v>22.263442934102379</v>
      </c>
      <c r="F73" s="9">
        <v>23.595357677398926</v>
      </c>
      <c r="G73" s="9">
        <v>21.208168092067343</v>
      </c>
      <c r="H73" s="9">
        <v>21.397980509769873</v>
      </c>
      <c r="I73" s="9">
        <v>23.110107258176864</v>
      </c>
      <c r="J73" s="9">
        <v>24.86805357628225</v>
      </c>
      <c r="K73" s="9">
        <v>24.605785697708267</v>
      </c>
      <c r="L73" s="9">
        <v>24.036282633045609</v>
      </c>
      <c r="M73" s="9">
        <v>24.665537117932367</v>
      </c>
      <c r="N73" s="9">
        <v>23.763312594040293</v>
      </c>
      <c r="O73" s="10">
        <f t="shared" si="15"/>
        <v>23.351402809052413</v>
      </c>
      <c r="P73" s="11">
        <f t="shared" si="16"/>
        <v>24.86805357628225</v>
      </c>
      <c r="Q73" s="11">
        <f t="shared" si="17"/>
        <v>21.208168092067343</v>
      </c>
      <c r="R73" s="15">
        <v>20</v>
      </c>
      <c r="S73" s="15">
        <v>60</v>
      </c>
    </row>
    <row r="74" spans="1:19" hidden="1" x14ac:dyDescent="0.2">
      <c r="A74" s="8" t="s">
        <v>7</v>
      </c>
      <c r="B74" s="12" t="s">
        <v>18</v>
      </c>
      <c r="C74" s="4">
        <v>182842</v>
      </c>
      <c r="D74" s="6">
        <v>43147</v>
      </c>
      <c r="E74" s="9">
        <v>22.969748650278834</v>
      </c>
      <c r="F74" s="9">
        <v>24.352057531961204</v>
      </c>
      <c r="G74" s="9">
        <v>23.729426951990362</v>
      </c>
      <c r="H74" s="9">
        <v>21.579225222975893</v>
      </c>
      <c r="I74" s="9">
        <v>24.632161145243288</v>
      </c>
      <c r="J74" s="9">
        <v>23.626511666103347</v>
      </c>
      <c r="K74" s="9">
        <v>22.462944550249322</v>
      </c>
      <c r="L74" s="9">
        <v>24.840238953957485</v>
      </c>
      <c r="M74" s="9">
        <v>22.632559954875841</v>
      </c>
      <c r="N74" s="9">
        <v>21.961797996979413</v>
      </c>
      <c r="O74" s="10">
        <f t="shared" si="15"/>
        <v>23.278667262461497</v>
      </c>
      <c r="P74" s="11">
        <f t="shared" si="16"/>
        <v>24.840238953957485</v>
      </c>
      <c r="Q74" s="11">
        <f t="shared" si="17"/>
        <v>21.579225222975893</v>
      </c>
      <c r="R74" s="15">
        <v>20</v>
      </c>
      <c r="S74" s="15">
        <v>60</v>
      </c>
    </row>
    <row r="75" spans="1:19" hidden="1" x14ac:dyDescent="0.2">
      <c r="A75" s="8" t="s">
        <v>7</v>
      </c>
      <c r="B75" s="12" t="s">
        <v>105</v>
      </c>
      <c r="C75" s="16">
        <v>187307</v>
      </c>
      <c r="D75" s="6">
        <v>43147</v>
      </c>
      <c r="E75" s="9">
        <v>21.806425492855023</v>
      </c>
      <c r="F75" s="9">
        <v>24.85309888966675</v>
      </c>
      <c r="G75" s="9">
        <v>22.623494773031695</v>
      </c>
      <c r="H75" s="9">
        <v>21.388530044662357</v>
      </c>
      <c r="I75" s="9">
        <v>21.135314501271736</v>
      </c>
      <c r="J75" s="9">
        <v>22.069896848537898</v>
      </c>
      <c r="K75" s="9">
        <v>24.696678960971663</v>
      </c>
      <c r="L75" s="9">
        <v>24.925571718587381</v>
      </c>
      <c r="M75" s="9">
        <v>24.442474579399466</v>
      </c>
      <c r="N75" s="9">
        <v>23.887893383995376</v>
      </c>
      <c r="O75" s="10">
        <f t="shared" si="15"/>
        <v>23.182937919297935</v>
      </c>
      <c r="P75" s="11">
        <f t="shared" si="16"/>
        <v>24.925571718587381</v>
      </c>
      <c r="Q75" s="11">
        <f t="shared" si="17"/>
        <v>21.135314501271736</v>
      </c>
      <c r="R75" s="15">
        <v>20</v>
      </c>
      <c r="S75" s="15">
        <v>60</v>
      </c>
    </row>
    <row r="76" spans="1:19" hidden="1" x14ac:dyDescent="0.2">
      <c r="A76" s="8" t="s">
        <v>7</v>
      </c>
      <c r="B76" s="12" t="s">
        <v>16</v>
      </c>
      <c r="C76" s="16">
        <v>188433</v>
      </c>
      <c r="D76" s="6">
        <v>43147</v>
      </c>
      <c r="E76" s="9">
        <v>24.750030147415966</v>
      </c>
      <c r="F76" s="9">
        <v>22.179844095570672</v>
      </c>
      <c r="G76" s="9">
        <v>21.668600791762376</v>
      </c>
      <c r="H76" s="9">
        <v>23.070220896453367</v>
      </c>
      <c r="I76" s="9">
        <v>23.656727009447291</v>
      </c>
      <c r="J76" s="9">
        <v>24.170010194225139</v>
      </c>
      <c r="K76" s="9">
        <v>22.711051295864216</v>
      </c>
      <c r="L76" s="9">
        <v>23.657432932266509</v>
      </c>
      <c r="M76" s="9">
        <v>22.520911196617906</v>
      </c>
      <c r="N76" s="9">
        <v>24.876901147976557</v>
      </c>
      <c r="O76" s="10">
        <f t="shared" si="15"/>
        <v>23.326172970760002</v>
      </c>
      <c r="P76" s="11">
        <f t="shared" si="16"/>
        <v>24.876901147976557</v>
      </c>
      <c r="Q76" s="11">
        <f t="shared" si="17"/>
        <v>21.668600791762376</v>
      </c>
      <c r="R76" s="15">
        <v>20</v>
      </c>
      <c r="S76" s="15">
        <v>60</v>
      </c>
    </row>
    <row r="77" spans="1:19" x14ac:dyDescent="0.2">
      <c r="A77" s="8" t="s">
        <v>12</v>
      </c>
      <c r="B77" s="4" t="s">
        <v>26</v>
      </c>
      <c r="C77" s="16">
        <v>188429</v>
      </c>
      <c r="D77" s="6">
        <v>43147</v>
      </c>
      <c r="E77" s="9">
        <v>108.95284119321434</v>
      </c>
      <c r="F77" s="9">
        <v>82.623937474710331</v>
      </c>
      <c r="G77" s="9">
        <v>114.59187387235505</v>
      </c>
      <c r="H77" s="9">
        <v>103.15718802767121</v>
      </c>
      <c r="I77" s="9">
        <v>116.34201812247643</v>
      </c>
      <c r="J77" s="9">
        <v>88.237335579057685</v>
      </c>
      <c r="K77" s="9">
        <v>85.481312644447783</v>
      </c>
      <c r="L77" s="9">
        <v>91.193465651324715</v>
      </c>
      <c r="M77" s="9">
        <v>90.301971613998887</v>
      </c>
      <c r="N77" s="9">
        <v>96.219650014560614</v>
      </c>
      <c r="O77" s="10">
        <f t="shared" si="15"/>
        <v>97.710159419381696</v>
      </c>
      <c r="P77" s="11">
        <f t="shared" si="16"/>
        <v>116.34201812247643</v>
      </c>
      <c r="Q77" s="11">
        <f t="shared" si="17"/>
        <v>82.623937474710331</v>
      </c>
      <c r="R77" s="15">
        <v>20</v>
      </c>
      <c r="S77" s="15">
        <v>60</v>
      </c>
    </row>
    <row r="78" spans="1:19" x14ac:dyDescent="0.2">
      <c r="A78" s="8" t="s">
        <v>12</v>
      </c>
      <c r="B78" s="12" t="s">
        <v>106</v>
      </c>
      <c r="C78" s="4">
        <v>188222</v>
      </c>
      <c r="D78" s="6">
        <v>43147</v>
      </c>
      <c r="E78" s="9">
        <v>83.426240284896608</v>
      </c>
      <c r="F78" s="9">
        <v>82.763439599897566</v>
      </c>
      <c r="G78" s="9">
        <v>80.051569708977013</v>
      </c>
      <c r="H78" s="9">
        <v>104.99769167569565</v>
      </c>
      <c r="I78" s="9">
        <v>95.197641739587525</v>
      </c>
      <c r="J78" s="9">
        <v>110.06082154091516</v>
      </c>
      <c r="K78" s="9">
        <v>111.00256744397805</v>
      </c>
      <c r="L78" s="9">
        <v>87.598173226420883</v>
      </c>
      <c r="M78" s="9">
        <v>83.937680943812239</v>
      </c>
      <c r="N78" s="9">
        <v>98.381529958825197</v>
      </c>
      <c r="O78" s="10">
        <f t="shared" si="15"/>
        <v>93.741735612300587</v>
      </c>
      <c r="P78" s="11">
        <f t="shared" si="16"/>
        <v>111.00256744397805</v>
      </c>
      <c r="Q78" s="11">
        <f t="shared" si="17"/>
        <v>80.051569708977013</v>
      </c>
      <c r="R78" s="15">
        <v>20</v>
      </c>
      <c r="S78" s="15">
        <v>60</v>
      </c>
    </row>
    <row r="79" spans="1:19" x14ac:dyDescent="0.2">
      <c r="A79" s="8" t="s">
        <v>12</v>
      </c>
      <c r="B79" s="12" t="s">
        <v>107</v>
      </c>
      <c r="C79" s="4">
        <v>188395</v>
      </c>
      <c r="D79" s="6">
        <v>43147</v>
      </c>
      <c r="E79" s="9">
        <v>84.732746605735215</v>
      </c>
      <c r="F79" s="9">
        <v>85.316982089569422</v>
      </c>
      <c r="G79" s="9">
        <v>90.991737856889188</v>
      </c>
      <c r="H79" s="9">
        <v>90.752247494589326</v>
      </c>
      <c r="I79" s="9">
        <v>90.413999142979733</v>
      </c>
      <c r="J79" s="9">
        <v>95.28706384852174</v>
      </c>
      <c r="K79" s="9">
        <v>90.110645127278516</v>
      </c>
      <c r="L79" s="9">
        <v>94.701138976439807</v>
      </c>
      <c r="M79" s="9">
        <v>104.38510600661832</v>
      </c>
      <c r="N79" s="9">
        <v>106.00453379152502</v>
      </c>
      <c r="O79" s="10">
        <f t="shared" si="15"/>
        <v>93.269620094014627</v>
      </c>
      <c r="P79" s="11">
        <f t="shared" si="16"/>
        <v>106.00453379152502</v>
      </c>
      <c r="Q79" s="11">
        <f t="shared" si="17"/>
        <v>84.732746605735215</v>
      </c>
      <c r="R79" s="15">
        <v>20</v>
      </c>
      <c r="S79" s="15">
        <v>60</v>
      </c>
    </row>
    <row r="80" spans="1:19" hidden="1" x14ac:dyDescent="0.2">
      <c r="A80" s="8" t="s">
        <v>7</v>
      </c>
      <c r="B80" s="12" t="s">
        <v>44</v>
      </c>
      <c r="C80" s="4">
        <v>188013</v>
      </c>
      <c r="D80" s="6">
        <v>43150</v>
      </c>
      <c r="E80" s="9">
        <v>21.741712698212755</v>
      </c>
      <c r="F80" s="9">
        <v>22.096608368564514</v>
      </c>
      <c r="G80" s="9">
        <v>24.127696548796994</v>
      </c>
      <c r="H80" s="9">
        <v>23.87772089822025</v>
      </c>
      <c r="I80" s="9">
        <v>21.274632598745626</v>
      </c>
      <c r="J80" s="9">
        <v>24.018240746071228</v>
      </c>
      <c r="K80" s="9">
        <v>22.069816725959441</v>
      </c>
      <c r="L80" s="9">
        <v>22.133082387600229</v>
      </c>
      <c r="M80" s="9">
        <v>21.105114595537035</v>
      </c>
      <c r="N80" s="9">
        <v>24.836177382838663</v>
      </c>
      <c r="O80" s="10">
        <f t="shared" si="15"/>
        <v>22.728080295054674</v>
      </c>
      <c r="P80" s="11">
        <f t="shared" si="16"/>
        <v>24.836177382838663</v>
      </c>
      <c r="Q80" s="11">
        <f t="shared" si="17"/>
        <v>21.105114595537035</v>
      </c>
      <c r="R80" s="15">
        <v>20</v>
      </c>
      <c r="S80" s="15">
        <v>60</v>
      </c>
    </row>
    <row r="81" spans="1:19" hidden="1" x14ac:dyDescent="0.2">
      <c r="A81" s="8" t="s">
        <v>7</v>
      </c>
      <c r="B81" s="12" t="s">
        <v>108</v>
      </c>
      <c r="C81" s="4">
        <v>186575</v>
      </c>
      <c r="D81" s="6">
        <v>43150</v>
      </c>
      <c r="E81" s="9">
        <v>22.091353902425759</v>
      </c>
      <c r="F81" s="9">
        <v>21.632903315478792</v>
      </c>
      <c r="G81" s="9">
        <v>23.647541977996919</v>
      </c>
      <c r="H81" s="9">
        <v>23.267031736626578</v>
      </c>
      <c r="I81" s="9">
        <v>23.464195186057189</v>
      </c>
      <c r="J81" s="9">
        <v>22.188395077753682</v>
      </c>
      <c r="K81" s="9">
        <v>23.529185284007006</v>
      </c>
      <c r="L81" s="9">
        <v>22.849600034890528</v>
      </c>
      <c r="M81" s="9">
        <v>22.098477154320847</v>
      </c>
      <c r="N81" s="9">
        <v>21.92268682198614</v>
      </c>
      <c r="O81" s="10">
        <f t="shared" si="15"/>
        <v>22.669137049154344</v>
      </c>
      <c r="P81" s="11">
        <f t="shared" si="16"/>
        <v>23.647541977996919</v>
      </c>
      <c r="Q81" s="11">
        <f t="shared" si="17"/>
        <v>21.632903315478792</v>
      </c>
      <c r="R81" s="15">
        <v>20</v>
      </c>
      <c r="S81" s="15">
        <v>60</v>
      </c>
    </row>
    <row r="82" spans="1:19" hidden="1" x14ac:dyDescent="0.2">
      <c r="A82" s="8" t="s">
        <v>7</v>
      </c>
      <c r="B82" s="12" t="s">
        <v>109</v>
      </c>
      <c r="C82" s="4">
        <v>187849</v>
      </c>
      <c r="D82" s="6">
        <v>43150</v>
      </c>
      <c r="E82" s="9">
        <v>21.690788359168309</v>
      </c>
      <c r="F82" s="9">
        <v>23.401963722170084</v>
      </c>
      <c r="G82" s="9">
        <v>23.162697157103036</v>
      </c>
      <c r="H82" s="9">
        <v>24.741945251533252</v>
      </c>
      <c r="I82" s="9">
        <v>23.18389604573181</v>
      </c>
      <c r="J82" s="9">
        <v>23.211561734890637</v>
      </c>
      <c r="K82" s="9">
        <v>22.556848474524372</v>
      </c>
      <c r="L82" s="9">
        <v>22.776147028596355</v>
      </c>
      <c r="M82" s="9">
        <v>23.289769999856428</v>
      </c>
      <c r="N82" s="9">
        <v>22.911614591623074</v>
      </c>
      <c r="O82" s="10">
        <f t="shared" si="15"/>
        <v>23.092723236519738</v>
      </c>
      <c r="P82" s="11">
        <f t="shared" si="16"/>
        <v>24.741945251533252</v>
      </c>
      <c r="Q82" s="11">
        <f t="shared" si="17"/>
        <v>21.690788359168309</v>
      </c>
      <c r="R82" s="15">
        <v>20</v>
      </c>
      <c r="S82" s="15">
        <v>60</v>
      </c>
    </row>
    <row r="83" spans="1:19" x14ac:dyDescent="0.2">
      <c r="A83" s="8" t="s">
        <v>12</v>
      </c>
      <c r="B83" s="12" t="s">
        <v>21</v>
      </c>
      <c r="C83" s="4">
        <v>188464</v>
      </c>
      <c r="D83" s="6">
        <v>43150</v>
      </c>
      <c r="E83" s="9">
        <v>108.40914174381295</v>
      </c>
      <c r="F83" s="9">
        <v>114.51949678445891</v>
      </c>
      <c r="G83" s="9">
        <v>110.47673853834955</v>
      </c>
      <c r="H83" s="9">
        <v>118.98271868191763</v>
      </c>
      <c r="I83" s="9">
        <v>100.30791672224257</v>
      </c>
      <c r="J83" s="9">
        <v>108.11399378519252</v>
      </c>
      <c r="K83" s="9">
        <v>113.54787277475231</v>
      </c>
      <c r="L83" s="9">
        <v>90.247513767645017</v>
      </c>
      <c r="M83" s="9">
        <v>114.25554256295894</v>
      </c>
      <c r="N83" s="9">
        <v>106.70365205011538</v>
      </c>
      <c r="O83" s="10">
        <f t="shared" si="15"/>
        <v>108.5564587411446</v>
      </c>
      <c r="P83" s="11">
        <f t="shared" si="16"/>
        <v>118.98271868191763</v>
      </c>
      <c r="Q83" s="11">
        <f t="shared" si="17"/>
        <v>90.247513767645017</v>
      </c>
      <c r="R83" s="15">
        <v>20</v>
      </c>
      <c r="S83" s="15">
        <v>60</v>
      </c>
    </row>
    <row r="84" spans="1:19" x14ac:dyDescent="0.2">
      <c r="A84" s="8" t="s">
        <v>12</v>
      </c>
      <c r="B84" s="4" t="s">
        <v>53</v>
      </c>
      <c r="C84" s="4">
        <v>188566</v>
      </c>
      <c r="D84" s="6">
        <v>43150</v>
      </c>
      <c r="E84" s="9">
        <v>116.19354220809254</v>
      </c>
      <c r="F84" s="9">
        <v>118.15718659032687</v>
      </c>
      <c r="G84" s="9">
        <v>81.26318810174358</v>
      </c>
      <c r="H84" s="9">
        <v>92.476706555132651</v>
      </c>
      <c r="I84" s="9">
        <v>113.43575520122747</v>
      </c>
      <c r="J84" s="9">
        <v>80.15807802282194</v>
      </c>
      <c r="K84" s="9">
        <v>113.16802332046547</v>
      </c>
      <c r="L84" s="9">
        <v>92.193132150596938</v>
      </c>
      <c r="M84" s="9">
        <v>93.306065544944346</v>
      </c>
      <c r="N84" s="9">
        <v>108.80922217371466</v>
      </c>
      <c r="O84" s="10">
        <f t="shared" si="15"/>
        <v>100.91608998690663</v>
      </c>
      <c r="P84" s="11">
        <f t="shared" si="16"/>
        <v>118.15718659032687</v>
      </c>
      <c r="Q84" s="11">
        <f t="shared" si="17"/>
        <v>80.15807802282194</v>
      </c>
      <c r="R84" s="15">
        <v>20</v>
      </c>
      <c r="S84" s="15">
        <v>60</v>
      </c>
    </row>
    <row r="85" spans="1:19" x14ac:dyDescent="0.2">
      <c r="A85" s="8" t="s">
        <v>12</v>
      </c>
      <c r="B85" s="12" t="s">
        <v>110</v>
      </c>
      <c r="C85" s="4">
        <v>188432</v>
      </c>
      <c r="D85" s="6">
        <v>43150</v>
      </c>
      <c r="E85" s="9">
        <v>104.504861086164</v>
      </c>
      <c r="F85" s="9">
        <v>108.44840213905647</v>
      </c>
      <c r="G85" s="9">
        <v>89.031548993351024</v>
      </c>
      <c r="H85" s="9">
        <v>113.8978603552699</v>
      </c>
      <c r="I85" s="9">
        <v>89.024793806484467</v>
      </c>
      <c r="J85" s="9">
        <v>87.680321001155448</v>
      </c>
      <c r="K85" s="9">
        <v>111.73474321304417</v>
      </c>
      <c r="L85" s="9">
        <v>111.85398623548875</v>
      </c>
      <c r="M85" s="9">
        <v>116.3966945236855</v>
      </c>
      <c r="N85" s="9">
        <v>95.79412977914933</v>
      </c>
      <c r="O85" s="10">
        <f t="shared" si="15"/>
        <v>102.8367341132849</v>
      </c>
      <c r="P85" s="11">
        <f t="shared" si="16"/>
        <v>116.3966945236855</v>
      </c>
      <c r="Q85" s="11">
        <f t="shared" si="17"/>
        <v>87.680321001155448</v>
      </c>
      <c r="R85" s="15">
        <v>20</v>
      </c>
      <c r="S85" s="15">
        <v>60</v>
      </c>
    </row>
    <row r="86" spans="1:19" hidden="1" x14ac:dyDescent="0.2">
      <c r="A86" s="8" t="s">
        <v>15</v>
      </c>
      <c r="B86" s="12" t="s">
        <v>64</v>
      </c>
      <c r="C86" s="4">
        <v>188567</v>
      </c>
      <c r="D86" s="6">
        <v>43151</v>
      </c>
      <c r="E86" s="9">
        <v>21.865927083681242</v>
      </c>
      <c r="F86" s="9">
        <v>22.44655157494385</v>
      </c>
      <c r="G86" s="9">
        <v>21.729233669199104</v>
      </c>
      <c r="H86" s="9">
        <v>24.060496714536306</v>
      </c>
      <c r="I86" s="9">
        <v>22.192931445278319</v>
      </c>
      <c r="J86" s="9">
        <v>24.211663138073309</v>
      </c>
      <c r="K86" s="9">
        <v>21.068480309448159</v>
      </c>
      <c r="L86" s="9">
        <v>23.363684786208282</v>
      </c>
      <c r="M86" s="9">
        <v>24.277058780223552</v>
      </c>
      <c r="N86" s="9">
        <v>21.710113016549329</v>
      </c>
      <c r="O86" s="10">
        <f t="shared" ref="O86" si="18">AVERAGE(E86:N86)</f>
        <v>22.692614051814143</v>
      </c>
      <c r="P86" s="11">
        <f t="shared" ref="P86" si="19">MAX(E86:N86)</f>
        <v>24.277058780223552</v>
      </c>
      <c r="Q86" s="11">
        <f t="shared" ref="Q86" si="20">MIN(E86:N86)</f>
        <v>21.068480309448159</v>
      </c>
      <c r="R86" s="15">
        <v>20</v>
      </c>
      <c r="S86" s="15">
        <v>60</v>
      </c>
    </row>
    <row r="87" spans="1:19" hidden="1" x14ac:dyDescent="0.2">
      <c r="A87" s="8" t="s">
        <v>7</v>
      </c>
      <c r="B87" s="12" t="s">
        <v>111</v>
      </c>
      <c r="C87" s="4">
        <v>188645</v>
      </c>
      <c r="D87" s="6">
        <v>43151</v>
      </c>
      <c r="E87" s="9">
        <v>24.710272561631768</v>
      </c>
      <c r="F87" s="9">
        <v>22.799091458940016</v>
      </c>
      <c r="G87" s="9">
        <v>23.967424965860239</v>
      </c>
      <c r="H87" s="9">
        <v>24.965084588240469</v>
      </c>
      <c r="I87" s="9">
        <v>22.356911707668846</v>
      </c>
      <c r="J87" s="9">
        <v>22.751887134170186</v>
      </c>
      <c r="K87" s="9">
        <v>23.179637625114552</v>
      </c>
      <c r="L87" s="9">
        <v>21.448296770064861</v>
      </c>
      <c r="M87" s="9">
        <v>21.857524550555304</v>
      </c>
      <c r="N87" s="9">
        <v>21.902717413065965</v>
      </c>
      <c r="O87" s="10">
        <f t="shared" si="15"/>
        <v>22.993884877531222</v>
      </c>
      <c r="P87" s="11">
        <f t="shared" si="16"/>
        <v>24.965084588240469</v>
      </c>
      <c r="Q87" s="11">
        <f t="shared" si="17"/>
        <v>21.448296770064861</v>
      </c>
      <c r="R87" s="15">
        <v>20</v>
      </c>
      <c r="S87" s="15">
        <v>60</v>
      </c>
    </row>
    <row r="88" spans="1:19" hidden="1" x14ac:dyDescent="0.2">
      <c r="A88" s="8" t="s">
        <v>7</v>
      </c>
      <c r="B88" s="12" t="s">
        <v>109</v>
      </c>
      <c r="C88" s="4">
        <v>187849</v>
      </c>
      <c r="D88" s="6">
        <v>43151</v>
      </c>
      <c r="E88" s="9">
        <v>22.451051880126897</v>
      </c>
      <c r="F88" s="9">
        <v>24.376492459928112</v>
      </c>
      <c r="G88" s="9">
        <v>21.058670032837242</v>
      </c>
      <c r="H88" s="9">
        <v>22.893498195538097</v>
      </c>
      <c r="I88" s="9">
        <v>24.573743376040976</v>
      </c>
      <c r="J88" s="9">
        <v>21.332798243566302</v>
      </c>
      <c r="K88" s="9">
        <v>24.986408526861016</v>
      </c>
      <c r="L88" s="9">
        <v>24.649493878263364</v>
      </c>
      <c r="M88" s="9">
        <v>21.724388472142383</v>
      </c>
      <c r="N88" s="9">
        <v>22.146491833733393</v>
      </c>
      <c r="O88" s="10">
        <f t="shared" si="15"/>
        <v>23.019303689903783</v>
      </c>
      <c r="P88" s="11">
        <f t="shared" si="16"/>
        <v>24.986408526861016</v>
      </c>
      <c r="Q88" s="11">
        <f t="shared" si="17"/>
        <v>21.058670032837242</v>
      </c>
      <c r="R88" s="15">
        <v>20</v>
      </c>
      <c r="S88" s="15">
        <v>60</v>
      </c>
    </row>
    <row r="89" spans="1:19" hidden="1" x14ac:dyDescent="0.2">
      <c r="A89" s="8" t="s">
        <v>7</v>
      </c>
      <c r="B89" s="12" t="s">
        <v>63</v>
      </c>
      <c r="C89" s="4">
        <v>187664</v>
      </c>
      <c r="D89" s="6">
        <v>43151</v>
      </c>
      <c r="E89" s="9">
        <v>24.7</v>
      </c>
      <c r="F89" s="9">
        <v>23.8</v>
      </c>
      <c r="G89" s="9">
        <v>21.5</v>
      </c>
      <c r="H89" s="9">
        <v>22.2</v>
      </c>
      <c r="I89" s="9">
        <v>23.6</v>
      </c>
      <c r="J89" s="9">
        <v>24.7</v>
      </c>
      <c r="K89" s="9">
        <v>21.6</v>
      </c>
      <c r="L89" s="9">
        <v>22</v>
      </c>
      <c r="M89" s="9">
        <v>21.3</v>
      </c>
      <c r="N89" s="9">
        <v>22.8</v>
      </c>
      <c r="O89" s="10">
        <f t="shared" si="15"/>
        <v>22.82</v>
      </c>
      <c r="P89" s="11">
        <f t="shared" si="16"/>
        <v>24.7</v>
      </c>
      <c r="Q89" s="11">
        <f t="shared" si="17"/>
        <v>21.3</v>
      </c>
      <c r="R89" s="15">
        <v>20</v>
      </c>
      <c r="S89" s="15">
        <v>60</v>
      </c>
    </row>
    <row r="90" spans="1:19" x14ac:dyDescent="0.2">
      <c r="A90" s="8" t="s">
        <v>12</v>
      </c>
      <c r="B90" s="12" t="s">
        <v>53</v>
      </c>
      <c r="C90" s="4">
        <v>188638</v>
      </c>
      <c r="D90" s="6">
        <v>43151</v>
      </c>
      <c r="E90" s="9">
        <v>94.209617164135835</v>
      </c>
      <c r="F90" s="9">
        <v>93.956443846040855</v>
      </c>
      <c r="G90" s="9">
        <v>90.216147576071364</v>
      </c>
      <c r="H90" s="9">
        <v>96.337118826237514</v>
      </c>
      <c r="I90" s="9">
        <v>102.2341658928304</v>
      </c>
      <c r="J90" s="9">
        <v>110.65203383544444</v>
      </c>
      <c r="K90" s="9">
        <v>81.886824289654811</v>
      </c>
      <c r="L90" s="9">
        <v>107.63244712508637</v>
      </c>
      <c r="M90" s="9">
        <v>99.398330344115507</v>
      </c>
      <c r="N90" s="9">
        <v>87.366702169522554</v>
      </c>
      <c r="O90" s="10">
        <f t="shared" si="15"/>
        <v>96.388983106913969</v>
      </c>
      <c r="P90" s="11">
        <f t="shared" si="16"/>
        <v>110.65203383544444</v>
      </c>
      <c r="Q90" s="11">
        <f t="shared" si="17"/>
        <v>81.886824289654811</v>
      </c>
      <c r="R90" s="15">
        <v>20</v>
      </c>
      <c r="S90" s="15">
        <v>60</v>
      </c>
    </row>
    <row r="91" spans="1:19" x14ac:dyDescent="0.2">
      <c r="A91" s="8" t="s">
        <v>12</v>
      </c>
      <c r="B91" s="12" t="s">
        <v>98</v>
      </c>
      <c r="C91" s="4">
        <v>188183</v>
      </c>
      <c r="D91" s="6">
        <v>43151</v>
      </c>
      <c r="E91" s="9">
        <v>90.504025916801439</v>
      </c>
      <c r="F91" s="9">
        <v>81.194690047118058</v>
      </c>
      <c r="G91" s="9">
        <v>83.658268932311188</v>
      </c>
      <c r="H91" s="9">
        <v>84.60236676481675</v>
      </c>
      <c r="I91" s="9">
        <v>111.79995724789372</v>
      </c>
      <c r="J91" s="9">
        <v>89.664639968455333</v>
      </c>
      <c r="K91" s="9">
        <v>101.98664030186453</v>
      </c>
      <c r="L91" s="9">
        <v>97.783943978321275</v>
      </c>
      <c r="M91" s="9">
        <v>111.87320618013479</v>
      </c>
      <c r="N91" s="9">
        <v>98.437475379393419</v>
      </c>
      <c r="O91" s="10">
        <f t="shared" si="15"/>
        <v>95.150521471711045</v>
      </c>
      <c r="P91" s="11">
        <f t="shared" si="16"/>
        <v>111.87320618013479</v>
      </c>
      <c r="Q91" s="11">
        <f t="shared" si="17"/>
        <v>81.194690047118058</v>
      </c>
      <c r="R91" s="15">
        <v>20</v>
      </c>
      <c r="S91" s="15">
        <v>60</v>
      </c>
    </row>
    <row r="92" spans="1:19" x14ac:dyDescent="0.2">
      <c r="A92" s="8" t="s">
        <v>12</v>
      </c>
      <c r="B92" s="12" t="s">
        <v>25</v>
      </c>
      <c r="C92" s="4">
        <v>184481</v>
      </c>
      <c r="D92" s="6">
        <v>43151</v>
      </c>
      <c r="E92" s="9">
        <v>100.49286391530731</v>
      </c>
      <c r="F92" s="9">
        <v>84.37475643456709</v>
      </c>
      <c r="G92" s="9">
        <v>118.02621233537678</v>
      </c>
      <c r="H92" s="9">
        <v>88.441143427034774</v>
      </c>
      <c r="I92" s="9">
        <v>96.891775857790734</v>
      </c>
      <c r="J92" s="9">
        <v>100.63069479133515</v>
      </c>
      <c r="K92" s="9">
        <v>116.79246836780622</v>
      </c>
      <c r="L92" s="9">
        <v>94.022545387887149</v>
      </c>
      <c r="M92" s="9">
        <v>90.035194116124984</v>
      </c>
      <c r="N92" s="9">
        <v>82.909202430137668</v>
      </c>
      <c r="O92" s="10">
        <f t="shared" si="15"/>
        <v>97.261685706336792</v>
      </c>
      <c r="P92" s="11">
        <f t="shared" si="16"/>
        <v>118.02621233537678</v>
      </c>
      <c r="Q92" s="11">
        <f t="shared" si="17"/>
        <v>82.909202430137668</v>
      </c>
      <c r="R92" s="15">
        <v>20</v>
      </c>
      <c r="S92" s="15">
        <v>60</v>
      </c>
    </row>
    <row r="93" spans="1:19" hidden="1" x14ac:dyDescent="0.2">
      <c r="A93" s="8" t="s">
        <v>7</v>
      </c>
      <c r="B93" s="12" t="s">
        <v>23</v>
      </c>
      <c r="C93" s="4">
        <v>188689</v>
      </c>
      <c r="D93" s="6">
        <v>43152</v>
      </c>
      <c r="E93" s="9">
        <v>24.89424514354625</v>
      </c>
      <c r="F93" s="9">
        <v>22.328096881376741</v>
      </c>
      <c r="G93" s="9">
        <v>22.364977329308783</v>
      </c>
      <c r="H93" s="9">
        <v>23.786845012426379</v>
      </c>
      <c r="I93" s="9">
        <v>21.264009289764846</v>
      </c>
      <c r="J93" s="9">
        <v>23.38541072977441</v>
      </c>
      <c r="K93" s="9">
        <v>23.540598592046361</v>
      </c>
      <c r="L93" s="9">
        <v>21.397101316703939</v>
      </c>
      <c r="M93" s="9">
        <v>24.149747710934612</v>
      </c>
      <c r="N93" s="9">
        <v>21.841018894125629</v>
      </c>
      <c r="O93" s="10">
        <f t="shared" si="15"/>
        <v>22.895205090000797</v>
      </c>
      <c r="P93" s="11">
        <f t="shared" si="16"/>
        <v>24.89424514354625</v>
      </c>
      <c r="Q93" s="11">
        <f t="shared" si="17"/>
        <v>21.264009289764846</v>
      </c>
      <c r="R93" s="15">
        <v>20</v>
      </c>
      <c r="S93" s="15">
        <v>60</v>
      </c>
    </row>
    <row r="94" spans="1:19" hidden="1" x14ac:dyDescent="0.2">
      <c r="A94" s="8" t="s">
        <v>7</v>
      </c>
      <c r="B94" s="12" t="s">
        <v>105</v>
      </c>
      <c r="C94" s="4">
        <v>188621</v>
      </c>
      <c r="D94" s="6">
        <v>43152</v>
      </c>
      <c r="E94" s="9">
        <v>22.893634020373057</v>
      </c>
      <c r="F94" s="9">
        <v>24.005119304919983</v>
      </c>
      <c r="G94" s="9">
        <v>22.984877892858492</v>
      </c>
      <c r="H94" s="9">
        <v>21.45045255169471</v>
      </c>
      <c r="I94" s="9">
        <v>22.204250632501438</v>
      </c>
      <c r="J94" s="9">
        <v>22.524195906834375</v>
      </c>
      <c r="K94" s="9">
        <v>21.99450293695833</v>
      </c>
      <c r="L94" s="9">
        <v>22.392172480945757</v>
      </c>
      <c r="M94" s="9">
        <v>23.502443977266854</v>
      </c>
      <c r="N94" s="9">
        <v>21.526974997710532</v>
      </c>
      <c r="O94" s="10">
        <f t="shared" si="15"/>
        <v>22.547862470206354</v>
      </c>
      <c r="P94" s="11">
        <f t="shared" si="16"/>
        <v>24.005119304919983</v>
      </c>
      <c r="Q94" s="11">
        <f t="shared" si="17"/>
        <v>21.45045255169471</v>
      </c>
      <c r="R94" s="15">
        <v>20</v>
      </c>
      <c r="S94" s="15">
        <v>60</v>
      </c>
    </row>
    <row r="95" spans="1:19" hidden="1" x14ac:dyDescent="0.2">
      <c r="A95" s="8" t="s">
        <v>7</v>
      </c>
      <c r="B95" s="12" t="s">
        <v>16</v>
      </c>
      <c r="C95" s="4">
        <v>188695</v>
      </c>
      <c r="D95" s="6">
        <v>43152</v>
      </c>
      <c r="E95" s="9">
        <v>23.626206222091838</v>
      </c>
      <c r="F95" s="9">
        <v>24.324848587051118</v>
      </c>
      <c r="G95" s="9">
        <v>21.454205928038089</v>
      </c>
      <c r="H95" s="9">
        <v>23.965668626820545</v>
      </c>
      <c r="I95" s="9">
        <v>23.213199610094385</v>
      </c>
      <c r="J95" s="9">
        <v>24.676291852344281</v>
      </c>
      <c r="K95" s="9">
        <v>22.557914462950741</v>
      </c>
      <c r="L95" s="9">
        <v>23.43522869379709</v>
      </c>
      <c r="M95" s="9">
        <v>21.490568313304493</v>
      </c>
      <c r="N95" s="9">
        <v>23.355312120978059</v>
      </c>
      <c r="O95" s="10">
        <f t="shared" si="15"/>
        <v>23.209944441747066</v>
      </c>
      <c r="P95" s="11">
        <f t="shared" si="16"/>
        <v>24.676291852344281</v>
      </c>
      <c r="Q95" s="11">
        <f t="shared" si="17"/>
        <v>21.454205928038089</v>
      </c>
      <c r="R95" s="15">
        <v>20</v>
      </c>
      <c r="S95" s="15">
        <v>60</v>
      </c>
    </row>
    <row r="96" spans="1:19" x14ac:dyDescent="0.2">
      <c r="A96" s="8" t="s">
        <v>12</v>
      </c>
      <c r="B96" s="12" t="s">
        <v>79</v>
      </c>
      <c r="C96" s="4">
        <v>188623</v>
      </c>
      <c r="D96" s="6">
        <v>43152</v>
      </c>
      <c r="E96" s="9">
        <v>100.35537331329314</v>
      </c>
      <c r="F96" s="9">
        <v>101.80852822728619</v>
      </c>
      <c r="G96" s="9">
        <v>114.30823080329628</v>
      </c>
      <c r="H96" s="9">
        <v>82.530383421273399</v>
      </c>
      <c r="I96" s="9">
        <v>90.09431868888359</v>
      </c>
      <c r="J96" s="9">
        <v>89.023048313911659</v>
      </c>
      <c r="K96" s="9">
        <v>102.64449292756539</v>
      </c>
      <c r="L96" s="9">
        <v>97.176640747442718</v>
      </c>
      <c r="M96" s="9">
        <v>89.546064434702302</v>
      </c>
      <c r="N96" s="9">
        <v>104.24166427706878</v>
      </c>
      <c r="O96" s="10">
        <f t="shared" si="15"/>
        <v>97.172874515472344</v>
      </c>
      <c r="P96" s="11">
        <f t="shared" si="16"/>
        <v>114.30823080329628</v>
      </c>
      <c r="Q96" s="11">
        <f t="shared" si="17"/>
        <v>82.530383421273399</v>
      </c>
      <c r="R96" s="15">
        <v>20</v>
      </c>
      <c r="S96" s="15">
        <v>60</v>
      </c>
    </row>
    <row r="97" spans="1:19" x14ac:dyDescent="0.2">
      <c r="A97" s="8" t="s">
        <v>12</v>
      </c>
      <c r="B97" s="12" t="s">
        <v>96</v>
      </c>
      <c r="C97" s="4">
        <v>188739</v>
      </c>
      <c r="D97" s="6">
        <v>43152</v>
      </c>
      <c r="E97" s="9">
        <v>103.3936293647992</v>
      </c>
      <c r="F97" s="9">
        <v>101.73491166731031</v>
      </c>
      <c r="G97" s="9">
        <v>98.081133768114412</v>
      </c>
      <c r="H97" s="9">
        <v>79.341331476340812</v>
      </c>
      <c r="I97" s="9">
        <v>81.891573016128433</v>
      </c>
      <c r="J97" s="9">
        <v>94.700138781916962</v>
      </c>
      <c r="K97" s="9">
        <v>106.31646746746108</v>
      </c>
      <c r="L97" s="9">
        <v>116.6966008449975</v>
      </c>
      <c r="M97" s="9">
        <v>99.916367836231544</v>
      </c>
      <c r="N97" s="9">
        <v>107.2068218279713</v>
      </c>
      <c r="O97" s="10">
        <f t="shared" si="15"/>
        <v>98.927897605127157</v>
      </c>
      <c r="P97" s="11">
        <f t="shared" si="16"/>
        <v>116.6966008449975</v>
      </c>
      <c r="Q97" s="11">
        <f t="shared" si="17"/>
        <v>79.341331476340812</v>
      </c>
      <c r="R97" s="15">
        <v>20</v>
      </c>
      <c r="S97" s="15">
        <v>60</v>
      </c>
    </row>
    <row r="98" spans="1:19" x14ac:dyDescent="0.2">
      <c r="A98" s="8" t="s">
        <v>12</v>
      </c>
      <c r="B98" s="12" t="s">
        <v>26</v>
      </c>
      <c r="C98" s="4">
        <v>188117</v>
      </c>
      <c r="D98" s="6">
        <v>43152</v>
      </c>
      <c r="E98" s="9">
        <v>85.373822644610129</v>
      </c>
      <c r="F98" s="9">
        <v>87.83640228306291</v>
      </c>
      <c r="G98" s="9">
        <v>96.221552773136807</v>
      </c>
      <c r="H98" s="9">
        <v>111.25237808838584</v>
      </c>
      <c r="I98" s="9">
        <v>90.787783012021265</v>
      </c>
      <c r="J98" s="9">
        <v>112.66706898735846</v>
      </c>
      <c r="K98" s="9">
        <v>86.260799306412395</v>
      </c>
      <c r="L98" s="9">
        <v>110.72320573547279</v>
      </c>
      <c r="M98" s="9">
        <v>94.594232949361839</v>
      </c>
      <c r="N98" s="9">
        <v>92.44273765830971</v>
      </c>
      <c r="O98" s="10">
        <f t="shared" si="15"/>
        <v>96.81599834381322</v>
      </c>
      <c r="P98" s="11">
        <f t="shared" si="16"/>
        <v>112.66706898735846</v>
      </c>
      <c r="Q98" s="11">
        <f t="shared" si="17"/>
        <v>85.373822644610129</v>
      </c>
      <c r="R98" s="15">
        <v>20</v>
      </c>
      <c r="S98" s="15">
        <v>60</v>
      </c>
    </row>
    <row r="99" spans="1:19" hidden="1" x14ac:dyDescent="0.2">
      <c r="A99" s="8" t="s">
        <v>7</v>
      </c>
      <c r="B99" s="12" t="s">
        <v>42</v>
      </c>
      <c r="C99" s="4">
        <v>186773</v>
      </c>
      <c r="D99" s="6">
        <v>43153</v>
      </c>
      <c r="E99" s="9">
        <v>24.286512259189028</v>
      </c>
      <c r="F99" s="9">
        <v>23.531161616799313</v>
      </c>
      <c r="G99" s="9">
        <v>23.210993123464391</v>
      </c>
      <c r="H99" s="9">
        <v>24.000768396806745</v>
      </c>
      <c r="I99" s="9">
        <v>21.927770921892801</v>
      </c>
      <c r="J99" s="9">
        <v>23.902907322492673</v>
      </c>
      <c r="K99" s="9">
        <v>21.519644739874373</v>
      </c>
      <c r="L99" s="9">
        <v>22.451876466616891</v>
      </c>
      <c r="M99" s="9">
        <v>21.690097378740361</v>
      </c>
      <c r="N99" s="9">
        <v>21.655335967958631</v>
      </c>
      <c r="O99" s="10">
        <f t="shared" si="15"/>
        <v>22.81770681938352</v>
      </c>
      <c r="P99" s="11">
        <f t="shared" si="16"/>
        <v>24.286512259189028</v>
      </c>
      <c r="Q99" s="11">
        <f t="shared" si="17"/>
        <v>21.519644739874373</v>
      </c>
      <c r="R99" s="15">
        <v>20</v>
      </c>
      <c r="S99" s="15">
        <v>60</v>
      </c>
    </row>
    <row r="100" spans="1:19" hidden="1" x14ac:dyDescent="0.2">
      <c r="A100" s="8" t="s">
        <v>7</v>
      </c>
      <c r="B100" s="12" t="s">
        <v>18</v>
      </c>
      <c r="C100" s="4">
        <v>187944</v>
      </c>
      <c r="D100" s="6">
        <v>43153</v>
      </c>
      <c r="E100" s="9">
        <v>22.278916624896365</v>
      </c>
      <c r="F100" s="9">
        <v>22.979236022417417</v>
      </c>
      <c r="G100" s="9">
        <v>24.404909512861632</v>
      </c>
      <c r="H100" s="9">
        <v>21.870474683684385</v>
      </c>
      <c r="I100" s="9">
        <v>23.303406173035295</v>
      </c>
      <c r="J100" s="9">
        <v>24.766942141770848</v>
      </c>
      <c r="K100" s="9">
        <v>21.952625635195361</v>
      </c>
      <c r="L100" s="9">
        <v>24.212641572792961</v>
      </c>
      <c r="M100" s="9">
        <v>22.570353253377998</v>
      </c>
      <c r="N100" s="9">
        <v>22.580545534378256</v>
      </c>
      <c r="O100" s="10">
        <f t="shared" si="15"/>
        <v>23.092005115441051</v>
      </c>
      <c r="P100" s="11">
        <f t="shared" si="16"/>
        <v>24.766942141770848</v>
      </c>
      <c r="Q100" s="11">
        <f t="shared" si="17"/>
        <v>21.870474683684385</v>
      </c>
      <c r="R100" s="15">
        <v>20</v>
      </c>
      <c r="S100" s="15">
        <v>60</v>
      </c>
    </row>
    <row r="101" spans="1:19" hidden="1" x14ac:dyDescent="0.2">
      <c r="A101" s="8" t="s">
        <v>7</v>
      </c>
      <c r="B101" s="12" t="s">
        <v>23</v>
      </c>
      <c r="C101" s="4">
        <v>188648</v>
      </c>
      <c r="D101" s="6">
        <v>43153</v>
      </c>
      <c r="E101" s="9">
        <v>24.962509307719319</v>
      </c>
      <c r="F101" s="9">
        <v>22.072145533873801</v>
      </c>
      <c r="G101" s="9">
        <v>23.254602761199923</v>
      </c>
      <c r="H101" s="9">
        <v>23.447573378441213</v>
      </c>
      <c r="I101" s="9">
        <v>24.296102035068824</v>
      </c>
      <c r="J101" s="9">
        <v>22.665045584039312</v>
      </c>
      <c r="K101" s="9">
        <v>21.784620885620328</v>
      </c>
      <c r="L101" s="9">
        <v>24.585508713378939</v>
      </c>
      <c r="M101" s="9">
        <v>21.864989972081712</v>
      </c>
      <c r="N101" s="9">
        <v>22.392388700009207</v>
      </c>
      <c r="O101" s="10">
        <f t="shared" si="15"/>
        <v>23.13254868714326</v>
      </c>
      <c r="P101" s="11">
        <f t="shared" si="16"/>
        <v>24.962509307719319</v>
      </c>
      <c r="Q101" s="11">
        <f t="shared" si="17"/>
        <v>21.784620885620328</v>
      </c>
      <c r="R101" s="15">
        <v>20</v>
      </c>
      <c r="S101" s="15">
        <v>60</v>
      </c>
    </row>
    <row r="102" spans="1:19" x14ac:dyDescent="0.2">
      <c r="A102" s="8" t="s">
        <v>12</v>
      </c>
      <c r="B102" s="12" t="s">
        <v>49</v>
      </c>
      <c r="C102" s="4">
        <v>188728</v>
      </c>
      <c r="D102" s="6">
        <v>43153</v>
      </c>
      <c r="E102" s="9">
        <v>79.687160203743204</v>
      </c>
      <c r="F102" s="9">
        <v>88.754651431597168</v>
      </c>
      <c r="G102" s="9">
        <v>92.909579543785583</v>
      </c>
      <c r="H102" s="9">
        <v>100.41502096130179</v>
      </c>
      <c r="I102" s="9">
        <v>94.517656146153257</v>
      </c>
      <c r="J102" s="9">
        <v>117.10394982971094</v>
      </c>
      <c r="K102" s="9">
        <v>116.4604389881851</v>
      </c>
      <c r="L102" s="9">
        <v>95.102195680117006</v>
      </c>
      <c r="M102" s="9">
        <v>114.06424816371351</v>
      </c>
      <c r="N102" s="9">
        <v>92.209133277777482</v>
      </c>
      <c r="O102" s="10">
        <f t="shared" si="15"/>
        <v>99.122403422608514</v>
      </c>
      <c r="P102" s="11">
        <f t="shared" si="16"/>
        <v>117.10394982971094</v>
      </c>
      <c r="Q102" s="11">
        <f t="shared" si="17"/>
        <v>79.687160203743204</v>
      </c>
      <c r="R102" s="15">
        <v>20</v>
      </c>
      <c r="S102" s="15">
        <v>60</v>
      </c>
    </row>
    <row r="103" spans="1:19" x14ac:dyDescent="0.2">
      <c r="A103" s="8" t="s">
        <v>12</v>
      </c>
      <c r="B103" s="12" t="s">
        <v>24</v>
      </c>
      <c r="C103" s="4">
        <v>186598</v>
      </c>
      <c r="D103" s="6">
        <v>43153</v>
      </c>
      <c r="E103" s="9">
        <v>86.384582975186177</v>
      </c>
      <c r="F103" s="9">
        <v>79.554315511630534</v>
      </c>
      <c r="G103" s="9">
        <v>94.329873649335582</v>
      </c>
      <c r="H103" s="9">
        <v>116.13646786402285</v>
      </c>
      <c r="I103" s="9">
        <v>79.408306794450752</v>
      </c>
      <c r="J103" s="9">
        <v>111.68644510913589</v>
      </c>
      <c r="K103" s="9">
        <v>106.99494847340591</v>
      </c>
      <c r="L103" s="9">
        <v>98.898210910062375</v>
      </c>
      <c r="M103" s="9">
        <v>110.74524567328726</v>
      </c>
      <c r="N103" s="9">
        <v>105.88980336102978</v>
      </c>
      <c r="O103" s="10">
        <f t="shared" si="15"/>
        <v>99.002820032154716</v>
      </c>
      <c r="P103" s="11">
        <f t="shared" si="16"/>
        <v>116.13646786402285</v>
      </c>
      <c r="Q103" s="11">
        <f t="shared" si="17"/>
        <v>79.408306794450752</v>
      </c>
      <c r="R103" s="15">
        <v>20</v>
      </c>
      <c r="S103" s="15">
        <v>60</v>
      </c>
    </row>
    <row r="104" spans="1:19" x14ac:dyDescent="0.2">
      <c r="A104" s="8" t="s">
        <v>12</v>
      </c>
      <c r="B104" s="12" t="s">
        <v>67</v>
      </c>
      <c r="C104" s="4">
        <v>188796</v>
      </c>
      <c r="D104" s="6">
        <v>43153</v>
      </c>
      <c r="E104" s="9">
        <v>84.392157554711986</v>
      </c>
      <c r="F104" s="9">
        <v>83.774340656724021</v>
      </c>
      <c r="G104" s="9">
        <v>87.05218567246726</v>
      </c>
      <c r="H104" s="9">
        <v>84.989556061479803</v>
      </c>
      <c r="I104" s="9">
        <v>90.486539900170229</v>
      </c>
      <c r="J104" s="9">
        <v>116.32405895092185</v>
      </c>
      <c r="K104" s="9">
        <v>82.406943120825929</v>
      </c>
      <c r="L104" s="9">
        <v>105.72643471015857</v>
      </c>
      <c r="M104" s="9">
        <v>86.603276695908107</v>
      </c>
      <c r="N104" s="9">
        <v>114.89303019557724</v>
      </c>
      <c r="O104" s="10">
        <f t="shared" si="15"/>
        <v>93.664852351894496</v>
      </c>
      <c r="P104" s="11">
        <f t="shared" si="16"/>
        <v>116.32405895092185</v>
      </c>
      <c r="Q104" s="11">
        <f t="shared" si="17"/>
        <v>82.406943120825929</v>
      </c>
      <c r="R104" s="15">
        <v>20</v>
      </c>
      <c r="S104" s="15">
        <v>60</v>
      </c>
    </row>
    <row r="105" spans="1:19" hidden="1" x14ac:dyDescent="0.2">
      <c r="A105" s="8" t="s">
        <v>7</v>
      </c>
      <c r="B105" s="12" t="s">
        <v>23</v>
      </c>
      <c r="C105" s="4">
        <v>188823</v>
      </c>
      <c r="D105" s="6">
        <v>43154</v>
      </c>
      <c r="E105" s="9">
        <v>24.594488006937336</v>
      </c>
      <c r="F105" s="9">
        <v>23.751522680125028</v>
      </c>
      <c r="G105" s="9">
        <v>23.633387581418429</v>
      </c>
      <c r="H105" s="9">
        <v>24.897531526987414</v>
      </c>
      <c r="I105" s="9">
        <v>21.845909622622354</v>
      </c>
      <c r="J105" s="9">
        <v>23.424561595820808</v>
      </c>
      <c r="K105" s="9">
        <v>22.593202996034677</v>
      </c>
      <c r="L105" s="9">
        <v>23.90561453245591</v>
      </c>
      <c r="M105" s="9">
        <v>21.725323357539683</v>
      </c>
      <c r="N105" s="9">
        <v>23.441936996464232</v>
      </c>
      <c r="O105" s="10">
        <f t="shared" si="15"/>
        <v>23.381347889640587</v>
      </c>
      <c r="P105" s="11">
        <f t="shared" si="16"/>
        <v>24.897531526987414</v>
      </c>
      <c r="Q105" s="11">
        <f t="shared" si="17"/>
        <v>21.725323357539683</v>
      </c>
      <c r="R105" s="15">
        <v>20</v>
      </c>
      <c r="S105" s="15">
        <v>60</v>
      </c>
    </row>
    <row r="106" spans="1:19" hidden="1" x14ac:dyDescent="0.2">
      <c r="A106" s="8" t="s">
        <v>7</v>
      </c>
      <c r="B106" s="12" t="s">
        <v>112</v>
      </c>
      <c r="C106" s="4">
        <v>188569</v>
      </c>
      <c r="D106" s="6">
        <v>43154</v>
      </c>
      <c r="E106" s="9">
        <v>24.278060891918585</v>
      </c>
      <c r="F106" s="9">
        <v>24.498104710513285</v>
      </c>
      <c r="G106" s="9">
        <v>22.608546808371813</v>
      </c>
      <c r="H106" s="9">
        <v>23.973849403544062</v>
      </c>
      <c r="I106" s="9">
        <v>21.120107659527307</v>
      </c>
      <c r="J106" s="9">
        <v>21.985382808347975</v>
      </c>
      <c r="K106" s="9">
        <v>24.882220874461126</v>
      </c>
      <c r="L106" s="9">
        <v>21.427710123672171</v>
      </c>
      <c r="M106" s="9">
        <v>24.335373969838638</v>
      </c>
      <c r="N106" s="9">
        <v>23.375226709735571</v>
      </c>
      <c r="O106" s="10">
        <f t="shared" si="15"/>
        <v>23.248458395993055</v>
      </c>
      <c r="P106" s="11">
        <f t="shared" si="16"/>
        <v>24.882220874461126</v>
      </c>
      <c r="Q106" s="11">
        <f t="shared" si="17"/>
        <v>21.120107659527307</v>
      </c>
      <c r="R106" s="15">
        <v>20</v>
      </c>
      <c r="S106" s="15">
        <v>60</v>
      </c>
    </row>
    <row r="107" spans="1:19" hidden="1" x14ac:dyDescent="0.2">
      <c r="A107" s="8" t="s">
        <v>7</v>
      </c>
      <c r="B107" s="12" t="s">
        <v>16</v>
      </c>
      <c r="C107" s="4">
        <v>188988</v>
      </c>
      <c r="D107" s="6">
        <v>43154</v>
      </c>
      <c r="E107" s="9">
        <v>22.848117993427859</v>
      </c>
      <c r="F107" s="9">
        <v>22.591029776143102</v>
      </c>
      <c r="G107" s="9">
        <v>24.526945381098606</v>
      </c>
      <c r="H107" s="9">
        <v>24.860964637766841</v>
      </c>
      <c r="I107" s="9">
        <v>23.423552004042072</v>
      </c>
      <c r="J107" s="9">
        <v>22.135610303958167</v>
      </c>
      <c r="K107" s="9">
        <v>21.998178759304874</v>
      </c>
      <c r="L107" s="9">
        <v>21.982224625840583</v>
      </c>
      <c r="M107" s="9">
        <v>21.719843958514812</v>
      </c>
      <c r="N107" s="9">
        <v>22.833470508273077</v>
      </c>
      <c r="O107" s="10">
        <f t="shared" si="15"/>
        <v>22.891993794836999</v>
      </c>
      <c r="P107" s="11">
        <f t="shared" si="16"/>
        <v>24.860964637766841</v>
      </c>
      <c r="Q107" s="11">
        <f t="shared" si="17"/>
        <v>21.719843958514812</v>
      </c>
      <c r="R107" s="15">
        <v>20</v>
      </c>
      <c r="S107" s="15">
        <v>60</v>
      </c>
    </row>
    <row r="108" spans="1:19" x14ac:dyDescent="0.2">
      <c r="A108" s="8" t="s">
        <v>12</v>
      </c>
      <c r="B108" s="12" t="s">
        <v>113</v>
      </c>
      <c r="C108" s="4">
        <v>188666</v>
      </c>
      <c r="D108" s="6">
        <v>43154</v>
      </c>
      <c r="E108" s="9">
        <v>107.87011792472381</v>
      </c>
      <c r="F108" s="9">
        <v>105.99096511521472</v>
      </c>
      <c r="G108" s="9">
        <v>102.43793123866125</v>
      </c>
      <c r="H108" s="9">
        <v>94.435700216368446</v>
      </c>
      <c r="I108" s="9">
        <v>90.57104086946967</v>
      </c>
      <c r="J108" s="9">
        <v>88.202929350747993</v>
      </c>
      <c r="K108" s="9">
        <v>82.161516073178788</v>
      </c>
      <c r="L108" s="9">
        <v>102.70470740499303</v>
      </c>
      <c r="M108" s="9">
        <v>108.48812092123083</v>
      </c>
      <c r="N108" s="9">
        <v>117.92853523294009</v>
      </c>
      <c r="O108" s="10">
        <f t="shared" si="15"/>
        <v>100.07915643475286</v>
      </c>
      <c r="P108" s="11">
        <f t="shared" si="16"/>
        <v>117.92853523294009</v>
      </c>
      <c r="Q108" s="11">
        <f t="shared" si="17"/>
        <v>82.161516073178788</v>
      </c>
      <c r="R108" s="15">
        <v>20</v>
      </c>
      <c r="S108" s="15">
        <v>60</v>
      </c>
    </row>
    <row r="109" spans="1:19" x14ac:dyDescent="0.2">
      <c r="A109" s="8" t="s">
        <v>12</v>
      </c>
      <c r="B109" s="4" t="s">
        <v>114</v>
      </c>
      <c r="C109" s="4">
        <v>188667</v>
      </c>
      <c r="D109" s="6">
        <v>43154</v>
      </c>
      <c r="E109" s="9">
        <v>89.880969055951653</v>
      </c>
      <c r="F109" s="9">
        <v>79.718237645242809</v>
      </c>
      <c r="G109" s="9">
        <v>92.791154491511122</v>
      </c>
      <c r="H109" s="9">
        <v>96.096342268295373</v>
      </c>
      <c r="I109" s="9">
        <v>84.340323563730962</v>
      </c>
      <c r="J109" s="9">
        <v>101.34442209811516</v>
      </c>
      <c r="K109" s="9">
        <v>91.440164118610326</v>
      </c>
      <c r="L109" s="9">
        <v>99.67252038427732</v>
      </c>
      <c r="M109" s="9">
        <v>111.25093092512303</v>
      </c>
      <c r="N109" s="9">
        <v>84.342192520311329</v>
      </c>
      <c r="O109" s="10">
        <f t="shared" si="15"/>
        <v>93.087725707116903</v>
      </c>
      <c r="P109" s="11">
        <f t="shared" si="16"/>
        <v>111.25093092512303</v>
      </c>
      <c r="Q109" s="11">
        <f t="shared" si="17"/>
        <v>79.718237645242809</v>
      </c>
      <c r="R109" s="15">
        <v>20</v>
      </c>
      <c r="S109" s="15">
        <v>60</v>
      </c>
    </row>
    <row r="110" spans="1:19" x14ac:dyDescent="0.2">
      <c r="A110" s="8" t="s">
        <v>12</v>
      </c>
      <c r="B110" s="4" t="s">
        <v>115</v>
      </c>
      <c r="C110" s="4">
        <v>188664</v>
      </c>
      <c r="D110" s="6">
        <v>43154</v>
      </c>
      <c r="E110" s="9">
        <v>97.796939978950348</v>
      </c>
      <c r="F110" s="9">
        <v>95.711523839051338</v>
      </c>
      <c r="G110" s="9">
        <v>102.47869558193842</v>
      </c>
      <c r="H110" s="9">
        <v>99.496127785849012</v>
      </c>
      <c r="I110" s="9">
        <v>107.11529369231839</v>
      </c>
      <c r="J110" s="9">
        <v>110.88716664191429</v>
      </c>
      <c r="K110" s="9">
        <v>101.20858208837859</v>
      </c>
      <c r="L110" s="9">
        <v>89.480039291198949</v>
      </c>
      <c r="M110" s="9">
        <v>80.976580645614575</v>
      </c>
      <c r="N110" s="9">
        <v>93.797896444308975</v>
      </c>
      <c r="O110" s="10">
        <f t="shared" ref="O110" si="21">AVERAGE(E110:N110)</f>
        <v>97.894884598952302</v>
      </c>
      <c r="P110" s="11">
        <f t="shared" ref="P110" si="22">MAX(E110:N110)</f>
        <v>110.88716664191429</v>
      </c>
      <c r="Q110" s="11">
        <f t="shared" ref="Q110" si="23">MIN(E110:N110)</f>
        <v>80.976580645614575</v>
      </c>
      <c r="R110" s="15">
        <v>20</v>
      </c>
      <c r="S110" s="15">
        <v>60</v>
      </c>
    </row>
    <row r="111" spans="1:19" hidden="1" x14ac:dyDescent="0.2">
      <c r="A111" s="8" t="s">
        <v>7</v>
      </c>
      <c r="B111" s="12" t="s">
        <v>116</v>
      </c>
      <c r="C111" s="4">
        <v>187617</v>
      </c>
      <c r="D111" s="6">
        <v>43157</v>
      </c>
      <c r="E111" s="9">
        <v>23.686060166713133</v>
      </c>
      <c r="F111" s="9">
        <v>22.426709234366193</v>
      </c>
      <c r="G111" s="9">
        <v>24.62240970743035</v>
      </c>
      <c r="H111" s="9">
        <v>21.017103913437364</v>
      </c>
      <c r="I111" s="9">
        <v>23.862467615660997</v>
      </c>
      <c r="J111" s="9">
        <v>23.684181854776956</v>
      </c>
      <c r="K111" s="9">
        <v>21.709413515365576</v>
      </c>
      <c r="L111" s="9">
        <v>24.865483767607941</v>
      </c>
      <c r="M111" s="9">
        <v>23.31371233858739</v>
      </c>
      <c r="N111" s="9">
        <v>24.778763113553268</v>
      </c>
      <c r="O111" s="10">
        <f t="shared" si="15"/>
        <v>23.396630522749916</v>
      </c>
      <c r="P111" s="11">
        <f t="shared" si="16"/>
        <v>24.865483767607941</v>
      </c>
      <c r="Q111" s="11">
        <f t="shared" si="17"/>
        <v>21.017103913437364</v>
      </c>
      <c r="R111" s="15">
        <v>20</v>
      </c>
      <c r="S111" s="15">
        <v>60</v>
      </c>
    </row>
    <row r="112" spans="1:19" hidden="1" x14ac:dyDescent="0.2">
      <c r="A112" s="8" t="s">
        <v>7</v>
      </c>
      <c r="B112" s="12" t="s">
        <v>117</v>
      </c>
      <c r="C112" s="4">
        <v>187619</v>
      </c>
      <c r="D112" s="6">
        <v>43157</v>
      </c>
      <c r="E112" s="9">
        <v>22.769004439992482</v>
      </c>
      <c r="F112" s="9">
        <v>21.429409332592591</v>
      </c>
      <c r="G112" s="9">
        <v>21.816317810194654</v>
      </c>
      <c r="H112" s="9">
        <v>23.899989170223058</v>
      </c>
      <c r="I112" s="9">
        <v>24.312538850475033</v>
      </c>
      <c r="J112" s="9">
        <v>23.840567900334523</v>
      </c>
      <c r="K112" s="9">
        <v>22.150516691655778</v>
      </c>
      <c r="L112" s="9">
        <v>23.581425433540254</v>
      </c>
      <c r="M112" s="9">
        <v>22.172715335668901</v>
      </c>
      <c r="N112" s="9">
        <v>24.886810883078208</v>
      </c>
      <c r="O112" s="10">
        <f t="shared" si="15"/>
        <v>23.085929584775549</v>
      </c>
      <c r="P112" s="11">
        <f t="shared" si="16"/>
        <v>24.886810883078208</v>
      </c>
      <c r="Q112" s="11">
        <f t="shared" si="17"/>
        <v>21.429409332592591</v>
      </c>
      <c r="R112" s="15">
        <v>20</v>
      </c>
      <c r="S112" s="15">
        <v>60</v>
      </c>
    </row>
    <row r="113" spans="1:19" hidden="1" x14ac:dyDescent="0.2">
      <c r="A113" s="8" t="s">
        <v>7</v>
      </c>
      <c r="B113" s="12" t="s">
        <v>118</v>
      </c>
      <c r="C113" s="4">
        <v>187614</v>
      </c>
      <c r="D113" s="6">
        <v>43157</v>
      </c>
      <c r="E113" s="9">
        <v>23.66221452393528</v>
      </c>
      <c r="F113" s="9">
        <v>23.559219062471463</v>
      </c>
      <c r="G113" s="9">
        <v>21.189894338761277</v>
      </c>
      <c r="H113" s="9">
        <v>24.58366419734617</v>
      </c>
      <c r="I113" s="9">
        <v>24.744429554616104</v>
      </c>
      <c r="J113" s="9">
        <v>22.151510358903309</v>
      </c>
      <c r="K113" s="9">
        <v>24.643150566968039</v>
      </c>
      <c r="L113" s="9">
        <v>23.022357570495586</v>
      </c>
      <c r="M113" s="9">
        <v>21.818651745058432</v>
      </c>
      <c r="N113" s="9">
        <v>23.584342796385297</v>
      </c>
      <c r="O113" s="10">
        <f t="shared" si="15"/>
        <v>23.295943471494095</v>
      </c>
      <c r="P113" s="11">
        <f t="shared" si="16"/>
        <v>24.744429554616104</v>
      </c>
      <c r="Q113" s="11">
        <f t="shared" si="17"/>
        <v>21.189894338761277</v>
      </c>
      <c r="R113" s="15">
        <v>20</v>
      </c>
      <c r="S113" s="15">
        <v>60</v>
      </c>
    </row>
    <row r="114" spans="1:19" x14ac:dyDescent="0.2">
      <c r="A114" s="8" t="s">
        <v>12</v>
      </c>
      <c r="B114" s="12" t="s">
        <v>30</v>
      </c>
      <c r="C114" s="4">
        <v>188868</v>
      </c>
      <c r="D114" s="6">
        <v>43157</v>
      </c>
      <c r="E114" s="9">
        <v>85.271287309778117</v>
      </c>
      <c r="F114" s="9">
        <v>90.480472542320712</v>
      </c>
      <c r="G114" s="9">
        <v>104.59492167877603</v>
      </c>
      <c r="H114" s="9">
        <v>99.250659644017333</v>
      </c>
      <c r="I114" s="9">
        <v>103.80588659134065</v>
      </c>
      <c r="J114" s="9">
        <v>107.17346571413202</v>
      </c>
      <c r="K114" s="9">
        <v>98.492110653262444</v>
      </c>
      <c r="L114" s="9">
        <v>113.6915723704211</v>
      </c>
      <c r="M114" s="9">
        <v>118.15048776337153</v>
      </c>
      <c r="N114" s="9">
        <v>110.35428619215949</v>
      </c>
      <c r="O114" s="10">
        <f t="shared" si="15"/>
        <v>103.12651504595794</v>
      </c>
      <c r="P114" s="11">
        <f t="shared" si="16"/>
        <v>118.15048776337153</v>
      </c>
      <c r="Q114" s="11">
        <f t="shared" si="17"/>
        <v>85.271287309778117</v>
      </c>
      <c r="R114" s="15">
        <v>20</v>
      </c>
      <c r="S114" s="15">
        <v>60</v>
      </c>
    </row>
    <row r="115" spans="1:19" x14ac:dyDescent="0.2">
      <c r="A115" s="8" t="s">
        <v>12</v>
      </c>
      <c r="B115" s="12" t="s">
        <v>22</v>
      </c>
      <c r="C115" s="4">
        <v>188824</v>
      </c>
      <c r="D115" s="6">
        <v>43157</v>
      </c>
      <c r="E115" s="9">
        <v>95.190701332379106</v>
      </c>
      <c r="F115" s="9">
        <v>87.677949319983497</v>
      </c>
      <c r="G115" s="9">
        <v>109.24315296344739</v>
      </c>
      <c r="H115" s="9">
        <v>112.85010596431411</v>
      </c>
      <c r="I115" s="9">
        <v>112.38859727050412</v>
      </c>
      <c r="J115" s="9">
        <v>103.68559902857224</v>
      </c>
      <c r="K115" s="9">
        <v>97.261971194494578</v>
      </c>
      <c r="L115" s="9">
        <v>83.167725464406345</v>
      </c>
      <c r="M115" s="9">
        <v>90.734639062868268</v>
      </c>
      <c r="N115" s="9">
        <v>115.01460640725819</v>
      </c>
      <c r="O115" s="10">
        <f t="shared" si="15"/>
        <v>100.72150480082277</v>
      </c>
      <c r="P115" s="11">
        <f t="shared" si="16"/>
        <v>115.01460640725819</v>
      </c>
      <c r="Q115" s="11">
        <f t="shared" si="17"/>
        <v>83.167725464406345</v>
      </c>
      <c r="R115" s="15">
        <v>20</v>
      </c>
      <c r="S115" s="15">
        <v>60</v>
      </c>
    </row>
    <row r="116" spans="1:19" x14ac:dyDescent="0.2">
      <c r="A116" s="8" t="s">
        <v>12</v>
      </c>
      <c r="B116" s="12" t="s">
        <v>53</v>
      </c>
      <c r="C116" s="4">
        <v>189036</v>
      </c>
      <c r="D116" s="6">
        <v>43157</v>
      </c>
      <c r="E116" s="9">
        <v>100.21784904054996</v>
      </c>
      <c r="F116" s="9">
        <v>116.81185571603507</v>
      </c>
      <c r="G116" s="9">
        <v>79.23081400825069</v>
      </c>
      <c r="H116" s="9">
        <v>99.259949902759985</v>
      </c>
      <c r="I116" s="9">
        <v>101.40592886020062</v>
      </c>
      <c r="J116" s="9">
        <v>109.85152321465918</v>
      </c>
      <c r="K116" s="9">
        <v>98.637027586630907</v>
      </c>
      <c r="L116" s="9">
        <v>88.352757170399798</v>
      </c>
      <c r="M116" s="9">
        <v>96.928125053413268</v>
      </c>
      <c r="N116" s="9">
        <v>84.907286375090905</v>
      </c>
      <c r="O116" s="10">
        <f t="shared" si="15"/>
        <v>97.560311692799047</v>
      </c>
      <c r="P116" s="11">
        <f t="shared" si="16"/>
        <v>116.81185571603507</v>
      </c>
      <c r="Q116" s="11">
        <f t="shared" si="17"/>
        <v>79.23081400825069</v>
      </c>
      <c r="R116" s="15">
        <v>20</v>
      </c>
      <c r="S116" s="15">
        <v>60</v>
      </c>
    </row>
    <row r="117" spans="1:19" hidden="1" x14ac:dyDescent="0.2">
      <c r="A117" s="8" t="s">
        <v>15</v>
      </c>
      <c r="B117" s="12" t="s">
        <v>119</v>
      </c>
      <c r="C117" s="4">
        <v>188897</v>
      </c>
      <c r="D117" s="6">
        <v>43158</v>
      </c>
      <c r="E117" s="9">
        <v>24.532179041088309</v>
      </c>
      <c r="F117" s="9">
        <v>21.51590948902437</v>
      </c>
      <c r="G117" s="9">
        <v>21.609682446072309</v>
      </c>
      <c r="H117" s="9">
        <v>24.773597129507568</v>
      </c>
      <c r="I117" s="9">
        <v>23.258251538433974</v>
      </c>
      <c r="J117" s="9">
        <v>24.327416468614508</v>
      </c>
      <c r="K117" s="9">
        <v>21.45407868885659</v>
      </c>
      <c r="L117" s="9">
        <v>24.540107491576084</v>
      </c>
      <c r="M117" s="9">
        <v>21.780390502956458</v>
      </c>
      <c r="N117" s="9">
        <v>23.128578771475222</v>
      </c>
      <c r="O117" s="10">
        <f t="shared" si="15"/>
        <v>23.092019156760539</v>
      </c>
      <c r="P117" s="11">
        <f t="shared" si="16"/>
        <v>24.773597129507568</v>
      </c>
      <c r="Q117" s="11">
        <f t="shared" si="17"/>
        <v>21.45407868885659</v>
      </c>
      <c r="R117" s="15">
        <v>20</v>
      </c>
      <c r="S117" s="15">
        <v>60</v>
      </c>
    </row>
    <row r="118" spans="1:19" hidden="1" x14ac:dyDescent="0.2">
      <c r="A118" s="8" t="s">
        <v>7</v>
      </c>
      <c r="B118" s="12" t="s">
        <v>121</v>
      </c>
      <c r="C118" s="4">
        <v>188999</v>
      </c>
      <c r="D118" s="6">
        <v>43158</v>
      </c>
      <c r="E118" s="9">
        <v>22.829278843796537</v>
      </c>
      <c r="F118" s="9">
        <v>21.327575258726409</v>
      </c>
      <c r="G118" s="9">
        <v>22.090107191458301</v>
      </c>
      <c r="H118" s="9">
        <v>24.727274510050986</v>
      </c>
      <c r="I118" s="9">
        <v>23.642928410239442</v>
      </c>
      <c r="J118" s="9">
        <v>23.824156726984228</v>
      </c>
      <c r="K118" s="9">
        <v>24.945881851830922</v>
      </c>
      <c r="L118" s="9">
        <v>23.053369552501465</v>
      </c>
      <c r="M118" s="9">
        <v>23.816404916605677</v>
      </c>
      <c r="N118" s="9">
        <v>21.368749726325525</v>
      </c>
      <c r="O118" s="10">
        <f t="shared" ref="O118:O123" si="24">AVERAGE(E118:N118)</f>
        <v>23.16257269885195</v>
      </c>
      <c r="P118" s="11">
        <f t="shared" ref="P118:P123" si="25">MAX(E118:N118)</f>
        <v>24.945881851830922</v>
      </c>
      <c r="Q118" s="11">
        <f t="shared" ref="Q118:Q123" si="26">MIN(E118:N118)</f>
        <v>21.327575258726409</v>
      </c>
      <c r="R118" s="15">
        <v>20</v>
      </c>
      <c r="S118" s="15">
        <v>60</v>
      </c>
    </row>
    <row r="119" spans="1:19" hidden="1" x14ac:dyDescent="0.2">
      <c r="A119" s="8" t="s">
        <v>7</v>
      </c>
      <c r="B119" s="12" t="s">
        <v>40</v>
      </c>
      <c r="C119" s="4">
        <v>187770</v>
      </c>
      <c r="D119" s="6">
        <v>43158</v>
      </c>
      <c r="E119" s="9">
        <v>23.03747054775371</v>
      </c>
      <c r="F119" s="9">
        <v>24.186915382890941</v>
      </c>
      <c r="G119" s="9">
        <v>22.310325647456104</v>
      </c>
      <c r="H119" s="9">
        <v>22.085644744148048</v>
      </c>
      <c r="I119" s="9">
        <v>23.762209314549764</v>
      </c>
      <c r="J119" s="9">
        <v>23.504106696719006</v>
      </c>
      <c r="K119" s="9">
        <v>21.209436729049223</v>
      </c>
      <c r="L119" s="9">
        <v>21.500657016115156</v>
      </c>
      <c r="M119" s="9">
        <v>21.797990967514615</v>
      </c>
      <c r="N119" s="9">
        <v>23.105373379558607</v>
      </c>
      <c r="O119" s="10">
        <f t="shared" si="24"/>
        <v>22.650013042575516</v>
      </c>
      <c r="P119" s="11">
        <f t="shared" si="25"/>
        <v>24.186915382890941</v>
      </c>
      <c r="Q119" s="11">
        <f t="shared" si="26"/>
        <v>21.209436729049223</v>
      </c>
      <c r="R119" s="15">
        <v>20</v>
      </c>
      <c r="S119" s="15">
        <v>60</v>
      </c>
    </row>
    <row r="120" spans="1:19" hidden="1" x14ac:dyDescent="0.2">
      <c r="A120" s="8" t="s">
        <v>7</v>
      </c>
      <c r="B120" s="12" t="s">
        <v>16</v>
      </c>
      <c r="C120" s="4">
        <v>189050</v>
      </c>
      <c r="D120" s="6">
        <v>43158</v>
      </c>
      <c r="E120" s="9">
        <v>24.981361105876456</v>
      </c>
      <c r="F120" s="9">
        <v>23.135670049125657</v>
      </c>
      <c r="G120" s="9">
        <v>23.216260405607574</v>
      </c>
      <c r="H120" s="9">
        <v>23.248647842000235</v>
      </c>
      <c r="I120" s="9">
        <v>22.124340469867466</v>
      </c>
      <c r="J120" s="9">
        <v>23.272952866520757</v>
      </c>
      <c r="K120" s="9">
        <v>24.395257600497629</v>
      </c>
      <c r="L120" s="9">
        <v>24.709489278669519</v>
      </c>
      <c r="M120" s="9">
        <v>24.848222144325625</v>
      </c>
      <c r="N120" s="9">
        <v>21.21769497128307</v>
      </c>
      <c r="O120" s="10">
        <f t="shared" si="24"/>
        <v>23.514989673377396</v>
      </c>
      <c r="P120" s="11">
        <f t="shared" si="25"/>
        <v>24.981361105876456</v>
      </c>
      <c r="Q120" s="11">
        <f t="shared" si="26"/>
        <v>21.21769497128307</v>
      </c>
      <c r="R120" s="15">
        <v>20</v>
      </c>
      <c r="S120" s="15">
        <v>60</v>
      </c>
    </row>
    <row r="121" spans="1:19" x14ac:dyDescent="0.2">
      <c r="A121" s="8" t="s">
        <v>12</v>
      </c>
      <c r="B121" s="12" t="s">
        <v>26</v>
      </c>
      <c r="C121" s="4">
        <v>189144</v>
      </c>
      <c r="D121" s="6">
        <v>43158</v>
      </c>
      <c r="E121" s="9">
        <v>101.35597337749272</v>
      </c>
      <c r="F121" s="9">
        <v>97.879063144192884</v>
      </c>
      <c r="G121" s="9">
        <v>98.750138366368915</v>
      </c>
      <c r="H121" s="9">
        <v>105.42326922829558</v>
      </c>
      <c r="I121" s="9">
        <v>88.58735543379052</v>
      </c>
      <c r="J121" s="9">
        <v>96.032066638990102</v>
      </c>
      <c r="K121" s="9">
        <v>98.673089449548286</v>
      </c>
      <c r="L121" s="9">
        <v>84.322047875908012</v>
      </c>
      <c r="M121" s="9">
        <v>91.802499000955052</v>
      </c>
      <c r="N121" s="9">
        <v>86.698801772889695</v>
      </c>
      <c r="O121" s="10">
        <f t="shared" si="24"/>
        <v>94.952430428843186</v>
      </c>
      <c r="P121" s="11">
        <f t="shared" si="25"/>
        <v>105.42326922829558</v>
      </c>
      <c r="Q121" s="11">
        <f t="shared" si="26"/>
        <v>84.322047875908012</v>
      </c>
      <c r="R121" s="15">
        <v>20</v>
      </c>
      <c r="S121" s="15">
        <v>60</v>
      </c>
    </row>
    <row r="122" spans="1:19" x14ac:dyDescent="0.2">
      <c r="A122" s="8" t="s">
        <v>12</v>
      </c>
      <c r="B122" s="12" t="s">
        <v>22</v>
      </c>
      <c r="C122" s="4">
        <v>188851</v>
      </c>
      <c r="D122" s="6">
        <v>43158</v>
      </c>
      <c r="E122" s="9">
        <v>111.33950564124996</v>
      </c>
      <c r="F122" s="9">
        <v>105.08114090354789</v>
      </c>
      <c r="G122" s="9">
        <v>93.087870267448338</v>
      </c>
      <c r="H122" s="9">
        <v>109.17557414400912</v>
      </c>
      <c r="I122" s="9">
        <v>85.058405148347745</v>
      </c>
      <c r="J122" s="9">
        <v>85.661599491616528</v>
      </c>
      <c r="K122" s="9">
        <v>81.651009020585931</v>
      </c>
      <c r="L122" s="9">
        <v>118.34939500754766</v>
      </c>
      <c r="M122" s="9">
        <v>105.7904866336864</v>
      </c>
      <c r="N122" s="9">
        <v>92.136676213937946</v>
      </c>
      <c r="O122" s="10">
        <f t="shared" si="24"/>
        <v>98.733166247197744</v>
      </c>
      <c r="P122" s="11">
        <f t="shared" si="25"/>
        <v>118.34939500754766</v>
      </c>
      <c r="Q122" s="11">
        <f t="shared" si="26"/>
        <v>81.651009020585931</v>
      </c>
      <c r="R122" s="15">
        <v>20</v>
      </c>
      <c r="S122" s="15">
        <v>60</v>
      </c>
    </row>
    <row r="123" spans="1:19" x14ac:dyDescent="0.2">
      <c r="A123" s="8" t="s">
        <v>12</v>
      </c>
      <c r="B123" s="12" t="s">
        <v>120</v>
      </c>
      <c r="C123" s="4">
        <v>188649</v>
      </c>
      <c r="D123" s="6">
        <v>43158</v>
      </c>
      <c r="E123" s="9">
        <v>82.715171803120128</v>
      </c>
      <c r="F123" s="9">
        <v>102.08470755497802</v>
      </c>
      <c r="G123" s="9">
        <v>118.98868683330861</v>
      </c>
      <c r="H123" s="9">
        <v>98.801926908451392</v>
      </c>
      <c r="I123" s="9">
        <v>110.53457348770527</v>
      </c>
      <c r="J123" s="9">
        <v>114.10575638691104</v>
      </c>
      <c r="K123" s="9">
        <v>112.77222655954532</v>
      </c>
      <c r="L123" s="9">
        <v>83.010412374208414</v>
      </c>
      <c r="M123" s="9">
        <v>86.370385658621302</v>
      </c>
      <c r="N123" s="9">
        <v>106.17335507357866</v>
      </c>
      <c r="O123" s="10">
        <f t="shared" si="24"/>
        <v>101.55572026404282</v>
      </c>
      <c r="P123" s="11">
        <f t="shared" si="25"/>
        <v>118.98868683330861</v>
      </c>
      <c r="Q123" s="11">
        <f t="shared" si="26"/>
        <v>82.715171803120128</v>
      </c>
      <c r="R123" s="15">
        <v>20</v>
      </c>
      <c r="S123" s="15">
        <v>60</v>
      </c>
    </row>
  </sheetData>
  <autoFilter ref="A1:Q123">
    <filterColumn colId="0">
      <filters>
        <filter val="CATA+P.POLVO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16"/>
  <sheetViews>
    <sheetView zoomScale="98" zoomScaleNormal="98" workbookViewId="0">
      <pane ySplit="1" topLeftCell="A34" activePane="bottomLeft" state="frozen"/>
      <selection activeCell="A8" sqref="A1:A8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" t="s">
        <v>8</v>
      </c>
      <c r="B1" s="2" t="s">
        <v>0</v>
      </c>
      <c r="C1" s="1" t="s">
        <v>1</v>
      </c>
      <c r="D1" s="2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" t="s">
        <v>4</v>
      </c>
      <c r="P1" s="1" t="s">
        <v>5</v>
      </c>
      <c r="Q1" s="2" t="s">
        <v>6</v>
      </c>
      <c r="R1" s="14" t="s">
        <v>13</v>
      </c>
      <c r="S1" s="14" t="s">
        <v>14</v>
      </c>
      <c r="T1" s="69" t="s">
        <v>178</v>
      </c>
      <c r="U1" s="7" t="s">
        <v>11</v>
      </c>
    </row>
    <row r="2" spans="1:22" hidden="1" x14ac:dyDescent="0.2">
      <c r="A2" s="8" t="s">
        <v>7</v>
      </c>
      <c r="B2" s="13" t="s">
        <v>122</v>
      </c>
      <c r="C2" s="4">
        <v>182340</v>
      </c>
      <c r="D2" s="6">
        <v>43160</v>
      </c>
      <c r="E2" s="9">
        <v>21.039383698133065</v>
      </c>
      <c r="F2" s="9">
        <v>22.602502760792746</v>
      </c>
      <c r="G2" s="9">
        <v>21.325688123049087</v>
      </c>
      <c r="H2" s="9">
        <v>24.213968249318679</v>
      </c>
      <c r="I2" s="9">
        <v>24.591425694037198</v>
      </c>
      <c r="J2" s="9">
        <v>24.561335522813753</v>
      </c>
      <c r="K2" s="9">
        <v>21.685372331352827</v>
      </c>
      <c r="L2" s="9">
        <v>23.602296042807794</v>
      </c>
      <c r="M2" s="9">
        <v>23.268153213066277</v>
      </c>
      <c r="N2" s="9">
        <v>23.900592240867105</v>
      </c>
      <c r="O2" s="10">
        <f t="shared" ref="O2:O63" si="0">AVERAGE(E2:N2)</f>
        <v>23.079071787623853</v>
      </c>
      <c r="P2" s="11">
        <f t="shared" ref="P2:P63" si="1">MAX(E2:N2)</f>
        <v>24.591425694037198</v>
      </c>
      <c r="Q2" s="11">
        <f t="shared" ref="Q2:Q63" si="2">MIN(E2:N2)</f>
        <v>21.039383698133065</v>
      </c>
      <c r="R2" s="18">
        <v>20</v>
      </c>
      <c r="S2" s="15">
        <v>60</v>
      </c>
    </row>
    <row r="3" spans="1:22" hidden="1" x14ac:dyDescent="0.2">
      <c r="A3" s="8" t="s">
        <v>7</v>
      </c>
      <c r="B3" s="12" t="s">
        <v>102</v>
      </c>
      <c r="C3" s="4">
        <v>170191</v>
      </c>
      <c r="D3" s="6">
        <v>43160</v>
      </c>
      <c r="E3" s="9">
        <v>22.965180302721038</v>
      </c>
      <c r="F3" s="9">
        <v>24.31466844467646</v>
      </c>
      <c r="G3" s="9">
        <v>24.609547040688671</v>
      </c>
      <c r="H3" s="9">
        <v>22.794958241110614</v>
      </c>
      <c r="I3" s="9">
        <v>24.308648792796482</v>
      </c>
      <c r="J3" s="9">
        <v>24.585342074080565</v>
      </c>
      <c r="K3" s="9">
        <v>22.075632338544398</v>
      </c>
      <c r="L3" s="9">
        <v>22.426849162255902</v>
      </c>
      <c r="M3" s="9">
        <v>23.49701150522873</v>
      </c>
      <c r="N3" s="9">
        <v>24.054912342785276</v>
      </c>
      <c r="O3" s="10">
        <f t="shared" si="0"/>
        <v>23.563275024488814</v>
      </c>
      <c r="P3" s="11">
        <f t="shared" si="1"/>
        <v>24.609547040688671</v>
      </c>
      <c r="Q3" s="11">
        <f t="shared" si="2"/>
        <v>22.075632338544398</v>
      </c>
      <c r="R3" s="18">
        <v>20</v>
      </c>
      <c r="S3" s="15">
        <v>60</v>
      </c>
      <c r="U3" t="s">
        <v>9</v>
      </c>
      <c r="V3">
        <v>20</v>
      </c>
    </row>
    <row r="4" spans="1:22" hidden="1" x14ac:dyDescent="0.2">
      <c r="A4" s="8" t="s">
        <v>7</v>
      </c>
      <c r="B4" s="13" t="s">
        <v>23</v>
      </c>
      <c r="C4" s="4">
        <v>189070</v>
      </c>
      <c r="D4" s="6">
        <v>43160</v>
      </c>
      <c r="E4" s="9">
        <v>23.84019094036368</v>
      </c>
      <c r="F4" s="9">
        <v>22.193827873297675</v>
      </c>
      <c r="G4" s="9">
        <v>21.975067415562656</v>
      </c>
      <c r="H4" s="9">
        <v>22.109110713466418</v>
      </c>
      <c r="I4" s="9">
        <v>23.228736409670795</v>
      </c>
      <c r="J4" s="9">
        <v>21.382665409682584</v>
      </c>
      <c r="K4" s="9">
        <v>22.701949856089112</v>
      </c>
      <c r="L4" s="9">
        <v>22.148317966883646</v>
      </c>
      <c r="M4" s="9">
        <v>24.413644740311096</v>
      </c>
      <c r="N4" s="9">
        <v>21.11768665610391</v>
      </c>
      <c r="O4" s="10">
        <f t="shared" si="0"/>
        <v>22.511119798143152</v>
      </c>
      <c r="P4" s="11">
        <f t="shared" si="1"/>
        <v>24.413644740311096</v>
      </c>
      <c r="Q4" s="11">
        <f t="shared" si="2"/>
        <v>21.11768665610391</v>
      </c>
      <c r="R4" s="18">
        <v>20</v>
      </c>
      <c r="S4" s="15">
        <v>60</v>
      </c>
      <c r="U4" t="s">
        <v>10</v>
      </c>
      <c r="V4">
        <v>60</v>
      </c>
    </row>
    <row r="5" spans="1:22" x14ac:dyDescent="0.2">
      <c r="A5" s="8" t="s">
        <v>12</v>
      </c>
      <c r="B5" s="13" t="s">
        <v>123</v>
      </c>
      <c r="C5" s="4">
        <v>188862</v>
      </c>
      <c r="D5" s="6">
        <v>43160</v>
      </c>
      <c r="E5" s="9">
        <v>82.797880317797876</v>
      </c>
      <c r="F5" s="9">
        <v>116.45404345048523</v>
      </c>
      <c r="G5" s="9">
        <v>112.47841085816319</v>
      </c>
      <c r="H5" s="9">
        <v>91.136905139870265</v>
      </c>
      <c r="I5" s="9">
        <v>97.33047887549732</v>
      </c>
      <c r="J5" s="9">
        <v>104.77871786162808</v>
      </c>
      <c r="K5" s="9">
        <v>114.83585896188436</v>
      </c>
      <c r="L5" s="9">
        <v>116.75961094610997</v>
      </c>
      <c r="M5" s="9">
        <v>94.256601807720386</v>
      </c>
      <c r="N5" s="9">
        <v>88.559581817882261</v>
      </c>
      <c r="O5" s="10">
        <f t="shared" si="0"/>
        <v>101.93880900370388</v>
      </c>
      <c r="P5" s="11">
        <f t="shared" si="1"/>
        <v>116.75961094610997</v>
      </c>
      <c r="Q5" s="11">
        <f t="shared" si="2"/>
        <v>82.797880317797876</v>
      </c>
      <c r="R5" s="18">
        <v>20</v>
      </c>
      <c r="S5" s="15">
        <v>60</v>
      </c>
    </row>
    <row r="6" spans="1:22" ht="12.75" customHeight="1" x14ac:dyDescent="0.2">
      <c r="A6" s="8" t="s">
        <v>12</v>
      </c>
      <c r="B6" s="13" t="s">
        <v>26</v>
      </c>
      <c r="C6" s="4">
        <v>189139</v>
      </c>
      <c r="D6" s="6">
        <v>43160</v>
      </c>
      <c r="E6" s="9">
        <v>80.782369863368302</v>
      </c>
      <c r="F6" s="9">
        <v>114.10621044963176</v>
      </c>
      <c r="G6" s="9">
        <v>106.88297799597751</v>
      </c>
      <c r="H6" s="9">
        <v>104.93260235231617</v>
      </c>
      <c r="I6" s="9">
        <v>84.849597607319723</v>
      </c>
      <c r="J6" s="9">
        <v>93.002256305685947</v>
      </c>
      <c r="K6" s="9">
        <v>96.793397791541565</v>
      </c>
      <c r="L6" s="9">
        <v>106.95398667995293</v>
      </c>
      <c r="M6" s="9">
        <v>80.385198589134461</v>
      </c>
      <c r="N6" s="9">
        <v>92.942571543170644</v>
      </c>
      <c r="O6" s="10">
        <f t="shared" si="0"/>
        <v>96.163116917809901</v>
      </c>
      <c r="P6" s="11">
        <f t="shared" si="1"/>
        <v>114.10621044963176</v>
      </c>
      <c r="Q6" s="11">
        <f t="shared" si="2"/>
        <v>80.385198589134461</v>
      </c>
      <c r="R6" s="18">
        <v>20</v>
      </c>
      <c r="S6" s="15">
        <v>60</v>
      </c>
    </row>
    <row r="7" spans="1:22" x14ac:dyDescent="0.2">
      <c r="A7" s="8" t="s">
        <v>12</v>
      </c>
      <c r="B7" s="13" t="s">
        <v>20</v>
      </c>
      <c r="C7" s="4">
        <v>189135</v>
      </c>
      <c r="D7" s="6">
        <v>43160</v>
      </c>
      <c r="E7" s="9">
        <v>111.19596353111166</v>
      </c>
      <c r="F7" s="9">
        <v>90.03278748304497</v>
      </c>
      <c r="G7" s="9">
        <v>87.339434599316888</v>
      </c>
      <c r="H7" s="9">
        <v>99.89263527407546</v>
      </c>
      <c r="I7" s="9">
        <v>89.991263691312156</v>
      </c>
      <c r="J7" s="9">
        <v>118.91991966538237</v>
      </c>
      <c r="K7" s="9">
        <v>116.89477965926437</v>
      </c>
      <c r="L7" s="9">
        <v>96.339207677390448</v>
      </c>
      <c r="M7" s="9">
        <v>83.239993136742328</v>
      </c>
      <c r="N7" s="9">
        <v>112.58083685803226</v>
      </c>
      <c r="O7" s="10">
        <f t="shared" si="0"/>
        <v>100.64268215756729</v>
      </c>
      <c r="P7" s="11">
        <f t="shared" si="1"/>
        <v>118.91991966538237</v>
      </c>
      <c r="Q7" s="11">
        <f t="shared" si="2"/>
        <v>83.239993136742328</v>
      </c>
      <c r="R7" s="18">
        <v>20</v>
      </c>
      <c r="S7" s="15">
        <v>60</v>
      </c>
    </row>
    <row r="8" spans="1:22" hidden="1" x14ac:dyDescent="0.2">
      <c r="A8" s="8" t="s">
        <v>15</v>
      </c>
      <c r="B8" s="12" t="s">
        <v>119</v>
      </c>
      <c r="C8" s="4">
        <v>189336</v>
      </c>
      <c r="D8" s="6">
        <v>43161</v>
      </c>
      <c r="E8" s="9">
        <v>21.239428153983074</v>
      </c>
      <c r="F8" s="9">
        <v>22.228246943657574</v>
      </c>
      <c r="G8" s="9">
        <v>21.380653257685715</v>
      </c>
      <c r="H8" s="9">
        <v>21.792282141273251</v>
      </c>
      <c r="I8" s="9">
        <v>24.135262538909604</v>
      </c>
      <c r="J8" s="9">
        <v>23.165965041692168</v>
      </c>
      <c r="K8" s="9">
        <v>22.83936538748916</v>
      </c>
      <c r="L8" s="9">
        <v>22.10244130550857</v>
      </c>
      <c r="M8" s="9">
        <v>21.399847869122333</v>
      </c>
      <c r="N8" s="9">
        <v>24.868025607164292</v>
      </c>
      <c r="O8" s="10">
        <f t="shared" ref="O8" si="3">AVERAGE(E8:N8)</f>
        <v>22.515151824648576</v>
      </c>
      <c r="P8" s="11">
        <f t="shared" ref="P8" si="4">MAX(E8:N8)</f>
        <v>24.868025607164292</v>
      </c>
      <c r="Q8" s="11">
        <f t="shared" ref="Q8" si="5">MIN(E8:N8)</f>
        <v>21.239428153983074</v>
      </c>
      <c r="R8" s="18">
        <v>20</v>
      </c>
      <c r="S8" s="15">
        <v>60</v>
      </c>
    </row>
    <row r="9" spans="1:22" hidden="1" x14ac:dyDescent="0.2">
      <c r="A9" s="8" t="s">
        <v>7</v>
      </c>
      <c r="B9" s="12" t="s">
        <v>44</v>
      </c>
      <c r="C9" s="4">
        <v>189339</v>
      </c>
      <c r="D9" s="6">
        <v>43161</v>
      </c>
      <c r="E9" s="9">
        <v>22.11030396016022</v>
      </c>
      <c r="F9" s="9">
        <v>21.602388421976112</v>
      </c>
      <c r="G9" s="9">
        <v>22.293712294553682</v>
      </c>
      <c r="H9" s="9">
        <v>21.997032646670263</v>
      </c>
      <c r="I9" s="9">
        <v>24.609605119510146</v>
      </c>
      <c r="J9" s="9">
        <v>22.208965352535831</v>
      </c>
      <c r="K9" s="9">
        <v>23.799510325008907</v>
      </c>
      <c r="L9" s="9">
        <v>22.634839567206065</v>
      </c>
      <c r="M9" s="9">
        <v>24.85415730030736</v>
      </c>
      <c r="N9" s="9">
        <v>21.067503108878007</v>
      </c>
      <c r="O9" s="10">
        <f t="shared" si="0"/>
        <v>22.717801809680658</v>
      </c>
      <c r="P9" s="11">
        <f t="shared" si="1"/>
        <v>24.85415730030736</v>
      </c>
      <c r="Q9" s="11">
        <f t="shared" si="2"/>
        <v>21.067503108878007</v>
      </c>
      <c r="R9" s="18">
        <v>20</v>
      </c>
      <c r="S9" s="15">
        <v>60</v>
      </c>
    </row>
    <row r="10" spans="1:22" hidden="1" x14ac:dyDescent="0.2">
      <c r="A10" s="8" t="s">
        <v>7</v>
      </c>
      <c r="B10" s="13" t="s">
        <v>124</v>
      </c>
      <c r="C10" s="4">
        <v>189280</v>
      </c>
      <c r="D10" s="6">
        <v>43161</v>
      </c>
      <c r="E10" s="9">
        <v>23.522529000643466</v>
      </c>
      <c r="F10" s="9">
        <v>24.642640737289646</v>
      </c>
      <c r="G10" s="9">
        <v>24.579963753261545</v>
      </c>
      <c r="H10" s="9">
        <v>22.551870011778583</v>
      </c>
      <c r="I10" s="9">
        <v>22.854225520583739</v>
      </c>
      <c r="J10" s="9">
        <v>24.27712337286729</v>
      </c>
      <c r="K10" s="9">
        <v>24.058341755457803</v>
      </c>
      <c r="L10" s="9">
        <v>24.529827974766299</v>
      </c>
      <c r="M10" s="9">
        <v>22.969347752822202</v>
      </c>
      <c r="N10" s="9">
        <v>22.951007703900665</v>
      </c>
      <c r="O10" s="10">
        <f t="shared" si="0"/>
        <v>23.693687758337123</v>
      </c>
      <c r="P10" s="11">
        <f t="shared" si="1"/>
        <v>24.642640737289646</v>
      </c>
      <c r="Q10" s="11">
        <f t="shared" si="2"/>
        <v>22.551870011778583</v>
      </c>
      <c r="R10" s="18">
        <v>20</v>
      </c>
      <c r="S10" s="15">
        <v>60</v>
      </c>
    </row>
    <row r="11" spans="1:22" hidden="1" x14ac:dyDescent="0.2">
      <c r="A11" s="8" t="s">
        <v>7</v>
      </c>
      <c r="B11" s="13" t="s">
        <v>125</v>
      </c>
      <c r="C11" s="4">
        <v>189366</v>
      </c>
      <c r="D11" s="6">
        <v>43161</v>
      </c>
      <c r="E11" s="9">
        <v>22.458210245193484</v>
      </c>
      <c r="F11" s="9">
        <v>21.941380342577247</v>
      </c>
      <c r="G11" s="9">
        <v>23.592907584911149</v>
      </c>
      <c r="H11" s="9">
        <v>23.859573989965437</v>
      </c>
      <c r="I11" s="9">
        <v>21.364476995747836</v>
      </c>
      <c r="J11" s="9">
        <v>24.208946671496435</v>
      </c>
      <c r="K11" s="9">
        <v>23.012707345555441</v>
      </c>
      <c r="L11" s="9">
        <v>24.02027331703562</v>
      </c>
      <c r="M11" s="9">
        <v>21.806621667941357</v>
      </c>
      <c r="N11" s="9">
        <v>24.717666820371456</v>
      </c>
      <c r="O11" s="10">
        <f t="shared" si="0"/>
        <v>23.098276498079546</v>
      </c>
      <c r="P11" s="11">
        <f t="shared" si="1"/>
        <v>24.717666820371456</v>
      </c>
      <c r="Q11" s="11">
        <f t="shared" si="2"/>
        <v>21.364476995747836</v>
      </c>
      <c r="R11" s="18">
        <v>20</v>
      </c>
      <c r="S11" s="15">
        <v>60</v>
      </c>
    </row>
    <row r="12" spans="1:22" x14ac:dyDescent="0.2">
      <c r="A12" s="8" t="s">
        <v>12</v>
      </c>
      <c r="B12" s="13" t="s">
        <v>49</v>
      </c>
      <c r="C12" s="4">
        <v>188707</v>
      </c>
      <c r="D12" s="6">
        <v>43161</v>
      </c>
      <c r="E12" s="9">
        <v>88.632522888447212</v>
      </c>
      <c r="F12" s="9">
        <v>86.641208886166197</v>
      </c>
      <c r="G12" s="9">
        <v>81.965333811422695</v>
      </c>
      <c r="H12" s="9">
        <v>87.48950171623494</v>
      </c>
      <c r="I12" s="9">
        <v>116.70571540571129</v>
      </c>
      <c r="J12" s="9">
        <v>111.38777136437695</v>
      </c>
      <c r="K12" s="9">
        <v>108.62728864464047</v>
      </c>
      <c r="L12" s="9">
        <v>85.571673397706334</v>
      </c>
      <c r="M12" s="9">
        <v>100.27539727358382</v>
      </c>
      <c r="N12" s="9">
        <v>118.80178608121332</v>
      </c>
      <c r="O12" s="10">
        <f t="shared" ref="O12:O14" si="6">AVERAGE(E12:N12)</f>
        <v>98.609819946950324</v>
      </c>
      <c r="P12" s="11">
        <f t="shared" ref="P12:P14" si="7">MAX(E12:N12)</f>
        <v>118.80178608121332</v>
      </c>
      <c r="Q12" s="11">
        <f t="shared" ref="Q12:Q14" si="8">MIN(E12:N12)</f>
        <v>81.965333811422695</v>
      </c>
      <c r="R12" s="18">
        <v>20</v>
      </c>
      <c r="S12" s="15">
        <v>60</v>
      </c>
    </row>
    <row r="13" spans="1:22" ht="12.75" customHeight="1" x14ac:dyDescent="0.2">
      <c r="A13" s="8" t="s">
        <v>12</v>
      </c>
      <c r="B13" s="13" t="s">
        <v>126</v>
      </c>
      <c r="C13" s="4">
        <v>189234</v>
      </c>
      <c r="D13" s="6">
        <v>43161</v>
      </c>
      <c r="E13" s="9">
        <v>115.45072241508639</v>
      </c>
      <c r="F13" s="9">
        <v>90.54885538238959</v>
      </c>
      <c r="G13" s="9">
        <v>84.032402601622081</v>
      </c>
      <c r="H13" s="9">
        <v>112.04851765342869</v>
      </c>
      <c r="I13" s="9">
        <v>101.81704177592516</v>
      </c>
      <c r="J13" s="9">
        <v>95.066360958948692</v>
      </c>
      <c r="K13" s="9">
        <v>85.034229408594896</v>
      </c>
      <c r="L13" s="9">
        <v>83.551487482071835</v>
      </c>
      <c r="M13" s="9">
        <v>92.979734962375701</v>
      </c>
      <c r="N13" s="9">
        <v>112.73245468036698</v>
      </c>
      <c r="O13" s="10">
        <f t="shared" si="6"/>
        <v>97.326180732081014</v>
      </c>
      <c r="P13" s="11">
        <f t="shared" si="7"/>
        <v>115.45072241508639</v>
      </c>
      <c r="Q13" s="11">
        <f t="shared" si="8"/>
        <v>83.551487482071835</v>
      </c>
      <c r="R13" s="18">
        <v>20</v>
      </c>
      <c r="S13" s="15">
        <v>60</v>
      </c>
    </row>
    <row r="14" spans="1:22" x14ac:dyDescent="0.2">
      <c r="A14" s="8" t="s">
        <v>12</v>
      </c>
      <c r="B14" s="13" t="s">
        <v>127</v>
      </c>
      <c r="C14" s="4">
        <v>189233</v>
      </c>
      <c r="D14" s="6">
        <v>43161</v>
      </c>
      <c r="E14" s="9">
        <v>115.83889871723552</v>
      </c>
      <c r="F14" s="9">
        <v>93.54032016447313</v>
      </c>
      <c r="G14" s="9">
        <v>111.28429798300942</v>
      </c>
      <c r="H14" s="9">
        <v>87.507951949231398</v>
      </c>
      <c r="I14" s="9">
        <v>84.711170297024964</v>
      </c>
      <c r="J14" s="9">
        <v>101.86440038435234</v>
      </c>
      <c r="K14" s="9">
        <v>101.77905304435552</v>
      </c>
      <c r="L14" s="9">
        <v>91.615150768416413</v>
      </c>
      <c r="M14" s="9">
        <v>91.604890796351583</v>
      </c>
      <c r="N14" s="9">
        <v>102.22696261580316</v>
      </c>
      <c r="O14" s="10">
        <f t="shared" si="6"/>
        <v>98.197309672025355</v>
      </c>
      <c r="P14" s="11">
        <f t="shared" si="7"/>
        <v>115.83889871723552</v>
      </c>
      <c r="Q14" s="11">
        <f t="shared" si="8"/>
        <v>84.711170297024964</v>
      </c>
      <c r="R14" s="18">
        <v>20</v>
      </c>
      <c r="S14" s="15">
        <v>60</v>
      </c>
    </row>
    <row r="15" spans="1:22" hidden="1" x14ac:dyDescent="0.2">
      <c r="A15" s="8" t="s">
        <v>15</v>
      </c>
      <c r="B15" s="12" t="s">
        <v>119</v>
      </c>
      <c r="C15" s="4">
        <v>189519</v>
      </c>
      <c r="D15" s="6">
        <v>43164</v>
      </c>
      <c r="E15" s="9">
        <v>21.869869924713669</v>
      </c>
      <c r="F15" s="9">
        <v>21.967538620171656</v>
      </c>
      <c r="G15" s="9">
        <v>22.728757381950448</v>
      </c>
      <c r="H15" s="9">
        <v>23.407169545784086</v>
      </c>
      <c r="I15" s="9">
        <v>21.863680727522446</v>
      </c>
      <c r="J15" s="9">
        <v>21.120244030289854</v>
      </c>
      <c r="K15" s="9">
        <v>21.721726680958483</v>
      </c>
      <c r="L15" s="9">
        <v>24.175343806113695</v>
      </c>
      <c r="M15" s="9">
        <v>22.373592680645952</v>
      </c>
      <c r="N15" s="9">
        <v>24.56004592151082</v>
      </c>
      <c r="O15" s="10">
        <f t="shared" si="0"/>
        <v>22.57879693196611</v>
      </c>
      <c r="P15" s="11">
        <f t="shared" si="1"/>
        <v>24.56004592151082</v>
      </c>
      <c r="Q15" s="11">
        <f t="shared" si="2"/>
        <v>21.120244030289854</v>
      </c>
      <c r="R15" s="18">
        <v>20</v>
      </c>
      <c r="S15" s="15">
        <v>60</v>
      </c>
    </row>
    <row r="16" spans="1:22" hidden="1" x14ac:dyDescent="0.2">
      <c r="A16" s="8" t="s">
        <v>7</v>
      </c>
      <c r="B16" s="13" t="s">
        <v>16</v>
      </c>
      <c r="C16" s="4">
        <v>188462</v>
      </c>
      <c r="D16" s="6">
        <v>43164</v>
      </c>
      <c r="E16" s="9">
        <v>23.524032116438608</v>
      </c>
      <c r="F16" s="9">
        <v>22.452454709997966</v>
      </c>
      <c r="G16" s="9">
        <v>23.52477793858008</v>
      </c>
      <c r="H16" s="9">
        <v>23.099727873083321</v>
      </c>
      <c r="I16" s="9">
        <v>21.359804284370906</v>
      </c>
      <c r="J16" s="9">
        <v>21.405713081499616</v>
      </c>
      <c r="K16" s="9">
        <v>21.708526092051727</v>
      </c>
      <c r="L16" s="9">
        <v>22.845156279280232</v>
      </c>
      <c r="M16" s="9">
        <v>22.359484832057049</v>
      </c>
      <c r="N16" s="9">
        <v>21.268588705952634</v>
      </c>
      <c r="O16" s="10">
        <f t="shared" si="0"/>
        <v>22.354826591331211</v>
      </c>
      <c r="P16" s="11">
        <f t="shared" si="1"/>
        <v>23.52477793858008</v>
      </c>
      <c r="Q16" s="11">
        <f t="shared" si="2"/>
        <v>21.268588705952634</v>
      </c>
      <c r="R16" s="18">
        <v>20</v>
      </c>
      <c r="S16" s="15">
        <v>60</v>
      </c>
    </row>
    <row r="17" spans="1:19" hidden="1" x14ac:dyDescent="0.2">
      <c r="A17" s="8" t="s">
        <v>7</v>
      </c>
      <c r="B17" s="13" t="s">
        <v>44</v>
      </c>
      <c r="C17" s="4">
        <v>189492</v>
      </c>
      <c r="D17" s="6">
        <v>43164</v>
      </c>
      <c r="E17" s="9">
        <v>24.530689013768551</v>
      </c>
      <c r="F17" s="9">
        <v>23.081530457035921</v>
      </c>
      <c r="G17" s="9">
        <v>23.493547315753126</v>
      </c>
      <c r="H17" s="9">
        <v>22.952975955083456</v>
      </c>
      <c r="I17" s="9">
        <v>23.914735418012604</v>
      </c>
      <c r="J17" s="9">
        <v>24.694081418663519</v>
      </c>
      <c r="K17" s="9">
        <v>23.974307700203955</v>
      </c>
      <c r="L17" s="9">
        <v>21.61130073964042</v>
      </c>
      <c r="M17" s="9">
        <v>22.872698560607475</v>
      </c>
      <c r="N17" s="9">
        <v>23.838202619664035</v>
      </c>
      <c r="O17" s="10">
        <f t="shared" si="0"/>
        <v>23.496406919843306</v>
      </c>
      <c r="P17" s="11">
        <f t="shared" si="1"/>
        <v>24.694081418663519</v>
      </c>
      <c r="Q17" s="11">
        <f t="shared" si="2"/>
        <v>21.61130073964042</v>
      </c>
      <c r="R17" s="18">
        <v>20</v>
      </c>
      <c r="S17" s="15">
        <v>60</v>
      </c>
    </row>
    <row r="18" spans="1:19" hidden="1" x14ac:dyDescent="0.2">
      <c r="A18" s="8" t="s">
        <v>7</v>
      </c>
      <c r="B18" s="13" t="s">
        <v>102</v>
      </c>
      <c r="C18" s="4">
        <v>170191</v>
      </c>
      <c r="D18" s="6">
        <v>43164</v>
      </c>
      <c r="E18" s="9">
        <v>23.737491823376143</v>
      </c>
      <c r="F18" s="9">
        <v>23.398045834823801</v>
      </c>
      <c r="G18" s="9">
        <v>24.985024961425413</v>
      </c>
      <c r="H18" s="9">
        <v>23.551756092606411</v>
      </c>
      <c r="I18" s="9">
        <v>21.561293982936434</v>
      </c>
      <c r="J18" s="9">
        <v>23.936815781052026</v>
      </c>
      <c r="K18" s="9">
        <v>24.143559227747048</v>
      </c>
      <c r="L18" s="9">
        <v>23.284943082282908</v>
      </c>
      <c r="M18" s="9">
        <v>21.78286612607366</v>
      </c>
      <c r="N18" s="9">
        <v>21.880138037533957</v>
      </c>
      <c r="O18" s="10">
        <f t="shared" si="0"/>
        <v>23.226193494985775</v>
      </c>
      <c r="P18" s="11">
        <f t="shared" si="1"/>
        <v>24.985024961425413</v>
      </c>
      <c r="Q18" s="11">
        <f t="shared" si="2"/>
        <v>21.561293982936434</v>
      </c>
      <c r="R18" s="18">
        <v>20</v>
      </c>
      <c r="S18" s="15">
        <v>60</v>
      </c>
    </row>
    <row r="19" spans="1:19" x14ac:dyDescent="0.2">
      <c r="A19" s="8" t="s">
        <v>12</v>
      </c>
      <c r="B19" s="13" t="s">
        <v>30</v>
      </c>
      <c r="C19" s="4">
        <v>189559</v>
      </c>
      <c r="D19" s="6">
        <v>43164</v>
      </c>
      <c r="E19" s="9">
        <v>103.02772784943626</v>
      </c>
      <c r="F19" s="9">
        <v>87.77372085096799</v>
      </c>
      <c r="G19" s="9">
        <v>91.873381980878463</v>
      </c>
      <c r="H19" s="9">
        <v>93.083883948620965</v>
      </c>
      <c r="I19" s="9">
        <v>103.0006291642284</v>
      </c>
      <c r="J19" s="9">
        <v>116.11520835975625</v>
      </c>
      <c r="K19" s="9">
        <v>95.231296945644374</v>
      </c>
      <c r="L19" s="9">
        <v>90.164262230135378</v>
      </c>
      <c r="M19" s="9">
        <v>109.16092332958947</v>
      </c>
      <c r="N19" s="9">
        <v>111.77239399544311</v>
      </c>
      <c r="O19" s="10">
        <f t="shared" si="0"/>
        <v>100.12034286547005</v>
      </c>
      <c r="P19" s="11">
        <f t="shared" si="1"/>
        <v>116.11520835975625</v>
      </c>
      <c r="Q19" s="11">
        <f t="shared" si="2"/>
        <v>87.77372085096799</v>
      </c>
      <c r="R19" s="18">
        <v>20</v>
      </c>
      <c r="S19" s="15">
        <v>60</v>
      </c>
    </row>
    <row r="20" spans="1:19" x14ac:dyDescent="0.2">
      <c r="A20" s="8" t="s">
        <v>12</v>
      </c>
      <c r="B20" s="5" t="s">
        <v>53</v>
      </c>
      <c r="C20" s="4">
        <v>189446</v>
      </c>
      <c r="D20" s="6">
        <v>43164</v>
      </c>
      <c r="E20" s="9">
        <v>92.985459392657418</v>
      </c>
      <c r="F20" s="9">
        <v>111.97573912574113</v>
      </c>
      <c r="G20" s="9">
        <v>115.92051961258881</v>
      </c>
      <c r="H20" s="9">
        <v>111.33748532088268</v>
      </c>
      <c r="I20" s="9">
        <v>113.33765636794723</v>
      </c>
      <c r="J20" s="9">
        <v>106.03233952089786</v>
      </c>
      <c r="K20" s="9">
        <v>103.18403082074823</v>
      </c>
      <c r="L20" s="9">
        <v>85.359499418004518</v>
      </c>
      <c r="M20" s="9">
        <v>101.23272240826145</v>
      </c>
      <c r="N20" s="9">
        <v>98.669352362231933</v>
      </c>
      <c r="O20" s="10">
        <f t="shared" si="0"/>
        <v>104.00348043499612</v>
      </c>
      <c r="P20" s="11">
        <f t="shared" si="1"/>
        <v>115.92051961258881</v>
      </c>
      <c r="Q20" s="11">
        <f t="shared" si="2"/>
        <v>85.359499418004518</v>
      </c>
      <c r="R20" s="18">
        <v>20</v>
      </c>
      <c r="S20" s="15">
        <v>60</v>
      </c>
    </row>
    <row r="21" spans="1:19" x14ac:dyDescent="0.2">
      <c r="A21" s="8" t="s">
        <v>12</v>
      </c>
      <c r="B21" s="5" t="s">
        <v>37</v>
      </c>
      <c r="C21" s="4">
        <v>189341</v>
      </c>
      <c r="D21" s="6">
        <v>43165</v>
      </c>
      <c r="E21" s="9">
        <v>96.193754391801789</v>
      </c>
      <c r="F21" s="9">
        <v>109.82541174469998</v>
      </c>
      <c r="G21" s="9">
        <v>95.094304371234415</v>
      </c>
      <c r="H21" s="9">
        <v>85.113996945911808</v>
      </c>
      <c r="I21" s="9">
        <v>95.634331532574578</v>
      </c>
      <c r="J21" s="9">
        <v>87.093491353644339</v>
      </c>
      <c r="K21" s="9">
        <v>94.570498621115746</v>
      </c>
      <c r="L21" s="9">
        <v>91.03816032177906</v>
      </c>
      <c r="M21" s="9">
        <v>89.119735032379509</v>
      </c>
      <c r="N21" s="9">
        <v>118.71673333347418</v>
      </c>
      <c r="O21" s="10">
        <f t="shared" ref="O21" si="9">AVERAGE(E21:N21)</f>
        <v>96.240041764861544</v>
      </c>
      <c r="P21" s="11">
        <f t="shared" ref="P21" si="10">MAX(E21:N21)</f>
        <v>118.71673333347418</v>
      </c>
      <c r="Q21" s="11">
        <f t="shared" ref="Q21" si="11">MIN(E21:N21)</f>
        <v>85.113996945911808</v>
      </c>
      <c r="R21" s="18">
        <v>20</v>
      </c>
      <c r="S21" s="15">
        <v>60</v>
      </c>
    </row>
    <row r="22" spans="1:19" hidden="1" x14ac:dyDescent="0.2">
      <c r="A22" s="8" t="s">
        <v>7</v>
      </c>
      <c r="B22" s="13" t="s">
        <v>128</v>
      </c>
      <c r="C22" s="4">
        <v>189635</v>
      </c>
      <c r="D22" s="6">
        <v>43165</v>
      </c>
      <c r="E22" s="9">
        <v>23.630247333345743</v>
      </c>
      <c r="F22" s="9">
        <v>21.120493004444835</v>
      </c>
      <c r="G22" s="9">
        <v>23.7523070687885</v>
      </c>
      <c r="H22" s="9">
        <v>21.345051112003325</v>
      </c>
      <c r="I22" s="9">
        <v>24.606554602307131</v>
      </c>
      <c r="J22" s="9">
        <v>24.548216988490758</v>
      </c>
      <c r="K22" s="9">
        <v>21.816569850714664</v>
      </c>
      <c r="L22" s="9">
        <v>23.577042329698912</v>
      </c>
      <c r="M22" s="9">
        <v>21.197873903354505</v>
      </c>
      <c r="N22" s="9">
        <v>24.971818691221372</v>
      </c>
      <c r="O22" s="10">
        <f t="shared" si="0"/>
        <v>23.056617488436974</v>
      </c>
      <c r="P22" s="11">
        <f t="shared" si="1"/>
        <v>24.971818691221372</v>
      </c>
      <c r="Q22" s="11">
        <f t="shared" si="2"/>
        <v>21.120493004444835</v>
      </c>
      <c r="R22" s="18">
        <v>20</v>
      </c>
      <c r="S22" s="15">
        <v>60</v>
      </c>
    </row>
    <row r="23" spans="1:19" hidden="1" x14ac:dyDescent="0.2">
      <c r="A23" s="8" t="s">
        <v>7</v>
      </c>
      <c r="B23" s="13" t="s">
        <v>23</v>
      </c>
      <c r="C23" s="4">
        <v>189425</v>
      </c>
      <c r="D23" s="6">
        <v>43165</v>
      </c>
      <c r="E23" s="9">
        <v>21.888589439947534</v>
      </c>
      <c r="F23" s="9">
        <v>23.893066028356198</v>
      </c>
      <c r="G23" s="9">
        <v>21.529009596856604</v>
      </c>
      <c r="H23" s="9">
        <v>22.792122510895641</v>
      </c>
      <c r="I23" s="9">
        <v>23.55450877046361</v>
      </c>
      <c r="J23" s="9">
        <v>23.392543237883341</v>
      </c>
      <c r="K23" s="9">
        <v>23.502211536628344</v>
      </c>
      <c r="L23" s="9">
        <v>24.792521687894151</v>
      </c>
      <c r="M23" s="9">
        <v>24.005789472478014</v>
      </c>
      <c r="N23" s="9">
        <v>22.04695147709748</v>
      </c>
      <c r="O23" s="10">
        <f t="shared" si="0"/>
        <v>23.13973137585009</v>
      </c>
      <c r="P23" s="11">
        <f t="shared" si="1"/>
        <v>24.792521687894151</v>
      </c>
      <c r="Q23" s="11">
        <f t="shared" si="2"/>
        <v>21.529009596856604</v>
      </c>
      <c r="R23" s="18">
        <v>20</v>
      </c>
      <c r="S23" s="15">
        <v>60</v>
      </c>
    </row>
    <row r="24" spans="1:19" hidden="1" x14ac:dyDescent="0.2">
      <c r="A24" s="8" t="s">
        <v>7</v>
      </c>
      <c r="B24" s="13" t="s">
        <v>16</v>
      </c>
      <c r="C24" s="4">
        <v>189537</v>
      </c>
      <c r="D24" s="6">
        <v>43165</v>
      </c>
      <c r="E24" s="9">
        <v>24.126194483757587</v>
      </c>
      <c r="F24" s="9">
        <v>21.168885162927229</v>
      </c>
      <c r="G24" s="9">
        <v>24.319944523326576</v>
      </c>
      <c r="H24" s="9">
        <v>23.008682467096953</v>
      </c>
      <c r="I24" s="9">
        <v>24.758750276205756</v>
      </c>
      <c r="J24" s="9">
        <v>24.236748933140166</v>
      </c>
      <c r="K24" s="9">
        <v>23.384128605669389</v>
      </c>
      <c r="L24" s="9">
        <v>24.461761182257856</v>
      </c>
      <c r="M24" s="9">
        <v>24.202578966052403</v>
      </c>
      <c r="N24" s="9">
        <v>21.220493206279507</v>
      </c>
      <c r="O24" s="10">
        <f t="shared" si="0"/>
        <v>23.488816780671343</v>
      </c>
      <c r="P24" s="11">
        <f t="shared" si="1"/>
        <v>24.758750276205756</v>
      </c>
      <c r="Q24" s="11">
        <f t="shared" si="2"/>
        <v>21.168885162927229</v>
      </c>
      <c r="R24" s="18">
        <v>20</v>
      </c>
      <c r="S24" s="15">
        <v>60</v>
      </c>
    </row>
    <row r="25" spans="1:19" x14ac:dyDescent="0.2">
      <c r="A25" s="8" t="s">
        <v>12</v>
      </c>
      <c r="B25" s="13" t="s">
        <v>80</v>
      </c>
      <c r="C25" s="4">
        <v>189605</v>
      </c>
      <c r="D25" s="6">
        <v>43165</v>
      </c>
      <c r="E25" s="9">
        <v>92.964016371526952</v>
      </c>
      <c r="F25" s="9">
        <v>115.97106593256333</v>
      </c>
      <c r="G25" s="9">
        <v>83.389317557123164</v>
      </c>
      <c r="H25" s="9">
        <v>97.197558485390317</v>
      </c>
      <c r="I25" s="9">
        <v>110.97466402601006</v>
      </c>
      <c r="J25" s="9">
        <v>100.18651215133025</v>
      </c>
      <c r="K25" s="9">
        <v>89.824451902168406</v>
      </c>
      <c r="L25" s="9">
        <v>118.78327260212981</v>
      </c>
      <c r="M25" s="9">
        <v>114.39269946301565</v>
      </c>
      <c r="N25" s="9">
        <v>114.15681638186622</v>
      </c>
      <c r="O25" s="10">
        <f t="shared" si="0"/>
        <v>103.78403748731243</v>
      </c>
      <c r="P25" s="11">
        <f t="shared" si="1"/>
        <v>118.78327260212981</v>
      </c>
      <c r="Q25" s="11">
        <f t="shared" si="2"/>
        <v>83.389317557123164</v>
      </c>
      <c r="R25" s="18">
        <v>20</v>
      </c>
      <c r="S25" s="15">
        <v>60</v>
      </c>
    </row>
    <row r="26" spans="1:19" x14ac:dyDescent="0.2">
      <c r="A26" s="8" t="s">
        <v>12</v>
      </c>
      <c r="B26" s="13" t="s">
        <v>30</v>
      </c>
      <c r="C26" s="4">
        <v>189559</v>
      </c>
      <c r="D26" s="6">
        <v>43165</v>
      </c>
      <c r="E26" s="9">
        <v>116.19810617545345</v>
      </c>
      <c r="F26" s="9">
        <v>85.156801238535479</v>
      </c>
      <c r="G26" s="9">
        <v>116.18164108648618</v>
      </c>
      <c r="H26" s="9">
        <v>103.43280586093863</v>
      </c>
      <c r="I26" s="9">
        <v>79.62027844679568</v>
      </c>
      <c r="J26" s="9">
        <v>98.66135385017914</v>
      </c>
      <c r="K26" s="9">
        <v>112.83318135142736</v>
      </c>
      <c r="L26" s="9">
        <v>99.368900224416791</v>
      </c>
      <c r="M26" s="9">
        <v>106.50923548862335</v>
      </c>
      <c r="N26" s="9">
        <v>80.921112433832505</v>
      </c>
      <c r="O26" s="10">
        <f t="shared" si="0"/>
        <v>99.88834161566885</v>
      </c>
      <c r="P26" s="11">
        <f t="shared" si="1"/>
        <v>116.19810617545345</v>
      </c>
      <c r="Q26" s="11">
        <f t="shared" si="2"/>
        <v>79.62027844679568</v>
      </c>
      <c r="R26" s="18">
        <v>20</v>
      </c>
      <c r="S26" s="15">
        <v>60</v>
      </c>
    </row>
    <row r="27" spans="1:19" x14ac:dyDescent="0.2">
      <c r="A27" s="8" t="s">
        <v>12</v>
      </c>
      <c r="B27" s="13" t="s">
        <v>19</v>
      </c>
      <c r="C27" s="4">
        <v>189131</v>
      </c>
      <c r="D27" s="6">
        <v>43165</v>
      </c>
      <c r="E27" s="9">
        <v>94.483430907217013</v>
      </c>
      <c r="F27" s="9">
        <v>84.715474051057868</v>
      </c>
      <c r="G27" s="9">
        <v>107.42037503679985</v>
      </c>
      <c r="H27" s="9">
        <v>108.33855204424967</v>
      </c>
      <c r="I27" s="9">
        <v>99.651635003219894</v>
      </c>
      <c r="J27" s="9">
        <v>86.305438883555041</v>
      </c>
      <c r="K27" s="9">
        <v>93.959843853992226</v>
      </c>
      <c r="L27" s="9">
        <v>118.24716701287106</v>
      </c>
      <c r="M27" s="9">
        <v>111.35948032400141</v>
      </c>
      <c r="N27" s="9">
        <v>96.865395773484494</v>
      </c>
      <c r="O27" s="10">
        <f t="shared" si="0"/>
        <v>100.13467928904485</v>
      </c>
      <c r="P27" s="11">
        <f t="shared" si="1"/>
        <v>118.24716701287106</v>
      </c>
      <c r="Q27" s="11">
        <f t="shared" si="2"/>
        <v>84.715474051057868</v>
      </c>
      <c r="R27" s="18">
        <v>20</v>
      </c>
      <c r="S27" s="15">
        <v>60</v>
      </c>
    </row>
    <row r="28" spans="1:19" hidden="1" x14ac:dyDescent="0.2">
      <c r="A28" s="8" t="s">
        <v>15</v>
      </c>
      <c r="B28" s="12" t="s">
        <v>129</v>
      </c>
      <c r="C28" s="4">
        <v>189686</v>
      </c>
      <c r="D28" s="6">
        <v>43166</v>
      </c>
      <c r="E28" s="9">
        <v>21.247987692205498</v>
      </c>
      <c r="F28" s="9">
        <v>21.222909510756256</v>
      </c>
      <c r="G28" s="9">
        <v>23.967424238797328</v>
      </c>
      <c r="H28" s="9">
        <v>22.815989277092477</v>
      </c>
      <c r="I28" s="9">
        <v>23.128613781419531</v>
      </c>
      <c r="J28" s="9">
        <v>24.213099867829442</v>
      </c>
      <c r="K28" s="9">
        <v>22.815224705620068</v>
      </c>
      <c r="L28" s="9">
        <v>22.522597501626791</v>
      </c>
      <c r="M28" s="9">
        <v>22.645287315693214</v>
      </c>
      <c r="N28" s="9">
        <v>22.049483477132622</v>
      </c>
      <c r="O28" s="10">
        <f t="shared" si="0"/>
        <v>22.662861736817323</v>
      </c>
      <c r="P28" s="11">
        <f t="shared" si="1"/>
        <v>24.213099867829442</v>
      </c>
      <c r="Q28" s="11">
        <f t="shared" si="2"/>
        <v>21.222909510756256</v>
      </c>
      <c r="R28" s="18">
        <v>20</v>
      </c>
      <c r="S28" s="15">
        <v>60</v>
      </c>
    </row>
    <row r="29" spans="1:19" hidden="1" x14ac:dyDescent="0.2">
      <c r="A29" s="8" t="s">
        <v>7</v>
      </c>
      <c r="B29" s="13" t="s">
        <v>63</v>
      </c>
      <c r="C29" s="4">
        <v>189617</v>
      </c>
      <c r="D29" s="6">
        <v>43166</v>
      </c>
      <c r="E29" s="9">
        <v>24.633685461658356</v>
      </c>
      <c r="F29" s="9">
        <v>24.56079790299626</v>
      </c>
      <c r="G29" s="9">
        <v>24.807035424153117</v>
      </c>
      <c r="H29" s="9">
        <v>23.311488802871292</v>
      </c>
      <c r="I29" s="9">
        <v>23.480389986542502</v>
      </c>
      <c r="J29" s="9">
        <v>21.271144648486263</v>
      </c>
      <c r="K29" s="9">
        <v>22.282370231198708</v>
      </c>
      <c r="L29" s="9">
        <v>21.251495685223166</v>
      </c>
      <c r="M29" s="9">
        <v>24.559929097953074</v>
      </c>
      <c r="N29" s="9">
        <v>24.993217989848407</v>
      </c>
      <c r="O29" s="10">
        <f t="shared" si="0"/>
        <v>23.515155523093117</v>
      </c>
      <c r="P29" s="11">
        <f t="shared" si="1"/>
        <v>24.993217989848407</v>
      </c>
      <c r="Q29" s="11">
        <f t="shared" si="2"/>
        <v>21.251495685223166</v>
      </c>
      <c r="R29" s="18">
        <v>20</v>
      </c>
      <c r="S29" s="15">
        <v>60</v>
      </c>
    </row>
    <row r="30" spans="1:19" hidden="1" x14ac:dyDescent="0.2">
      <c r="A30" s="8" t="s">
        <v>7</v>
      </c>
      <c r="B30" s="13" t="s">
        <v>130</v>
      </c>
      <c r="C30" s="4">
        <v>189907</v>
      </c>
      <c r="D30" s="6">
        <v>43166</v>
      </c>
      <c r="E30" s="9">
        <v>21.255818801538929</v>
      </c>
      <c r="F30" s="9">
        <v>23.014826953186645</v>
      </c>
      <c r="G30" s="9">
        <v>24.915353154105393</v>
      </c>
      <c r="H30" s="9">
        <v>24.009853831724911</v>
      </c>
      <c r="I30" s="9">
        <v>23.433454302666849</v>
      </c>
      <c r="J30" s="9">
        <v>22.428285180499142</v>
      </c>
      <c r="K30" s="9">
        <v>24.83611647390774</v>
      </c>
      <c r="L30" s="9">
        <v>24.748144187490677</v>
      </c>
      <c r="M30" s="9">
        <v>24.492161595647811</v>
      </c>
      <c r="N30" s="9">
        <v>23.35995738479879</v>
      </c>
      <c r="O30" s="10">
        <f t="shared" si="0"/>
        <v>23.649397186556691</v>
      </c>
      <c r="P30" s="11">
        <f t="shared" si="1"/>
        <v>24.915353154105393</v>
      </c>
      <c r="Q30" s="11">
        <f t="shared" si="2"/>
        <v>21.255818801538929</v>
      </c>
      <c r="R30" s="18">
        <v>20</v>
      </c>
      <c r="S30" s="15">
        <v>60</v>
      </c>
    </row>
    <row r="31" spans="1:19" ht="12.75" hidden="1" customHeight="1" x14ac:dyDescent="0.2">
      <c r="A31" s="8" t="s">
        <v>7</v>
      </c>
      <c r="B31" s="13" t="s">
        <v>87</v>
      </c>
      <c r="C31" s="4">
        <v>189804</v>
      </c>
      <c r="D31" s="6">
        <v>43166</v>
      </c>
      <c r="E31" s="9">
        <v>24.220151598814716</v>
      </c>
      <c r="F31" s="9">
        <v>21.480996753089173</v>
      </c>
      <c r="G31" s="9">
        <v>23.739590517296978</v>
      </c>
      <c r="H31" s="9">
        <v>21.531517558385875</v>
      </c>
      <c r="I31" s="9">
        <v>21.593682797226716</v>
      </c>
      <c r="J31" s="9">
        <v>22.839313442899396</v>
      </c>
      <c r="K31" s="9">
        <v>22.92329877115364</v>
      </c>
      <c r="L31" s="9">
        <v>22.066859393994626</v>
      </c>
      <c r="M31" s="9">
        <v>22.179274051875446</v>
      </c>
      <c r="N31" s="9">
        <v>23.114457040981321</v>
      </c>
      <c r="O31" s="10">
        <f t="shared" si="0"/>
        <v>22.568914192571789</v>
      </c>
      <c r="P31" s="11">
        <f t="shared" si="1"/>
        <v>24.220151598814716</v>
      </c>
      <c r="Q31" s="11">
        <f t="shared" si="2"/>
        <v>21.480996753089173</v>
      </c>
      <c r="R31" s="18">
        <v>20</v>
      </c>
      <c r="S31" s="15">
        <v>60</v>
      </c>
    </row>
    <row r="32" spans="1:19" x14ac:dyDescent="0.2">
      <c r="A32" s="8" t="s">
        <v>12</v>
      </c>
      <c r="B32" s="13" t="s">
        <v>38</v>
      </c>
      <c r="C32" s="4">
        <v>189759</v>
      </c>
      <c r="D32" s="6">
        <v>43166</v>
      </c>
      <c r="E32" s="9">
        <v>101.39516501243244</v>
      </c>
      <c r="F32" s="9">
        <v>88.81354214213043</v>
      </c>
      <c r="G32" s="9">
        <v>82.67068355690914</v>
      </c>
      <c r="H32" s="9">
        <v>107.02035020312826</v>
      </c>
      <c r="I32" s="9">
        <v>88.381781056080129</v>
      </c>
      <c r="J32" s="9">
        <v>82.070286095344642</v>
      </c>
      <c r="K32" s="9">
        <v>114.14723396407186</v>
      </c>
      <c r="L32" s="9">
        <v>99.058344087468299</v>
      </c>
      <c r="M32" s="9">
        <v>113.32181991912456</v>
      </c>
      <c r="N32" s="9">
        <v>101.05989560898442</v>
      </c>
      <c r="O32" s="10">
        <f t="shared" si="0"/>
        <v>97.793910164567421</v>
      </c>
      <c r="P32" s="11">
        <f t="shared" si="1"/>
        <v>114.14723396407186</v>
      </c>
      <c r="Q32" s="11">
        <f t="shared" si="2"/>
        <v>82.070286095344642</v>
      </c>
      <c r="R32" s="18">
        <v>20</v>
      </c>
      <c r="S32" s="15">
        <v>60</v>
      </c>
    </row>
    <row r="33" spans="1:19" x14ac:dyDescent="0.2">
      <c r="A33" s="8" t="s">
        <v>12</v>
      </c>
      <c r="B33" s="13" t="s">
        <v>26</v>
      </c>
      <c r="C33" s="4">
        <v>189143</v>
      </c>
      <c r="D33" s="6">
        <v>43166</v>
      </c>
      <c r="E33" s="9">
        <v>83.383461730344649</v>
      </c>
      <c r="F33" s="9">
        <v>83.506968210310006</v>
      </c>
      <c r="G33" s="9">
        <v>89.541339031983426</v>
      </c>
      <c r="H33" s="9">
        <v>95.742709193455653</v>
      </c>
      <c r="I33" s="9">
        <v>112.1180568398396</v>
      </c>
      <c r="J33" s="9">
        <v>94.237950669428685</v>
      </c>
      <c r="K33" s="9">
        <v>90.499508627362076</v>
      </c>
      <c r="L33" s="9">
        <v>84.357307730172622</v>
      </c>
      <c r="M33" s="9">
        <v>97.277179571606737</v>
      </c>
      <c r="N33" s="9">
        <v>104.88729763272991</v>
      </c>
      <c r="O33" s="10">
        <f t="shared" si="0"/>
        <v>93.555177923723335</v>
      </c>
      <c r="P33" s="11">
        <f t="shared" si="1"/>
        <v>112.1180568398396</v>
      </c>
      <c r="Q33" s="11">
        <f t="shared" si="2"/>
        <v>83.383461730344649</v>
      </c>
      <c r="R33" s="18">
        <v>20</v>
      </c>
      <c r="S33" s="15">
        <v>60</v>
      </c>
    </row>
    <row r="34" spans="1:19" x14ac:dyDescent="0.2">
      <c r="A34" s="8" t="s">
        <v>12</v>
      </c>
      <c r="B34" s="13" t="s">
        <v>20</v>
      </c>
      <c r="C34" s="4">
        <v>189135</v>
      </c>
      <c r="D34" s="6">
        <v>43166</v>
      </c>
      <c r="E34" s="9">
        <v>84.222524767004217</v>
      </c>
      <c r="F34" s="9">
        <v>88.740319725837423</v>
      </c>
      <c r="G34" s="9">
        <v>102.43711908996394</v>
      </c>
      <c r="H34" s="9">
        <v>96.284328782044909</v>
      </c>
      <c r="I34" s="9">
        <v>99.458083477629373</v>
      </c>
      <c r="J34" s="9">
        <v>89.761369010565659</v>
      </c>
      <c r="K34" s="9">
        <v>106.03147300165399</v>
      </c>
      <c r="L34" s="9">
        <v>83.9943149141493</v>
      </c>
      <c r="M34" s="9">
        <v>81.197751501081996</v>
      </c>
      <c r="N34" s="9">
        <v>101.34651669344495</v>
      </c>
      <c r="O34" s="10">
        <f t="shared" si="0"/>
        <v>93.347380096337588</v>
      </c>
      <c r="P34" s="11">
        <f t="shared" si="1"/>
        <v>106.03147300165399</v>
      </c>
      <c r="Q34" s="11">
        <f t="shared" si="2"/>
        <v>81.197751501081996</v>
      </c>
      <c r="R34" s="18">
        <v>20</v>
      </c>
      <c r="S34" s="15">
        <v>60</v>
      </c>
    </row>
    <row r="35" spans="1:19" hidden="1" x14ac:dyDescent="0.2">
      <c r="A35" s="8" t="s">
        <v>7</v>
      </c>
      <c r="B35" s="13" t="s">
        <v>16</v>
      </c>
      <c r="C35" s="4">
        <v>189325</v>
      </c>
      <c r="D35" s="6">
        <v>43167</v>
      </c>
      <c r="E35" s="9">
        <v>22.299667359965916</v>
      </c>
      <c r="F35" s="9">
        <v>24.517995421152502</v>
      </c>
      <c r="G35" s="9">
        <v>24.776927573061112</v>
      </c>
      <c r="H35" s="9">
        <v>21.622359270544226</v>
      </c>
      <c r="I35" s="9">
        <v>22.335380660219961</v>
      </c>
      <c r="J35" s="9">
        <v>23.985558954231962</v>
      </c>
      <c r="K35" s="9">
        <v>22.979640343779273</v>
      </c>
      <c r="L35" s="9">
        <v>22.165694984144086</v>
      </c>
      <c r="M35" s="9">
        <v>21.700018518524104</v>
      </c>
      <c r="N35" s="9">
        <v>24.943084928658564</v>
      </c>
      <c r="O35" s="10">
        <f t="shared" si="0"/>
        <v>23.132632801428173</v>
      </c>
      <c r="P35" s="11">
        <f t="shared" si="1"/>
        <v>24.943084928658564</v>
      </c>
      <c r="Q35" s="11">
        <f t="shared" si="2"/>
        <v>21.622359270544226</v>
      </c>
      <c r="R35" s="18">
        <v>20</v>
      </c>
      <c r="S35" s="15">
        <v>60</v>
      </c>
    </row>
    <row r="36" spans="1:19" hidden="1" x14ac:dyDescent="0.2">
      <c r="A36" s="8" t="s">
        <v>7</v>
      </c>
      <c r="B36" s="13" t="s">
        <v>33</v>
      </c>
      <c r="C36" s="4">
        <v>189364</v>
      </c>
      <c r="D36" s="6">
        <v>43167</v>
      </c>
      <c r="E36" s="9">
        <v>21.478881712967972</v>
      </c>
      <c r="F36" s="9">
        <v>21.795361394553055</v>
      </c>
      <c r="G36" s="9">
        <v>24.227202006982704</v>
      </c>
      <c r="H36" s="9">
        <v>22.245290939674494</v>
      </c>
      <c r="I36" s="9">
        <v>21.442015574343905</v>
      </c>
      <c r="J36" s="9">
        <v>23.708390029313538</v>
      </c>
      <c r="K36" s="9">
        <v>24.78596437530183</v>
      </c>
      <c r="L36" s="9">
        <v>24.838485989358063</v>
      </c>
      <c r="M36" s="9">
        <v>24.841748522790155</v>
      </c>
      <c r="N36" s="9">
        <v>22.810549474377968</v>
      </c>
      <c r="O36" s="10">
        <f t="shared" si="0"/>
        <v>23.217389001966371</v>
      </c>
      <c r="P36" s="11">
        <f t="shared" si="1"/>
        <v>24.841748522790155</v>
      </c>
      <c r="Q36" s="11">
        <f t="shared" si="2"/>
        <v>21.442015574343905</v>
      </c>
      <c r="R36" s="18">
        <v>20</v>
      </c>
      <c r="S36" s="15">
        <v>60</v>
      </c>
    </row>
    <row r="37" spans="1:19" ht="13.5" hidden="1" customHeight="1" x14ac:dyDescent="0.2">
      <c r="A37" s="8" t="s">
        <v>7</v>
      </c>
      <c r="B37" s="13" t="s">
        <v>131</v>
      </c>
      <c r="C37" s="4">
        <v>189811</v>
      </c>
      <c r="D37" s="6">
        <v>43167</v>
      </c>
      <c r="E37" s="9">
        <v>23.14790837473085</v>
      </c>
      <c r="F37" s="9">
        <v>24.913595463113378</v>
      </c>
      <c r="G37" s="9">
        <v>23.946144654287952</v>
      </c>
      <c r="H37" s="9">
        <v>21.192731613527002</v>
      </c>
      <c r="I37" s="9">
        <v>22.932831942672124</v>
      </c>
      <c r="J37" s="9">
        <v>22.055569725922432</v>
      </c>
      <c r="K37" s="9">
        <v>21.275656835393566</v>
      </c>
      <c r="L37" s="9">
        <v>24.394326788262617</v>
      </c>
      <c r="M37" s="9">
        <v>24.667566289659064</v>
      </c>
      <c r="N37" s="9">
        <v>24.829066121600373</v>
      </c>
      <c r="O37" s="10">
        <f t="shared" si="0"/>
        <v>23.335539780916935</v>
      </c>
      <c r="P37" s="11">
        <f t="shared" si="1"/>
        <v>24.913595463113378</v>
      </c>
      <c r="Q37" s="11">
        <f t="shared" si="2"/>
        <v>21.192731613527002</v>
      </c>
      <c r="R37" s="18">
        <v>20</v>
      </c>
      <c r="S37" s="15">
        <v>60</v>
      </c>
    </row>
    <row r="38" spans="1:19" x14ac:dyDescent="0.2">
      <c r="A38" s="8" t="s">
        <v>12</v>
      </c>
      <c r="B38" s="12" t="s">
        <v>19</v>
      </c>
      <c r="C38" s="4">
        <v>189131</v>
      </c>
      <c r="D38" s="6">
        <v>43167</v>
      </c>
      <c r="E38" s="9">
        <v>85.392990664981568</v>
      </c>
      <c r="F38" s="9">
        <v>96.061090297502375</v>
      </c>
      <c r="G38" s="9">
        <v>114.74884974445354</v>
      </c>
      <c r="H38" s="9">
        <v>96.334881123041825</v>
      </c>
      <c r="I38" s="9">
        <v>82.50646239755828</v>
      </c>
      <c r="J38" s="9">
        <v>117.79299546466366</v>
      </c>
      <c r="K38" s="9">
        <v>110.99005250975216</v>
      </c>
      <c r="L38" s="9">
        <v>118.72415210350556</v>
      </c>
      <c r="M38" s="9">
        <v>89.825073673195661</v>
      </c>
      <c r="N38" s="9">
        <v>100.42701516785294</v>
      </c>
      <c r="O38" s="10">
        <f t="shared" si="0"/>
        <v>101.28035631465075</v>
      </c>
      <c r="P38" s="11">
        <f t="shared" si="1"/>
        <v>118.72415210350556</v>
      </c>
      <c r="Q38" s="11">
        <f t="shared" si="2"/>
        <v>82.50646239755828</v>
      </c>
      <c r="R38" s="18">
        <v>20</v>
      </c>
      <c r="S38" s="15">
        <v>60</v>
      </c>
    </row>
    <row r="39" spans="1:19" x14ac:dyDescent="0.2">
      <c r="A39" s="8" t="s">
        <v>12</v>
      </c>
      <c r="B39" s="12" t="s">
        <v>53</v>
      </c>
      <c r="C39" s="4">
        <v>189908</v>
      </c>
      <c r="D39" s="6">
        <v>43167</v>
      </c>
      <c r="E39" s="9">
        <v>82.036839953621907</v>
      </c>
      <c r="F39" s="9">
        <v>110.80826443708905</v>
      </c>
      <c r="G39" s="9">
        <v>90.313725363762458</v>
      </c>
      <c r="H39" s="9">
        <v>105.72621313139689</v>
      </c>
      <c r="I39" s="9">
        <v>88.042019412820082</v>
      </c>
      <c r="J39" s="9">
        <v>108.58133232789176</v>
      </c>
      <c r="K39" s="9">
        <v>116.02353472464996</v>
      </c>
      <c r="L39" s="9">
        <v>116.4408040760818</v>
      </c>
      <c r="M39" s="9">
        <v>95.123514291917175</v>
      </c>
      <c r="N39" s="9">
        <v>110.51132059115976</v>
      </c>
      <c r="O39" s="10">
        <f t="shared" si="0"/>
        <v>102.36075683103908</v>
      </c>
      <c r="P39" s="11">
        <f t="shared" si="1"/>
        <v>116.4408040760818</v>
      </c>
      <c r="Q39" s="11">
        <f t="shared" si="2"/>
        <v>82.036839953621907</v>
      </c>
      <c r="R39" s="18">
        <v>20</v>
      </c>
      <c r="S39" s="15">
        <v>60</v>
      </c>
    </row>
    <row r="40" spans="1:19" x14ac:dyDescent="0.2">
      <c r="A40" s="8" t="s">
        <v>12</v>
      </c>
      <c r="B40" s="12" t="s">
        <v>21</v>
      </c>
      <c r="C40" s="4">
        <v>189927</v>
      </c>
      <c r="D40" s="6">
        <v>43167</v>
      </c>
      <c r="E40" s="9">
        <v>94.593512556299814</v>
      </c>
      <c r="F40" s="9">
        <v>118.10400792017728</v>
      </c>
      <c r="G40" s="9">
        <v>103.66770126600454</v>
      </c>
      <c r="H40" s="9">
        <v>89.552948749047474</v>
      </c>
      <c r="I40" s="9">
        <v>92.561620686332006</v>
      </c>
      <c r="J40" s="9">
        <v>86.452457041037121</v>
      </c>
      <c r="K40" s="9">
        <v>103.83617784962576</v>
      </c>
      <c r="L40" s="9">
        <v>99.139486995548339</v>
      </c>
      <c r="M40" s="9">
        <v>98.993041637730187</v>
      </c>
      <c r="N40" s="9">
        <v>99.390908838583996</v>
      </c>
      <c r="O40" s="10">
        <f t="shared" si="0"/>
        <v>98.629186354038637</v>
      </c>
      <c r="P40" s="11">
        <f t="shared" si="1"/>
        <v>118.10400792017728</v>
      </c>
      <c r="Q40" s="11">
        <f t="shared" si="2"/>
        <v>86.452457041037121</v>
      </c>
      <c r="R40" s="18">
        <v>20</v>
      </c>
      <c r="S40" s="15">
        <v>60</v>
      </c>
    </row>
    <row r="41" spans="1:19" hidden="1" x14ac:dyDescent="0.2">
      <c r="A41" s="8" t="s">
        <v>7</v>
      </c>
      <c r="B41" s="12" t="s">
        <v>40</v>
      </c>
      <c r="C41" s="4">
        <v>189958</v>
      </c>
      <c r="D41" s="6">
        <v>43168</v>
      </c>
      <c r="E41" s="9">
        <v>22.971473785765721</v>
      </c>
      <c r="F41" s="9">
        <v>21.487691896254258</v>
      </c>
      <c r="G41" s="9">
        <v>21.310825507287017</v>
      </c>
      <c r="H41" s="9">
        <v>22.313170957605784</v>
      </c>
      <c r="I41" s="9">
        <v>23.18582322256982</v>
      </c>
      <c r="J41" s="9">
        <v>24.827558750377925</v>
      </c>
      <c r="K41" s="9">
        <v>22.045751891334469</v>
      </c>
      <c r="L41" s="9">
        <v>23.320995187298355</v>
      </c>
      <c r="M41" s="9">
        <v>24.311047214870371</v>
      </c>
      <c r="N41" s="9">
        <v>21.35196193571042</v>
      </c>
      <c r="O41" s="10">
        <f t="shared" si="0"/>
        <v>22.712630034907413</v>
      </c>
      <c r="P41" s="11">
        <f t="shared" si="1"/>
        <v>24.827558750377925</v>
      </c>
      <c r="Q41" s="11">
        <f t="shared" si="2"/>
        <v>21.310825507287017</v>
      </c>
      <c r="R41" s="18">
        <v>20</v>
      </c>
      <c r="S41" s="15">
        <v>60</v>
      </c>
    </row>
    <row r="42" spans="1:19" hidden="1" x14ac:dyDescent="0.2">
      <c r="A42" s="8" t="s">
        <v>7</v>
      </c>
      <c r="B42" s="12" t="s">
        <v>23</v>
      </c>
      <c r="C42" s="4">
        <v>189933</v>
      </c>
      <c r="D42" s="6">
        <v>43168</v>
      </c>
      <c r="E42" s="9">
        <v>22.617478331333604</v>
      </c>
      <c r="F42" s="9">
        <v>21.375487536251335</v>
      </c>
      <c r="G42" s="9">
        <v>23.28623436177427</v>
      </c>
      <c r="H42" s="9">
        <v>23.671145870969855</v>
      </c>
      <c r="I42" s="9">
        <v>22.092226129416325</v>
      </c>
      <c r="J42" s="9">
        <v>24.909356261614928</v>
      </c>
      <c r="K42" s="9">
        <v>24.673228171333093</v>
      </c>
      <c r="L42" s="9">
        <v>22.732684541385719</v>
      </c>
      <c r="M42" s="9">
        <v>23.109240180320821</v>
      </c>
      <c r="N42" s="9">
        <v>24.910210979987337</v>
      </c>
      <c r="O42" s="10">
        <f t="shared" si="0"/>
        <v>23.337729236438729</v>
      </c>
      <c r="P42" s="11">
        <f t="shared" si="1"/>
        <v>24.910210979987337</v>
      </c>
      <c r="Q42" s="11">
        <f t="shared" si="2"/>
        <v>21.375487536251335</v>
      </c>
      <c r="R42" s="18">
        <v>20</v>
      </c>
      <c r="S42" s="15">
        <v>60</v>
      </c>
    </row>
    <row r="43" spans="1:19" hidden="1" x14ac:dyDescent="0.2">
      <c r="A43" s="8" t="s">
        <v>7</v>
      </c>
      <c r="B43" s="12" t="s">
        <v>78</v>
      </c>
      <c r="C43" s="4">
        <v>189688</v>
      </c>
      <c r="D43" s="6">
        <v>43168</v>
      </c>
      <c r="E43" s="9">
        <v>24.62015559798461</v>
      </c>
      <c r="F43" s="9">
        <v>21.143221505164309</v>
      </c>
      <c r="G43" s="9">
        <v>23.889747838481643</v>
      </c>
      <c r="H43" s="9">
        <v>22.318580813154462</v>
      </c>
      <c r="I43" s="9">
        <v>22.486166287541771</v>
      </c>
      <c r="J43" s="9">
        <v>23.542864956484571</v>
      </c>
      <c r="K43" s="9">
        <v>21.701396010723922</v>
      </c>
      <c r="L43" s="9">
        <v>21.355090480767803</v>
      </c>
      <c r="M43" s="9">
        <v>22.09593250631033</v>
      </c>
      <c r="N43" s="9">
        <v>21.402145928880042</v>
      </c>
      <c r="O43" s="10">
        <f t="shared" si="0"/>
        <v>22.45553019254935</v>
      </c>
      <c r="P43" s="11">
        <f t="shared" si="1"/>
        <v>24.62015559798461</v>
      </c>
      <c r="Q43" s="11">
        <f t="shared" si="2"/>
        <v>21.143221505164309</v>
      </c>
      <c r="R43" s="18">
        <v>20</v>
      </c>
      <c r="S43" s="15">
        <v>60</v>
      </c>
    </row>
    <row r="44" spans="1:19" x14ac:dyDescent="0.2">
      <c r="A44" s="8" t="s">
        <v>12</v>
      </c>
      <c r="B44" s="12" t="s">
        <v>26</v>
      </c>
      <c r="C44" s="4">
        <v>190119</v>
      </c>
      <c r="D44" s="6">
        <v>43168</v>
      </c>
      <c r="E44" s="9">
        <v>88.645662930850577</v>
      </c>
      <c r="F44" s="9">
        <v>106.99425222617717</v>
      </c>
      <c r="G44" s="9">
        <v>104.69619696134188</v>
      </c>
      <c r="H44" s="9">
        <v>88.968496944625315</v>
      </c>
      <c r="I44" s="9">
        <v>113.34638332966443</v>
      </c>
      <c r="J44" s="9">
        <v>112.22610909655779</v>
      </c>
      <c r="K44" s="9">
        <v>101.55785432816873</v>
      </c>
      <c r="L44" s="9">
        <v>107.43349488362378</v>
      </c>
      <c r="M44" s="9">
        <v>81.232737583162319</v>
      </c>
      <c r="N44" s="9">
        <v>94.627526129106684</v>
      </c>
      <c r="O44" s="10">
        <f t="shared" si="0"/>
        <v>99.972871441327882</v>
      </c>
      <c r="P44" s="11">
        <f t="shared" si="1"/>
        <v>113.34638332966443</v>
      </c>
      <c r="Q44" s="11">
        <f t="shared" si="2"/>
        <v>81.232737583162319</v>
      </c>
      <c r="R44" s="18">
        <v>20</v>
      </c>
      <c r="S44" s="15">
        <v>60</v>
      </c>
    </row>
    <row r="45" spans="1:19" x14ac:dyDescent="0.2">
      <c r="A45" s="8" t="s">
        <v>12</v>
      </c>
      <c r="B45" s="12" t="s">
        <v>132</v>
      </c>
      <c r="C45" s="4">
        <v>189793</v>
      </c>
      <c r="D45" s="6">
        <v>43168</v>
      </c>
      <c r="E45" s="9">
        <v>89.623963125471008</v>
      </c>
      <c r="F45" s="9">
        <v>117.19216086568272</v>
      </c>
      <c r="G45" s="9">
        <v>99.210731155630597</v>
      </c>
      <c r="H45" s="9">
        <v>81.416870838547794</v>
      </c>
      <c r="I45" s="9">
        <v>86.943400817180134</v>
      </c>
      <c r="J45" s="9">
        <v>116.05726220279197</v>
      </c>
      <c r="K45" s="9">
        <v>116.44459688961786</v>
      </c>
      <c r="L45" s="9">
        <v>92.015809178898536</v>
      </c>
      <c r="M45" s="9">
        <v>83.116485888374086</v>
      </c>
      <c r="N45" s="9">
        <v>116.32499869124271</v>
      </c>
      <c r="O45" s="10">
        <f t="shared" si="0"/>
        <v>99.834627965343742</v>
      </c>
      <c r="P45" s="11">
        <f t="shared" si="1"/>
        <v>117.19216086568272</v>
      </c>
      <c r="Q45" s="11">
        <f t="shared" si="2"/>
        <v>81.416870838547794</v>
      </c>
      <c r="R45" s="18">
        <v>20</v>
      </c>
      <c r="S45" s="15">
        <v>60</v>
      </c>
    </row>
    <row r="46" spans="1:19" x14ac:dyDescent="0.2">
      <c r="A46" s="8" t="s">
        <v>12</v>
      </c>
      <c r="B46" s="12" t="s">
        <v>132</v>
      </c>
      <c r="C46" s="4">
        <v>189792</v>
      </c>
      <c r="D46" s="6">
        <v>43168</v>
      </c>
      <c r="E46" s="9">
        <v>118.70247124753627</v>
      </c>
      <c r="F46" s="9">
        <v>90.589639757047252</v>
      </c>
      <c r="G46" s="9">
        <v>102.24386906045274</v>
      </c>
      <c r="H46" s="9">
        <v>113.07140834154501</v>
      </c>
      <c r="I46" s="9">
        <v>102.98638711059311</v>
      </c>
      <c r="J46" s="9">
        <v>90.754619899072793</v>
      </c>
      <c r="K46" s="9">
        <v>113.99070246453911</v>
      </c>
      <c r="L46" s="9">
        <v>98.114757069389071</v>
      </c>
      <c r="M46" s="9">
        <v>98.458876780502891</v>
      </c>
      <c r="N46" s="9">
        <v>80.600051150787408</v>
      </c>
      <c r="O46" s="10">
        <f t="shared" ref="O46" si="12">AVERAGE(E46:N46)</f>
        <v>100.95127828814658</v>
      </c>
      <c r="P46" s="11">
        <f t="shared" ref="P46" si="13">MAX(E46:N46)</f>
        <v>118.70247124753627</v>
      </c>
      <c r="Q46" s="11">
        <f t="shared" ref="Q46" si="14">MIN(E46:N46)</f>
        <v>80.600051150787408</v>
      </c>
      <c r="R46" s="18">
        <v>20</v>
      </c>
      <c r="S46" s="15">
        <v>60</v>
      </c>
    </row>
    <row r="47" spans="1:19" hidden="1" x14ac:dyDescent="0.2">
      <c r="A47" s="8" t="s">
        <v>7</v>
      </c>
      <c r="B47" s="12" t="s">
        <v>18</v>
      </c>
      <c r="C47" s="4">
        <v>189870</v>
      </c>
      <c r="D47" s="6">
        <v>43171</v>
      </c>
      <c r="E47" s="9">
        <v>22.271924472729033</v>
      </c>
      <c r="F47" s="9">
        <v>21.238671590104993</v>
      </c>
      <c r="G47" s="9">
        <v>23.554176583311463</v>
      </c>
      <c r="H47" s="9">
        <v>22.340558276733073</v>
      </c>
      <c r="I47" s="9">
        <v>23.045466889640938</v>
      </c>
      <c r="J47" s="9">
        <v>23.902733616059887</v>
      </c>
      <c r="K47" s="9">
        <v>24.316834490891349</v>
      </c>
      <c r="L47" s="9">
        <v>23.079848970988937</v>
      </c>
      <c r="M47" s="9">
        <v>22.82481461507199</v>
      </c>
      <c r="N47" s="9">
        <v>23.690282453880897</v>
      </c>
      <c r="O47" s="10">
        <f t="shared" si="0"/>
        <v>23.026531195941253</v>
      </c>
      <c r="P47" s="11">
        <f t="shared" si="1"/>
        <v>24.316834490891349</v>
      </c>
      <c r="Q47" s="11">
        <f t="shared" si="2"/>
        <v>21.238671590104993</v>
      </c>
      <c r="R47" s="18">
        <v>20</v>
      </c>
      <c r="S47" s="15">
        <v>60</v>
      </c>
    </row>
    <row r="48" spans="1:19" hidden="1" x14ac:dyDescent="0.2">
      <c r="A48" s="8" t="s">
        <v>7</v>
      </c>
      <c r="B48" s="12" t="s">
        <v>105</v>
      </c>
      <c r="C48" s="4">
        <v>189586</v>
      </c>
      <c r="D48" s="6">
        <v>43171</v>
      </c>
      <c r="E48" s="9">
        <v>22.728874236020737</v>
      </c>
      <c r="F48" s="9">
        <v>24.49831370175939</v>
      </c>
      <c r="G48" s="9">
        <v>21.090573205340345</v>
      </c>
      <c r="H48" s="9">
        <v>23.965137046441306</v>
      </c>
      <c r="I48" s="9">
        <v>23.555255948676358</v>
      </c>
      <c r="J48" s="9">
        <v>23.782703865724553</v>
      </c>
      <c r="K48" s="9">
        <v>22.742002236705002</v>
      </c>
      <c r="L48" s="9">
        <v>21.875586717291064</v>
      </c>
      <c r="M48" s="9">
        <v>21.295485994835161</v>
      </c>
      <c r="N48" s="9">
        <v>23.12253868930447</v>
      </c>
      <c r="O48" s="10">
        <f t="shared" si="0"/>
        <v>22.86564716420984</v>
      </c>
      <c r="P48" s="11">
        <f t="shared" si="1"/>
        <v>24.49831370175939</v>
      </c>
      <c r="Q48" s="11">
        <f t="shared" si="2"/>
        <v>21.090573205340345</v>
      </c>
      <c r="R48" s="18">
        <v>20</v>
      </c>
      <c r="S48" s="15">
        <v>60</v>
      </c>
    </row>
    <row r="49" spans="1:19" hidden="1" x14ac:dyDescent="0.2">
      <c r="A49" s="8" t="s">
        <v>7</v>
      </c>
      <c r="B49" s="12" t="s">
        <v>60</v>
      </c>
      <c r="C49" s="4">
        <v>189944</v>
      </c>
      <c r="D49" s="6">
        <v>43171</v>
      </c>
      <c r="E49" s="9">
        <v>21.000105993864857</v>
      </c>
      <c r="F49" s="9">
        <v>24.973105463616726</v>
      </c>
      <c r="G49" s="9">
        <v>23.830086279414012</v>
      </c>
      <c r="H49" s="9">
        <v>22.44658374492694</v>
      </c>
      <c r="I49" s="9">
        <v>24.393214056009697</v>
      </c>
      <c r="J49" s="9">
        <v>24.064632860292718</v>
      </c>
      <c r="K49" s="9">
        <v>21.546552970411859</v>
      </c>
      <c r="L49" s="9">
        <v>22.141256992361662</v>
      </c>
      <c r="M49" s="9">
        <v>23.421697055217571</v>
      </c>
      <c r="N49" s="9">
        <v>24.40341241055641</v>
      </c>
      <c r="O49" s="10">
        <f t="shared" si="0"/>
        <v>23.222064782667243</v>
      </c>
      <c r="P49" s="11">
        <f t="shared" si="1"/>
        <v>24.973105463616726</v>
      </c>
      <c r="Q49" s="11">
        <f t="shared" si="2"/>
        <v>21.000105993864857</v>
      </c>
      <c r="R49" s="18">
        <v>20</v>
      </c>
      <c r="S49" s="15">
        <v>60</v>
      </c>
    </row>
    <row r="50" spans="1:19" x14ac:dyDescent="0.2">
      <c r="A50" s="8" t="s">
        <v>12</v>
      </c>
      <c r="B50" s="12" t="s">
        <v>59</v>
      </c>
      <c r="C50" s="4">
        <v>190191</v>
      </c>
      <c r="D50" s="6">
        <v>43171</v>
      </c>
      <c r="E50" s="9">
        <v>115.91085029539082</v>
      </c>
      <c r="F50" s="9">
        <v>84.252269900761746</v>
      </c>
      <c r="G50" s="9">
        <v>102.2084653228508</v>
      </c>
      <c r="H50" s="9">
        <v>102.57517287963297</v>
      </c>
      <c r="I50" s="9">
        <v>82.627123168899459</v>
      </c>
      <c r="J50" s="9">
        <v>102.46858113372835</v>
      </c>
      <c r="K50" s="9">
        <v>82.989128602443799</v>
      </c>
      <c r="L50" s="9">
        <v>115.72840425334195</v>
      </c>
      <c r="M50" s="9">
        <v>97.613602833339272</v>
      </c>
      <c r="N50" s="9">
        <v>90.023848002357411</v>
      </c>
      <c r="O50" s="10">
        <f t="shared" si="0"/>
        <v>97.639744639274667</v>
      </c>
      <c r="P50" s="11">
        <f t="shared" si="1"/>
        <v>115.91085029539082</v>
      </c>
      <c r="Q50" s="11">
        <f t="shared" si="2"/>
        <v>82.627123168899459</v>
      </c>
      <c r="R50" s="18">
        <v>20</v>
      </c>
      <c r="S50" s="15">
        <v>60</v>
      </c>
    </row>
    <row r="51" spans="1:19" x14ac:dyDescent="0.2">
      <c r="A51" s="8" t="s">
        <v>12</v>
      </c>
      <c r="B51" s="12" t="s">
        <v>30</v>
      </c>
      <c r="C51" s="4">
        <v>189559</v>
      </c>
      <c r="D51" s="6">
        <v>43171</v>
      </c>
      <c r="E51" s="9">
        <v>102.92281011667544</v>
      </c>
      <c r="F51" s="9">
        <v>89.694778791299299</v>
      </c>
      <c r="G51" s="9">
        <v>90.287268596118565</v>
      </c>
      <c r="H51" s="9">
        <v>104.74183902347896</v>
      </c>
      <c r="I51" s="9">
        <v>102.50706227296826</v>
      </c>
      <c r="J51" s="9">
        <v>115.61582463709074</v>
      </c>
      <c r="K51" s="9">
        <v>83.433228012310508</v>
      </c>
      <c r="L51" s="9">
        <v>110.69854165677879</v>
      </c>
      <c r="M51" s="9">
        <v>80.11890502109587</v>
      </c>
      <c r="N51" s="9">
        <v>115.78982863645641</v>
      </c>
      <c r="O51" s="10">
        <f t="shared" si="0"/>
        <v>99.581008676427274</v>
      </c>
      <c r="P51" s="11">
        <f t="shared" si="1"/>
        <v>115.78982863645641</v>
      </c>
      <c r="Q51" s="11">
        <f t="shared" si="2"/>
        <v>80.11890502109587</v>
      </c>
      <c r="R51" s="18">
        <v>20</v>
      </c>
      <c r="S51" s="15">
        <v>60</v>
      </c>
    </row>
    <row r="52" spans="1:19" x14ac:dyDescent="0.2">
      <c r="A52" s="8" t="s">
        <v>12</v>
      </c>
      <c r="B52" s="12" t="s">
        <v>26</v>
      </c>
      <c r="C52" s="4">
        <v>190104</v>
      </c>
      <c r="D52" s="6">
        <v>43171</v>
      </c>
      <c r="E52" s="9">
        <v>116.21910813106005</v>
      </c>
      <c r="F52" s="9">
        <v>83.393793858978512</v>
      </c>
      <c r="G52" s="9">
        <v>92.859488712258596</v>
      </c>
      <c r="H52" s="9">
        <v>95.725737504056326</v>
      </c>
      <c r="I52" s="9">
        <v>102.64327883566196</v>
      </c>
      <c r="J52" s="9">
        <v>91.042615922209137</v>
      </c>
      <c r="K52" s="9">
        <v>98.229528460711379</v>
      </c>
      <c r="L52" s="9">
        <v>80.769340886960549</v>
      </c>
      <c r="M52" s="9">
        <v>97.352530856862543</v>
      </c>
      <c r="N52" s="9">
        <v>82.773824281798127</v>
      </c>
      <c r="O52" s="10">
        <f t="shared" si="0"/>
        <v>94.100924745055735</v>
      </c>
      <c r="P52" s="11">
        <f t="shared" si="1"/>
        <v>116.21910813106005</v>
      </c>
      <c r="Q52" s="11">
        <f t="shared" si="2"/>
        <v>80.769340886960549</v>
      </c>
      <c r="R52" s="18">
        <v>20</v>
      </c>
      <c r="S52" s="15">
        <v>60</v>
      </c>
    </row>
    <row r="53" spans="1:19" hidden="1" x14ac:dyDescent="0.2">
      <c r="A53" s="8" t="s">
        <v>7</v>
      </c>
      <c r="B53" s="12" t="s">
        <v>36</v>
      </c>
      <c r="C53" s="4">
        <v>187966</v>
      </c>
      <c r="D53" s="6">
        <v>43172</v>
      </c>
      <c r="E53" s="9">
        <v>21.344934230203414</v>
      </c>
      <c r="F53" s="9">
        <v>23.182220393493473</v>
      </c>
      <c r="G53" s="9">
        <v>21.002698507695907</v>
      </c>
      <c r="H53" s="9">
        <v>23.603203608762957</v>
      </c>
      <c r="I53" s="9">
        <v>21.242325321995729</v>
      </c>
      <c r="J53" s="9">
        <v>24.754670613386061</v>
      </c>
      <c r="K53" s="9">
        <v>24.34314975669939</v>
      </c>
      <c r="L53" s="9">
        <v>21.867122082188192</v>
      </c>
      <c r="M53" s="9">
        <v>21.009963165602638</v>
      </c>
      <c r="N53" s="9">
        <v>22.995718560757936</v>
      </c>
      <c r="O53" s="10">
        <f t="shared" si="0"/>
        <v>22.534600624078571</v>
      </c>
      <c r="P53" s="11">
        <f t="shared" si="1"/>
        <v>24.754670613386061</v>
      </c>
      <c r="Q53" s="11">
        <f t="shared" si="2"/>
        <v>21.002698507695907</v>
      </c>
      <c r="R53" s="18">
        <v>20</v>
      </c>
      <c r="S53" s="15">
        <v>60</v>
      </c>
    </row>
    <row r="54" spans="1:19" hidden="1" x14ac:dyDescent="0.2">
      <c r="A54" s="8" t="s">
        <v>7</v>
      </c>
      <c r="B54" s="12" t="s">
        <v>23</v>
      </c>
      <c r="C54" s="4">
        <v>190357</v>
      </c>
      <c r="D54" s="6">
        <v>43172</v>
      </c>
      <c r="E54" s="9">
        <v>22.312759767431107</v>
      </c>
      <c r="F54" s="9">
        <v>24.634759107501335</v>
      </c>
      <c r="G54" s="9">
        <v>21.06409685360957</v>
      </c>
      <c r="H54" s="9">
        <v>23.243070769951053</v>
      </c>
      <c r="I54" s="9">
        <v>22.781420608101659</v>
      </c>
      <c r="J54" s="9">
        <v>22.311412027257816</v>
      </c>
      <c r="K54" s="9">
        <v>22.829890700420542</v>
      </c>
      <c r="L54" s="9">
        <v>21.350447111291</v>
      </c>
      <c r="M54" s="9">
        <v>22.600024576381941</v>
      </c>
      <c r="N54" s="9">
        <v>22.991836037161228</v>
      </c>
      <c r="O54" s="10">
        <f t="shared" si="0"/>
        <v>22.611971755910723</v>
      </c>
      <c r="P54" s="11">
        <f t="shared" si="1"/>
        <v>24.634759107501335</v>
      </c>
      <c r="Q54" s="11">
        <f t="shared" si="2"/>
        <v>21.06409685360957</v>
      </c>
      <c r="R54" s="18">
        <v>20</v>
      </c>
      <c r="S54" s="15">
        <v>60</v>
      </c>
    </row>
    <row r="55" spans="1:19" hidden="1" x14ac:dyDescent="0.2">
      <c r="A55" s="8" t="s">
        <v>7</v>
      </c>
      <c r="B55" s="12" t="s">
        <v>16</v>
      </c>
      <c r="C55" s="4">
        <v>189889</v>
      </c>
      <c r="D55" s="6">
        <v>43172</v>
      </c>
      <c r="E55" s="9">
        <v>24.993027125524549</v>
      </c>
      <c r="F55" s="9">
        <v>22.120614320583755</v>
      </c>
      <c r="G55" s="9">
        <v>21.993954955759182</v>
      </c>
      <c r="H55" s="9">
        <v>24.667122726857382</v>
      </c>
      <c r="I55" s="9">
        <v>24.625902568506262</v>
      </c>
      <c r="J55" s="9">
        <v>21.871531036892542</v>
      </c>
      <c r="K55" s="9">
        <v>23.685047270343123</v>
      </c>
      <c r="L55" s="9">
        <v>21.118213247283119</v>
      </c>
      <c r="M55" s="9">
        <v>21.331215638477801</v>
      </c>
      <c r="N55" s="9">
        <v>22.083708354717146</v>
      </c>
      <c r="O55" s="10">
        <f t="shared" si="0"/>
        <v>22.849033724494483</v>
      </c>
      <c r="P55" s="11">
        <f t="shared" si="1"/>
        <v>24.993027125524549</v>
      </c>
      <c r="Q55" s="11">
        <f t="shared" si="2"/>
        <v>21.118213247283119</v>
      </c>
      <c r="R55" s="18">
        <v>20</v>
      </c>
      <c r="S55" s="15">
        <v>60</v>
      </c>
    </row>
    <row r="56" spans="1:19" x14ac:dyDescent="0.2">
      <c r="A56" s="8" t="s">
        <v>12</v>
      </c>
      <c r="B56" s="12" t="s">
        <v>26</v>
      </c>
      <c r="C56" s="4">
        <v>190039</v>
      </c>
      <c r="D56" s="6">
        <v>43172</v>
      </c>
      <c r="E56" s="9">
        <v>110.45173031448219</v>
      </c>
      <c r="F56" s="9">
        <v>104.3682710538753</v>
      </c>
      <c r="G56" s="9">
        <v>95.857822978187826</v>
      </c>
      <c r="H56" s="9">
        <v>103.24811893323856</v>
      </c>
      <c r="I56" s="9">
        <v>109.78657115118607</v>
      </c>
      <c r="J56" s="9">
        <v>93.190987865428809</v>
      </c>
      <c r="K56" s="9">
        <v>95.936241864356731</v>
      </c>
      <c r="L56" s="9">
        <v>115.74921598953205</v>
      </c>
      <c r="M56" s="9">
        <v>106.6903735183887</v>
      </c>
      <c r="N56" s="9">
        <v>117.35797682488231</v>
      </c>
      <c r="O56" s="10">
        <f t="shared" si="0"/>
        <v>105.26373104935585</v>
      </c>
      <c r="P56" s="11">
        <f t="shared" si="1"/>
        <v>117.35797682488231</v>
      </c>
      <c r="Q56" s="11">
        <f t="shared" si="2"/>
        <v>93.190987865428809</v>
      </c>
      <c r="R56" s="18">
        <v>20</v>
      </c>
      <c r="S56" s="15">
        <v>60</v>
      </c>
    </row>
    <row r="57" spans="1:19" x14ac:dyDescent="0.2">
      <c r="A57" s="8" t="s">
        <v>12</v>
      </c>
      <c r="B57" s="12" t="s">
        <v>22</v>
      </c>
      <c r="C57" s="4">
        <v>188825</v>
      </c>
      <c r="D57" s="6">
        <v>43172</v>
      </c>
      <c r="E57" s="9">
        <v>114.45734146887807</v>
      </c>
      <c r="F57" s="9">
        <v>97.723085398192126</v>
      </c>
      <c r="G57" s="9">
        <v>102.15595868911817</v>
      </c>
      <c r="H57" s="9">
        <v>91.951177123310231</v>
      </c>
      <c r="I57" s="9">
        <v>107.81762148038661</v>
      </c>
      <c r="J57" s="9">
        <v>86.831454399815996</v>
      </c>
      <c r="K57" s="9">
        <v>83.309348523101832</v>
      </c>
      <c r="L57" s="9">
        <v>115.48123809973842</v>
      </c>
      <c r="M57" s="9">
        <v>87.352521338450586</v>
      </c>
      <c r="N57" s="9">
        <v>104.80962024140091</v>
      </c>
      <c r="O57" s="10">
        <f t="shared" si="0"/>
        <v>99.188936676239308</v>
      </c>
      <c r="P57" s="11">
        <f t="shared" si="1"/>
        <v>115.48123809973842</v>
      </c>
      <c r="Q57" s="11">
        <f t="shared" si="2"/>
        <v>83.309348523101832</v>
      </c>
      <c r="R57" s="18">
        <v>20</v>
      </c>
      <c r="S57" s="15">
        <v>60</v>
      </c>
    </row>
    <row r="58" spans="1:19" x14ac:dyDescent="0.2">
      <c r="A58" s="8" t="s">
        <v>12</v>
      </c>
      <c r="B58" s="12" t="s">
        <v>38</v>
      </c>
      <c r="C58" s="4">
        <v>190398</v>
      </c>
      <c r="D58" s="6">
        <v>43172</v>
      </c>
      <c r="E58" s="9">
        <v>111.29391797378693</v>
      </c>
      <c r="F58" s="9">
        <v>103.1933780327241</v>
      </c>
      <c r="G58" s="9">
        <v>88.203430952825798</v>
      </c>
      <c r="H58" s="9">
        <v>93.875276854435469</v>
      </c>
      <c r="I58" s="9">
        <v>81.728636462889796</v>
      </c>
      <c r="J58" s="9">
        <v>84.856483301423509</v>
      </c>
      <c r="K58" s="9">
        <v>104.83294906434034</v>
      </c>
      <c r="L58" s="9">
        <v>94.816002531031984</v>
      </c>
      <c r="M58" s="9">
        <v>100.61207460907184</v>
      </c>
      <c r="N58" s="9">
        <v>114.7374145846444</v>
      </c>
      <c r="O58" s="10">
        <f t="shared" si="0"/>
        <v>97.814956436717438</v>
      </c>
      <c r="P58" s="11">
        <f t="shared" si="1"/>
        <v>114.7374145846444</v>
      </c>
      <c r="Q58" s="11">
        <f t="shared" si="2"/>
        <v>81.728636462889796</v>
      </c>
      <c r="R58" s="18">
        <v>20</v>
      </c>
      <c r="S58" s="15">
        <v>60</v>
      </c>
    </row>
    <row r="59" spans="1:19" ht="25.5" hidden="1" x14ac:dyDescent="0.2">
      <c r="A59" s="8" t="s">
        <v>15</v>
      </c>
      <c r="B59" s="12" t="s">
        <v>69</v>
      </c>
      <c r="C59" s="4">
        <v>190216</v>
      </c>
      <c r="D59" s="6">
        <v>43173</v>
      </c>
      <c r="E59" s="9">
        <v>23.338562053948866</v>
      </c>
      <c r="F59" s="9">
        <v>22.9670893995056</v>
      </c>
      <c r="G59" s="9">
        <v>24.674356896358816</v>
      </c>
      <c r="H59" s="9">
        <v>23.4793743371545</v>
      </c>
      <c r="I59" s="9">
        <v>21.775393360355924</v>
      </c>
      <c r="J59" s="9">
        <v>22.348409025044166</v>
      </c>
      <c r="K59" s="9">
        <v>22.249008517483396</v>
      </c>
      <c r="L59" s="9">
        <v>22.776778205432208</v>
      </c>
      <c r="M59" s="9">
        <v>24.696819567068204</v>
      </c>
      <c r="N59" s="9">
        <v>21.442589824701731</v>
      </c>
      <c r="O59" s="10">
        <f t="shared" si="0"/>
        <v>22.974838118705343</v>
      </c>
      <c r="P59" s="11">
        <f t="shared" si="1"/>
        <v>24.696819567068204</v>
      </c>
      <c r="Q59" s="11">
        <f t="shared" si="2"/>
        <v>21.442589824701731</v>
      </c>
      <c r="R59" s="18">
        <v>20</v>
      </c>
      <c r="S59" s="15">
        <v>60</v>
      </c>
    </row>
    <row r="60" spans="1:19" hidden="1" x14ac:dyDescent="0.2">
      <c r="A60" s="8" t="s">
        <v>7</v>
      </c>
      <c r="B60" s="12" t="s">
        <v>122</v>
      </c>
      <c r="C60" s="4">
        <v>190286</v>
      </c>
      <c r="D60" s="6">
        <v>43173</v>
      </c>
      <c r="E60" s="9">
        <v>22.684158830250517</v>
      </c>
      <c r="F60" s="9">
        <v>24.513320251353456</v>
      </c>
      <c r="G60" s="9">
        <v>24.800237108839315</v>
      </c>
      <c r="H60" s="9">
        <v>24.162641555436068</v>
      </c>
      <c r="I60" s="9">
        <v>23.29617123229464</v>
      </c>
      <c r="J60" s="9">
        <v>23.585253934460937</v>
      </c>
      <c r="K60" s="9">
        <v>22.155301798271431</v>
      </c>
      <c r="L60" s="9">
        <v>23.626451357017363</v>
      </c>
      <c r="M60" s="9">
        <v>24.982202568611317</v>
      </c>
      <c r="N60" s="9">
        <v>21.829939436582297</v>
      </c>
      <c r="O60" s="10">
        <f t="shared" si="0"/>
        <v>23.563567807311735</v>
      </c>
      <c r="P60" s="11">
        <f t="shared" si="1"/>
        <v>24.982202568611317</v>
      </c>
      <c r="Q60" s="11">
        <f t="shared" si="2"/>
        <v>21.829939436582297</v>
      </c>
      <c r="R60" s="18">
        <v>20</v>
      </c>
      <c r="S60" s="15">
        <v>60</v>
      </c>
    </row>
    <row r="61" spans="1:19" hidden="1" x14ac:dyDescent="0.2">
      <c r="A61" s="8" t="s">
        <v>7</v>
      </c>
      <c r="B61" s="12" t="s">
        <v>42</v>
      </c>
      <c r="C61" s="4">
        <v>185545</v>
      </c>
      <c r="D61" s="6">
        <v>43173</v>
      </c>
      <c r="E61" s="9">
        <v>22.393692118082463</v>
      </c>
      <c r="F61" s="9">
        <v>23.404289217397931</v>
      </c>
      <c r="G61" s="9">
        <v>23.324930243650247</v>
      </c>
      <c r="H61" s="9">
        <v>23.098306981145093</v>
      </c>
      <c r="I61" s="9">
        <v>21.988662067261668</v>
      </c>
      <c r="J61" s="9">
        <v>21.374681473789888</v>
      </c>
      <c r="K61" s="9">
        <v>24.948977052699213</v>
      </c>
      <c r="L61" s="9">
        <v>24.308738773665787</v>
      </c>
      <c r="M61" s="9">
        <v>21.365009229263443</v>
      </c>
      <c r="N61" s="9">
        <v>22.301886332755704</v>
      </c>
      <c r="O61" s="10">
        <f t="shared" si="0"/>
        <v>22.850917348971144</v>
      </c>
      <c r="P61" s="11">
        <f t="shared" si="1"/>
        <v>24.948977052699213</v>
      </c>
      <c r="Q61" s="11">
        <f t="shared" si="2"/>
        <v>21.365009229263443</v>
      </c>
      <c r="R61" s="18">
        <v>20</v>
      </c>
      <c r="S61" s="15">
        <v>60</v>
      </c>
    </row>
    <row r="62" spans="1:19" hidden="1" x14ac:dyDescent="0.2">
      <c r="A62" s="8" t="s">
        <v>7</v>
      </c>
      <c r="B62" s="12" t="s">
        <v>133</v>
      </c>
      <c r="C62" s="4">
        <v>188720</v>
      </c>
      <c r="D62" s="6">
        <v>43173</v>
      </c>
      <c r="E62" s="9">
        <v>23.850911971340491</v>
      </c>
      <c r="F62" s="9">
        <v>24.028390643686066</v>
      </c>
      <c r="G62" s="9">
        <v>22.655045411278628</v>
      </c>
      <c r="H62" s="9">
        <v>24.011547443321984</v>
      </c>
      <c r="I62" s="9">
        <v>22.369662648106768</v>
      </c>
      <c r="J62" s="9">
        <v>24.371367231827954</v>
      </c>
      <c r="K62" s="9">
        <v>21.573578071478675</v>
      </c>
      <c r="L62" s="9">
        <v>22.388510755666225</v>
      </c>
      <c r="M62" s="9">
        <v>24.017808914424066</v>
      </c>
      <c r="N62" s="9">
        <v>23.419603074910391</v>
      </c>
      <c r="O62" s="10">
        <f t="shared" si="0"/>
        <v>23.268642616604122</v>
      </c>
      <c r="P62" s="11">
        <f t="shared" si="1"/>
        <v>24.371367231827954</v>
      </c>
      <c r="Q62" s="11">
        <f t="shared" si="2"/>
        <v>21.573578071478675</v>
      </c>
      <c r="R62" s="18">
        <v>20</v>
      </c>
      <c r="S62" s="15">
        <v>60</v>
      </c>
    </row>
    <row r="63" spans="1:19" x14ac:dyDescent="0.2">
      <c r="A63" s="8" t="s">
        <v>12</v>
      </c>
      <c r="B63" s="4" t="s">
        <v>19</v>
      </c>
      <c r="C63" s="4">
        <v>189133</v>
      </c>
      <c r="D63" s="6">
        <v>43173</v>
      </c>
      <c r="E63" s="9">
        <v>100.63832609178499</v>
      </c>
      <c r="F63" s="9">
        <v>92.356326772897972</v>
      </c>
      <c r="G63" s="9">
        <v>85.698999156426069</v>
      </c>
      <c r="H63" s="9">
        <v>115.3085736994454</v>
      </c>
      <c r="I63" s="9">
        <v>111.64755893053547</v>
      </c>
      <c r="J63" s="9">
        <v>117.53779995335582</v>
      </c>
      <c r="K63" s="9">
        <v>87.634117206374242</v>
      </c>
      <c r="L63" s="9">
        <v>112.23954173787746</v>
      </c>
      <c r="M63" s="9">
        <v>114.09139290978308</v>
      </c>
      <c r="N63" s="9">
        <v>118.68176970936838</v>
      </c>
      <c r="O63" s="10">
        <f t="shared" si="0"/>
        <v>105.58344061678488</v>
      </c>
      <c r="P63" s="11">
        <f t="shared" si="1"/>
        <v>118.68176970936838</v>
      </c>
      <c r="Q63" s="11">
        <f t="shared" si="2"/>
        <v>85.698999156426069</v>
      </c>
      <c r="R63" s="18">
        <v>20</v>
      </c>
      <c r="S63" s="15">
        <v>60</v>
      </c>
    </row>
    <row r="64" spans="1:19" x14ac:dyDescent="0.2">
      <c r="A64" s="8" t="s">
        <v>12</v>
      </c>
      <c r="B64" s="4" t="s">
        <v>26</v>
      </c>
      <c r="C64" s="4">
        <v>189943</v>
      </c>
      <c r="D64" s="6">
        <v>43173</v>
      </c>
      <c r="E64" s="9">
        <v>91.819140608895538</v>
      </c>
      <c r="F64" s="9">
        <v>114.40358916171884</v>
      </c>
      <c r="G64" s="9">
        <v>112.36641573935881</v>
      </c>
      <c r="H64" s="9">
        <v>104.84720016469376</v>
      </c>
      <c r="I64" s="9">
        <v>96.774108056253567</v>
      </c>
      <c r="J64" s="9">
        <v>114.11523540141715</v>
      </c>
      <c r="K64" s="9">
        <v>100.88231489821746</v>
      </c>
      <c r="L64" s="9">
        <v>97.897514681800558</v>
      </c>
      <c r="M64" s="9">
        <v>102.25607327475778</v>
      </c>
      <c r="N64" s="9">
        <v>114.13286968978157</v>
      </c>
      <c r="O64" s="10">
        <f t="shared" ref="O64:O116" si="15">AVERAGE(E64:N64)</f>
        <v>104.9494461676895</v>
      </c>
      <c r="P64" s="11">
        <f t="shared" ref="P64:P116" si="16">MAX(E64:N64)</f>
        <v>114.40358916171884</v>
      </c>
      <c r="Q64" s="11">
        <f t="shared" ref="Q64:Q116" si="17">MIN(E64:N64)</f>
        <v>91.819140608895538</v>
      </c>
      <c r="R64" s="18">
        <v>20</v>
      </c>
      <c r="S64" s="15">
        <v>60</v>
      </c>
    </row>
    <row r="65" spans="1:19" x14ac:dyDescent="0.2">
      <c r="A65" s="8" t="s">
        <v>12</v>
      </c>
      <c r="B65" s="4" t="s">
        <v>22</v>
      </c>
      <c r="C65" s="4">
        <v>190201</v>
      </c>
      <c r="D65" s="6">
        <v>43173</v>
      </c>
      <c r="E65" s="9">
        <v>92.296055158352516</v>
      </c>
      <c r="F65" s="9">
        <v>84.141151541765524</v>
      </c>
      <c r="G65" s="9">
        <v>87.512255918714729</v>
      </c>
      <c r="H65" s="9">
        <v>91.20581029478366</v>
      </c>
      <c r="I65" s="9">
        <v>81.687581552416731</v>
      </c>
      <c r="J65" s="9">
        <v>84.852452669320158</v>
      </c>
      <c r="K65" s="9">
        <v>104.48855092519338</v>
      </c>
      <c r="L65" s="9">
        <v>88.148393251557508</v>
      </c>
      <c r="M65" s="9">
        <v>94.254518371930445</v>
      </c>
      <c r="N65" s="9">
        <v>89.809323331226466</v>
      </c>
      <c r="O65" s="10">
        <f t="shared" ref="O65" si="18">AVERAGE(E65:N65)</f>
        <v>89.83960930152611</v>
      </c>
      <c r="P65" s="11">
        <f t="shared" ref="P65" si="19">MAX(E65:N65)</f>
        <v>104.48855092519338</v>
      </c>
      <c r="Q65" s="11">
        <f t="shared" ref="Q65" si="20">MIN(E65:N65)</f>
        <v>81.687581552416731</v>
      </c>
      <c r="R65" s="18">
        <v>20</v>
      </c>
      <c r="S65" s="15">
        <v>60</v>
      </c>
    </row>
    <row r="66" spans="1:19" hidden="1" x14ac:dyDescent="0.2">
      <c r="A66" s="8" t="s">
        <v>15</v>
      </c>
      <c r="B66" s="12" t="s">
        <v>129</v>
      </c>
      <c r="C66" s="4">
        <v>190549</v>
      </c>
      <c r="D66" s="6">
        <v>43174</v>
      </c>
      <c r="E66" s="9">
        <v>24.841548029723842</v>
      </c>
      <c r="F66" s="9">
        <v>21.627412148918438</v>
      </c>
      <c r="G66" s="9">
        <v>21.03846485272717</v>
      </c>
      <c r="H66" s="9">
        <v>22.432282929167211</v>
      </c>
      <c r="I66" s="9">
        <v>24.868740011318526</v>
      </c>
      <c r="J66" s="9">
        <v>22.204131636920735</v>
      </c>
      <c r="K66" s="9">
        <v>23.543831543401947</v>
      </c>
      <c r="L66" s="9">
        <v>21.847163120598832</v>
      </c>
      <c r="M66" s="9">
        <v>23.263130424718209</v>
      </c>
      <c r="N66" s="9">
        <v>23.136888121685459</v>
      </c>
      <c r="O66" s="10">
        <f t="shared" si="15"/>
        <v>22.880359281918039</v>
      </c>
      <c r="P66" s="11">
        <f t="shared" si="16"/>
        <v>24.868740011318526</v>
      </c>
      <c r="Q66" s="11">
        <f t="shared" si="17"/>
        <v>21.03846485272717</v>
      </c>
      <c r="R66" s="18">
        <v>20</v>
      </c>
      <c r="S66" s="15">
        <v>60</v>
      </c>
    </row>
    <row r="67" spans="1:19" hidden="1" x14ac:dyDescent="0.2">
      <c r="A67" s="8" t="s">
        <v>7</v>
      </c>
      <c r="B67" s="12" t="s">
        <v>23</v>
      </c>
      <c r="C67" s="4">
        <v>190505</v>
      </c>
      <c r="D67" s="6">
        <v>43174</v>
      </c>
      <c r="E67" s="9">
        <v>22.749761526237869</v>
      </c>
      <c r="F67" s="9">
        <v>22.203532266268628</v>
      </c>
      <c r="G67" s="9">
        <v>22.308080128665893</v>
      </c>
      <c r="H67" s="9">
        <v>22.950817286813049</v>
      </c>
      <c r="I67" s="9">
        <v>24.485999026366102</v>
      </c>
      <c r="J67" s="9">
        <v>23.978667020043442</v>
      </c>
      <c r="K67" s="9">
        <v>22.752772089464695</v>
      </c>
      <c r="L67" s="9">
        <v>21.437146353713306</v>
      </c>
      <c r="M67" s="9">
        <v>22.488030039419698</v>
      </c>
      <c r="N67" s="9">
        <v>22.148961181227477</v>
      </c>
      <c r="O67" s="10">
        <f t="shared" si="15"/>
        <v>22.750376691822016</v>
      </c>
      <c r="P67" s="11">
        <f t="shared" si="16"/>
        <v>24.485999026366102</v>
      </c>
      <c r="Q67" s="11">
        <f t="shared" si="17"/>
        <v>21.437146353713306</v>
      </c>
      <c r="R67" s="18">
        <v>20</v>
      </c>
      <c r="S67" s="15">
        <v>60</v>
      </c>
    </row>
    <row r="68" spans="1:19" hidden="1" x14ac:dyDescent="0.2">
      <c r="A68" s="8" t="s">
        <v>7</v>
      </c>
      <c r="B68" s="12" t="s">
        <v>134</v>
      </c>
      <c r="C68" s="16">
        <v>189534</v>
      </c>
      <c r="D68" s="6">
        <v>43174</v>
      </c>
      <c r="E68" s="9">
        <v>23.252352916145554</v>
      </c>
      <c r="F68" s="9">
        <v>24.685928521796246</v>
      </c>
      <c r="G68" s="9">
        <v>23.29428862995271</v>
      </c>
      <c r="H68" s="9">
        <v>21.220493571906434</v>
      </c>
      <c r="I68" s="9">
        <v>22.809841794104404</v>
      </c>
      <c r="J68" s="9">
        <v>23.695115056098313</v>
      </c>
      <c r="K68" s="9">
        <v>21.447711167070306</v>
      </c>
      <c r="L68" s="9">
        <v>24.09602649294315</v>
      </c>
      <c r="M68" s="9">
        <v>24.556661579277627</v>
      </c>
      <c r="N68" s="9">
        <v>24.872781768071764</v>
      </c>
      <c r="O68" s="10">
        <f t="shared" si="15"/>
        <v>23.393120149736649</v>
      </c>
      <c r="P68" s="11">
        <f t="shared" si="16"/>
        <v>24.872781768071764</v>
      </c>
      <c r="Q68" s="11">
        <f t="shared" si="17"/>
        <v>21.220493571906434</v>
      </c>
      <c r="R68" s="18">
        <v>20</v>
      </c>
      <c r="S68" s="15">
        <v>60</v>
      </c>
    </row>
    <row r="69" spans="1:19" hidden="1" x14ac:dyDescent="0.2">
      <c r="A69" s="8" t="s">
        <v>7</v>
      </c>
      <c r="B69" s="12" t="s">
        <v>16</v>
      </c>
      <c r="C69" s="16">
        <v>190174</v>
      </c>
      <c r="D69" s="6">
        <v>43174</v>
      </c>
      <c r="E69" s="9">
        <v>23.7495983573126</v>
      </c>
      <c r="F69" s="9">
        <v>21.095014247800041</v>
      </c>
      <c r="G69" s="9">
        <v>22.249339310718536</v>
      </c>
      <c r="H69" s="9">
        <v>24.588367160423836</v>
      </c>
      <c r="I69" s="9">
        <v>22.028478025996733</v>
      </c>
      <c r="J69" s="9">
        <v>23.168189358724764</v>
      </c>
      <c r="K69" s="9">
        <v>22.763796290666193</v>
      </c>
      <c r="L69" s="9">
        <v>23.095449849012809</v>
      </c>
      <c r="M69" s="9">
        <v>24.797448540662497</v>
      </c>
      <c r="N69" s="9">
        <v>24.968192848942934</v>
      </c>
      <c r="O69" s="10">
        <f t="shared" si="15"/>
        <v>23.250387399026096</v>
      </c>
      <c r="P69" s="11">
        <f t="shared" si="16"/>
        <v>24.968192848942934</v>
      </c>
      <c r="Q69" s="11">
        <f t="shared" si="17"/>
        <v>21.095014247800041</v>
      </c>
      <c r="R69" s="18">
        <v>20</v>
      </c>
      <c r="S69" s="15">
        <v>60</v>
      </c>
    </row>
    <row r="70" spans="1:19" x14ac:dyDescent="0.2">
      <c r="A70" s="8" t="s">
        <v>12</v>
      </c>
      <c r="B70" s="4" t="s">
        <v>30</v>
      </c>
      <c r="C70" s="16">
        <v>190607</v>
      </c>
      <c r="D70" s="6">
        <v>43174</v>
      </c>
      <c r="E70" s="9">
        <v>85.300057268149118</v>
      </c>
      <c r="F70" s="9">
        <v>83.4553198417169</v>
      </c>
      <c r="G70" s="9">
        <v>106.30657876886826</v>
      </c>
      <c r="H70" s="9">
        <v>117.9098485916618</v>
      </c>
      <c r="I70" s="9">
        <v>111.0046726674056</v>
      </c>
      <c r="J70" s="9">
        <v>103.04111172547725</v>
      </c>
      <c r="K70" s="9">
        <v>97.660799332687574</v>
      </c>
      <c r="L70" s="9">
        <v>80.073612737725441</v>
      </c>
      <c r="M70" s="9">
        <v>82.843752130841722</v>
      </c>
      <c r="N70" s="9">
        <v>111.98340475438491</v>
      </c>
      <c r="O70" s="10">
        <f t="shared" si="15"/>
        <v>97.957915781891842</v>
      </c>
      <c r="P70" s="11">
        <f t="shared" si="16"/>
        <v>117.9098485916618</v>
      </c>
      <c r="Q70" s="11">
        <f t="shared" si="17"/>
        <v>80.073612737725441</v>
      </c>
      <c r="R70" s="18">
        <v>20</v>
      </c>
      <c r="S70" s="15">
        <v>60</v>
      </c>
    </row>
    <row r="71" spans="1:19" x14ac:dyDescent="0.2">
      <c r="A71" s="8" t="s">
        <v>12</v>
      </c>
      <c r="B71" s="12" t="s">
        <v>19</v>
      </c>
      <c r="C71" s="4">
        <v>189133</v>
      </c>
      <c r="D71" s="6">
        <v>43174</v>
      </c>
      <c r="E71" s="9">
        <v>102.76313947878408</v>
      </c>
      <c r="F71" s="9">
        <v>84.865552659694828</v>
      </c>
      <c r="G71" s="9">
        <v>115.71278340281134</v>
      </c>
      <c r="H71" s="9">
        <v>95.267615921590163</v>
      </c>
      <c r="I71" s="9">
        <v>108.29572297290662</v>
      </c>
      <c r="J71" s="9">
        <v>110.52001222811042</v>
      </c>
      <c r="K71" s="9">
        <v>88.409046740482452</v>
      </c>
      <c r="L71" s="9">
        <v>81.71873737742871</v>
      </c>
      <c r="M71" s="9">
        <v>88.357448569334935</v>
      </c>
      <c r="N71" s="9">
        <v>79.11480332805202</v>
      </c>
      <c r="O71" s="10">
        <f t="shared" si="15"/>
        <v>95.502486267919565</v>
      </c>
      <c r="P71" s="11">
        <f t="shared" si="16"/>
        <v>115.71278340281134</v>
      </c>
      <c r="Q71" s="11">
        <f t="shared" si="17"/>
        <v>79.11480332805202</v>
      </c>
      <c r="R71" s="18">
        <v>20</v>
      </c>
      <c r="S71" s="15">
        <v>60</v>
      </c>
    </row>
    <row r="72" spans="1:19" x14ac:dyDescent="0.2">
      <c r="A72" s="8" t="s">
        <v>12</v>
      </c>
      <c r="B72" s="12" t="s">
        <v>20</v>
      </c>
      <c r="C72" s="4">
        <v>189134</v>
      </c>
      <c r="D72" s="6">
        <v>43174</v>
      </c>
      <c r="E72" s="9">
        <v>112.30811798087694</v>
      </c>
      <c r="F72" s="9">
        <v>98.598927326123714</v>
      </c>
      <c r="G72" s="9">
        <v>118.34201913934069</v>
      </c>
      <c r="H72" s="9">
        <v>113.25772327637803</v>
      </c>
      <c r="I72" s="9">
        <v>91.946915976884213</v>
      </c>
      <c r="J72" s="9">
        <v>111.42936219227943</v>
      </c>
      <c r="K72" s="9">
        <v>98.006475411003052</v>
      </c>
      <c r="L72" s="9">
        <v>80.661842533363938</v>
      </c>
      <c r="M72" s="9">
        <v>106.686388084936</v>
      </c>
      <c r="N72" s="9">
        <v>109.3168173746939</v>
      </c>
      <c r="O72" s="10">
        <f t="shared" si="15"/>
        <v>104.05545892958799</v>
      </c>
      <c r="P72" s="11">
        <f t="shared" si="16"/>
        <v>118.34201913934069</v>
      </c>
      <c r="Q72" s="11">
        <f t="shared" si="17"/>
        <v>80.661842533363938</v>
      </c>
      <c r="R72" s="18">
        <v>20</v>
      </c>
      <c r="S72" s="15">
        <v>60</v>
      </c>
    </row>
    <row r="73" spans="1:19" hidden="1" x14ac:dyDescent="0.2">
      <c r="A73" s="8" t="s">
        <v>7</v>
      </c>
      <c r="B73" s="12" t="s">
        <v>18</v>
      </c>
      <c r="C73" s="4">
        <v>189870</v>
      </c>
      <c r="D73" s="6">
        <v>43175</v>
      </c>
      <c r="E73" s="9">
        <v>24.549748527399629</v>
      </c>
      <c r="F73" s="9">
        <v>22.183041957497739</v>
      </c>
      <c r="G73" s="9">
        <v>24.851205412159288</v>
      </c>
      <c r="H73" s="9">
        <v>23.054909097788343</v>
      </c>
      <c r="I73" s="9">
        <v>21.471080040351605</v>
      </c>
      <c r="J73" s="9">
        <v>21.920430396904575</v>
      </c>
      <c r="K73" s="9">
        <v>23.04593076527626</v>
      </c>
      <c r="L73" s="9">
        <v>24.53727872959653</v>
      </c>
      <c r="M73" s="9">
        <v>23.188389365338079</v>
      </c>
      <c r="N73" s="9">
        <v>24.547551539443706</v>
      </c>
      <c r="O73" s="10">
        <f t="shared" si="15"/>
        <v>23.334956583175575</v>
      </c>
      <c r="P73" s="11">
        <f t="shared" si="16"/>
        <v>24.851205412159288</v>
      </c>
      <c r="Q73" s="11">
        <f t="shared" si="17"/>
        <v>21.471080040351605</v>
      </c>
      <c r="R73" s="18">
        <v>20</v>
      </c>
      <c r="S73" s="15">
        <v>60</v>
      </c>
    </row>
    <row r="74" spans="1:19" hidden="1" x14ac:dyDescent="0.2">
      <c r="A74" s="8" t="s">
        <v>7</v>
      </c>
      <c r="B74" s="12" t="s">
        <v>23</v>
      </c>
      <c r="C74" s="4">
        <v>190667</v>
      </c>
      <c r="D74" s="6">
        <v>43175</v>
      </c>
      <c r="E74" s="9">
        <v>22.724704712914612</v>
      </c>
      <c r="F74" s="9">
        <v>24.366692718451468</v>
      </c>
      <c r="G74" s="9">
        <v>24.061633449957462</v>
      </c>
      <c r="H74" s="9">
        <v>23.22397439627748</v>
      </c>
      <c r="I74" s="9">
        <v>24.412694477827579</v>
      </c>
      <c r="J74" s="9">
        <v>23.803310084700783</v>
      </c>
      <c r="K74" s="9">
        <v>21.597903445651987</v>
      </c>
      <c r="L74" s="9">
        <v>21.359349609538736</v>
      </c>
      <c r="M74" s="9">
        <v>22.263799338909205</v>
      </c>
      <c r="N74" s="9">
        <v>22.11619385308472</v>
      </c>
      <c r="O74" s="10">
        <f t="shared" si="15"/>
        <v>22.993025608731397</v>
      </c>
      <c r="P74" s="11">
        <f t="shared" si="16"/>
        <v>24.412694477827579</v>
      </c>
      <c r="Q74" s="11">
        <f t="shared" si="17"/>
        <v>21.359349609538736</v>
      </c>
      <c r="R74" s="18">
        <v>20</v>
      </c>
      <c r="S74" s="15">
        <v>60</v>
      </c>
    </row>
    <row r="75" spans="1:19" hidden="1" x14ac:dyDescent="0.2">
      <c r="A75" s="8" t="s">
        <v>7</v>
      </c>
      <c r="B75" s="12" t="s">
        <v>135</v>
      </c>
      <c r="C75" s="4">
        <v>190646</v>
      </c>
      <c r="D75" s="6">
        <v>43175</v>
      </c>
      <c r="E75" s="9">
        <v>22.404629948752874</v>
      </c>
      <c r="F75" s="9">
        <v>23.907628158807498</v>
      </c>
      <c r="G75" s="9">
        <v>23.822503801700876</v>
      </c>
      <c r="H75" s="9">
        <v>21.913554427158733</v>
      </c>
      <c r="I75" s="9">
        <v>23.212988559412299</v>
      </c>
      <c r="J75" s="9">
        <v>23.85033892894689</v>
      </c>
      <c r="K75" s="9">
        <v>24.303247515512727</v>
      </c>
      <c r="L75" s="9">
        <v>21.221134650415131</v>
      </c>
      <c r="M75" s="9">
        <v>24.824429119633191</v>
      </c>
      <c r="N75" s="9">
        <v>23.311499025006665</v>
      </c>
      <c r="O75" s="10">
        <f t="shared" si="15"/>
        <v>23.277195413534688</v>
      </c>
      <c r="P75" s="11">
        <f t="shared" si="16"/>
        <v>24.824429119633191</v>
      </c>
      <c r="Q75" s="11">
        <f t="shared" si="17"/>
        <v>21.221134650415131</v>
      </c>
      <c r="R75" s="18">
        <v>20</v>
      </c>
      <c r="S75" s="15">
        <v>60</v>
      </c>
    </row>
    <row r="76" spans="1:19" x14ac:dyDescent="0.2">
      <c r="A76" s="8" t="s">
        <v>12</v>
      </c>
      <c r="B76" s="44" t="s">
        <v>30</v>
      </c>
      <c r="C76" s="4">
        <v>190607</v>
      </c>
      <c r="D76" s="6">
        <v>43175</v>
      </c>
      <c r="E76" s="9">
        <v>108.2991812106316</v>
      </c>
      <c r="F76" s="9">
        <v>109.51014867854759</v>
      </c>
      <c r="G76" s="9">
        <v>97.606674345221279</v>
      </c>
      <c r="H76" s="9">
        <v>92.906024481509547</v>
      </c>
      <c r="I76" s="9">
        <v>106.55305526119606</v>
      </c>
      <c r="J76" s="9">
        <v>94.616517664079225</v>
      </c>
      <c r="K76" s="9">
        <v>85.502496760173301</v>
      </c>
      <c r="L76" s="9">
        <v>89.253089487141764</v>
      </c>
      <c r="M76" s="9">
        <v>118.26738501085651</v>
      </c>
      <c r="N76" s="9">
        <v>101.35415602879999</v>
      </c>
      <c r="O76" s="10">
        <f t="shared" ref="O76" si="21">AVERAGE(E76:N76)</f>
        <v>100.38687289281567</v>
      </c>
      <c r="P76" s="11">
        <f t="shared" ref="P76" si="22">MAX(E76:N76)</f>
        <v>118.26738501085651</v>
      </c>
      <c r="Q76" s="11">
        <f t="shared" ref="Q76" si="23">MIN(E76:N76)</f>
        <v>85.502496760173301</v>
      </c>
      <c r="R76" s="18">
        <v>20</v>
      </c>
      <c r="S76" s="15">
        <v>60</v>
      </c>
    </row>
    <row r="77" spans="1:19" x14ac:dyDescent="0.2">
      <c r="A77" s="8" t="s">
        <v>12</v>
      </c>
      <c r="B77" s="44" t="s">
        <v>98</v>
      </c>
      <c r="C77" s="4">
        <v>190665</v>
      </c>
      <c r="D77" s="6">
        <v>43175</v>
      </c>
      <c r="E77" s="9">
        <v>105.13582219266353</v>
      </c>
      <c r="F77" s="9">
        <v>97.712538296725569</v>
      </c>
      <c r="G77" s="9">
        <v>80.460567558041134</v>
      </c>
      <c r="H77" s="9">
        <v>79.265931296027247</v>
      </c>
      <c r="I77" s="9">
        <v>114.94237066566845</v>
      </c>
      <c r="J77" s="9">
        <v>115.79698176202989</v>
      </c>
      <c r="K77" s="9">
        <v>116.49733622653565</v>
      </c>
      <c r="L77" s="9">
        <v>103.89420475958309</v>
      </c>
      <c r="M77" s="9">
        <v>92.19722488471308</v>
      </c>
      <c r="N77" s="9">
        <v>112.47931114500874</v>
      </c>
      <c r="O77" s="10">
        <f t="shared" si="15"/>
        <v>101.83822887869962</v>
      </c>
      <c r="P77" s="11">
        <f t="shared" si="16"/>
        <v>116.49733622653565</v>
      </c>
      <c r="Q77" s="11">
        <f t="shared" si="17"/>
        <v>79.265931296027247</v>
      </c>
      <c r="R77" s="18">
        <v>20</v>
      </c>
      <c r="S77" s="15">
        <v>60</v>
      </c>
    </row>
    <row r="78" spans="1:19" x14ac:dyDescent="0.2">
      <c r="A78" s="8" t="s">
        <v>12</v>
      </c>
      <c r="B78" s="44" t="s">
        <v>136</v>
      </c>
      <c r="C78" s="4">
        <v>190677</v>
      </c>
      <c r="D78" s="6">
        <v>43175</v>
      </c>
      <c r="E78" s="9">
        <v>112.4771079305068</v>
      </c>
      <c r="F78" s="9">
        <v>80.198509850231304</v>
      </c>
      <c r="G78" s="9">
        <v>96.190873178006342</v>
      </c>
      <c r="H78" s="9">
        <v>79.232304417140384</v>
      </c>
      <c r="I78" s="9">
        <v>112.77921714720418</v>
      </c>
      <c r="J78" s="9">
        <v>102.07569240330719</v>
      </c>
      <c r="K78" s="9">
        <v>87.950736080576917</v>
      </c>
      <c r="L78" s="9">
        <v>95.062727941710605</v>
      </c>
      <c r="M78" s="9">
        <v>94.925977894678937</v>
      </c>
      <c r="N78" s="9">
        <v>88.522150043784649</v>
      </c>
      <c r="O78" s="10">
        <f t="shared" si="15"/>
        <v>94.941529688714724</v>
      </c>
      <c r="P78" s="11">
        <f t="shared" si="16"/>
        <v>112.77921714720418</v>
      </c>
      <c r="Q78" s="11">
        <f t="shared" si="17"/>
        <v>79.232304417140384</v>
      </c>
      <c r="R78" s="18">
        <v>20</v>
      </c>
      <c r="S78" s="15">
        <v>60</v>
      </c>
    </row>
    <row r="79" spans="1:19" hidden="1" x14ac:dyDescent="0.2">
      <c r="A79" s="8" t="s">
        <v>7</v>
      </c>
      <c r="B79" s="12" t="s">
        <v>39</v>
      </c>
      <c r="C79" s="4">
        <v>189638</v>
      </c>
      <c r="D79" s="6">
        <v>43178</v>
      </c>
      <c r="E79" s="9">
        <v>22.050998553965769</v>
      </c>
      <c r="F79" s="9">
        <v>24.91060324609527</v>
      </c>
      <c r="G79" s="9">
        <v>24.196170919370644</v>
      </c>
      <c r="H79" s="9">
        <v>21.755190859324252</v>
      </c>
      <c r="I79" s="9">
        <v>22.154822275942191</v>
      </c>
      <c r="J79" s="9">
        <v>23.602009860331005</v>
      </c>
      <c r="K79" s="9">
        <v>24.608529678554426</v>
      </c>
      <c r="L79" s="9">
        <v>22.834011098159586</v>
      </c>
      <c r="M79" s="9">
        <v>22.700647574872733</v>
      </c>
      <c r="N79" s="9">
        <v>24.772876214347185</v>
      </c>
      <c r="O79" s="10">
        <f t="shared" si="15"/>
        <v>23.358586028096305</v>
      </c>
      <c r="P79" s="11">
        <f t="shared" si="16"/>
        <v>24.91060324609527</v>
      </c>
      <c r="Q79" s="11">
        <f t="shared" si="17"/>
        <v>21.755190859324252</v>
      </c>
      <c r="R79" s="18">
        <v>20</v>
      </c>
      <c r="S79" s="15">
        <v>60</v>
      </c>
    </row>
    <row r="80" spans="1:19" hidden="1" x14ac:dyDescent="0.2">
      <c r="A80" s="8" t="s">
        <v>7</v>
      </c>
      <c r="B80" s="12" t="s">
        <v>137</v>
      </c>
      <c r="C80" s="4">
        <v>190422</v>
      </c>
      <c r="D80" s="6">
        <v>43178</v>
      </c>
      <c r="E80" s="9">
        <v>21.795651250909806</v>
      </c>
      <c r="F80" s="9">
        <v>23.961946246250207</v>
      </c>
      <c r="G80" s="9">
        <v>21.964281388829736</v>
      </c>
      <c r="H80" s="9">
        <v>22.296142578160566</v>
      </c>
      <c r="I80" s="9">
        <v>21.04464959199975</v>
      </c>
      <c r="J80" s="9">
        <v>24.434504207567922</v>
      </c>
      <c r="K80" s="9">
        <v>22.704608113091439</v>
      </c>
      <c r="L80" s="9">
        <v>24.744027386597505</v>
      </c>
      <c r="M80" s="9">
        <v>21.517936846459996</v>
      </c>
      <c r="N80" s="9">
        <v>23.494323713161055</v>
      </c>
      <c r="O80" s="10">
        <f t="shared" si="15"/>
        <v>22.795807132302802</v>
      </c>
      <c r="P80" s="11">
        <f t="shared" si="16"/>
        <v>24.744027386597505</v>
      </c>
      <c r="Q80" s="11">
        <f t="shared" si="17"/>
        <v>21.04464959199975</v>
      </c>
      <c r="R80" s="18">
        <v>20</v>
      </c>
      <c r="S80" s="15">
        <v>60</v>
      </c>
    </row>
    <row r="81" spans="1:19" hidden="1" x14ac:dyDescent="0.2">
      <c r="A81" s="8" t="s">
        <v>7</v>
      </c>
      <c r="B81" s="12" t="s">
        <v>138</v>
      </c>
      <c r="C81" s="4">
        <v>190424</v>
      </c>
      <c r="D81" s="6">
        <v>43178</v>
      </c>
      <c r="E81" s="9">
        <v>22.080067119931961</v>
      </c>
      <c r="F81" s="9">
        <v>21.399150224667423</v>
      </c>
      <c r="G81" s="9">
        <v>22.571518385996324</v>
      </c>
      <c r="H81" s="9">
        <v>22.932768828565152</v>
      </c>
      <c r="I81" s="9">
        <v>24.670735547573226</v>
      </c>
      <c r="J81" s="9">
        <v>24.009498608062341</v>
      </c>
      <c r="K81" s="9">
        <v>23.883759877431316</v>
      </c>
      <c r="L81" s="9">
        <v>24.296992543643032</v>
      </c>
      <c r="M81" s="9">
        <v>22.758336478487251</v>
      </c>
      <c r="N81" s="9">
        <v>24.743402082457909</v>
      </c>
      <c r="O81" s="10">
        <f t="shared" si="15"/>
        <v>23.334622969681593</v>
      </c>
      <c r="P81" s="11">
        <f t="shared" si="16"/>
        <v>24.743402082457909</v>
      </c>
      <c r="Q81" s="11">
        <f t="shared" si="17"/>
        <v>21.399150224667423</v>
      </c>
      <c r="R81" s="18">
        <v>20</v>
      </c>
      <c r="S81" s="15">
        <v>60</v>
      </c>
    </row>
    <row r="82" spans="1:19" x14ac:dyDescent="0.2">
      <c r="A82" s="8" t="s">
        <v>12</v>
      </c>
      <c r="B82" s="12" t="s">
        <v>30</v>
      </c>
      <c r="C82" s="4">
        <v>190607</v>
      </c>
      <c r="D82" s="6">
        <v>43178</v>
      </c>
      <c r="E82" s="9">
        <v>109.19810717847167</v>
      </c>
      <c r="F82" s="9">
        <v>112.98393430357855</v>
      </c>
      <c r="G82" s="9">
        <v>100.0847382251556</v>
      </c>
      <c r="H82" s="9">
        <v>104.91850914400234</v>
      </c>
      <c r="I82" s="9">
        <v>117.26046188459021</v>
      </c>
      <c r="J82" s="9">
        <v>83.385634858813575</v>
      </c>
      <c r="K82" s="9">
        <v>89.736377316052838</v>
      </c>
      <c r="L82" s="9">
        <v>102.59648038396236</v>
      </c>
      <c r="M82" s="9">
        <v>109.94864135760818</v>
      </c>
      <c r="N82" s="9">
        <v>85.714575681412853</v>
      </c>
      <c r="O82" s="10">
        <f t="shared" ref="O82:O83" si="24">AVERAGE(E82:N82)</f>
        <v>101.58274603336481</v>
      </c>
      <c r="P82" s="11">
        <f t="shared" ref="P82:P83" si="25">MAX(E82:N82)</f>
        <v>117.26046188459021</v>
      </c>
      <c r="Q82" s="11">
        <f t="shared" ref="Q82:Q83" si="26">MIN(E82:N82)</f>
        <v>83.385634858813575</v>
      </c>
      <c r="R82" s="18">
        <v>20</v>
      </c>
      <c r="S82" s="15">
        <v>60</v>
      </c>
    </row>
    <row r="83" spans="1:19" x14ac:dyDescent="0.2">
      <c r="A83" s="8" t="s">
        <v>12</v>
      </c>
      <c r="B83" s="12" t="s">
        <v>26</v>
      </c>
      <c r="C83" s="4">
        <v>187812</v>
      </c>
      <c r="D83" s="6">
        <v>43178</v>
      </c>
      <c r="E83" s="9">
        <v>96.482360614492791</v>
      </c>
      <c r="F83" s="9">
        <v>87.820397687437023</v>
      </c>
      <c r="G83" s="9">
        <v>117.81462632053126</v>
      </c>
      <c r="H83" s="9">
        <v>102.35325713977903</v>
      </c>
      <c r="I83" s="9">
        <v>101.16715416703209</v>
      </c>
      <c r="J83" s="9">
        <v>88.202226622353692</v>
      </c>
      <c r="K83" s="9">
        <v>84.799783381132642</v>
      </c>
      <c r="L83" s="9">
        <v>88.066591846461662</v>
      </c>
      <c r="M83" s="9">
        <v>90.464783811135035</v>
      </c>
      <c r="N83" s="9">
        <v>82.762728026200605</v>
      </c>
      <c r="O83" s="10">
        <f t="shared" si="24"/>
        <v>93.993390961655592</v>
      </c>
      <c r="P83" s="11">
        <f t="shared" si="25"/>
        <v>117.81462632053126</v>
      </c>
      <c r="Q83" s="11">
        <f t="shared" si="26"/>
        <v>82.762728026200605</v>
      </c>
      <c r="R83" s="18">
        <v>20</v>
      </c>
      <c r="S83" s="15">
        <v>60</v>
      </c>
    </row>
    <row r="84" spans="1:19" x14ac:dyDescent="0.2">
      <c r="A84" s="8" t="s">
        <v>12</v>
      </c>
      <c r="B84" s="12" t="s">
        <v>104</v>
      </c>
      <c r="C84" s="4">
        <v>190691</v>
      </c>
      <c r="D84" s="6">
        <v>43178</v>
      </c>
      <c r="E84" s="9">
        <v>114.06860093240593</v>
      </c>
      <c r="F84" s="9">
        <v>95.787940909991875</v>
      </c>
      <c r="G84" s="9">
        <v>95.946923306782182</v>
      </c>
      <c r="H84" s="9">
        <v>114.57508482650256</v>
      </c>
      <c r="I84" s="9">
        <v>117.01648966920084</v>
      </c>
      <c r="J84" s="9">
        <v>91.197096170784377</v>
      </c>
      <c r="K84" s="9">
        <v>94.152590373353163</v>
      </c>
      <c r="L84" s="9">
        <v>116.85808088196819</v>
      </c>
      <c r="M84" s="9">
        <v>99.866458125220404</v>
      </c>
      <c r="N84" s="9">
        <v>101.44653049606379</v>
      </c>
      <c r="O84" s="10">
        <f t="shared" si="15"/>
        <v>104.09157956922732</v>
      </c>
      <c r="P84" s="11">
        <f t="shared" si="16"/>
        <v>117.01648966920084</v>
      </c>
      <c r="Q84" s="11">
        <f t="shared" si="17"/>
        <v>91.197096170784377</v>
      </c>
      <c r="R84" s="18">
        <v>20</v>
      </c>
      <c r="S84" s="15">
        <v>60</v>
      </c>
    </row>
    <row r="85" spans="1:19" hidden="1" x14ac:dyDescent="0.2">
      <c r="A85" s="8" t="s">
        <v>7</v>
      </c>
      <c r="B85" s="12" t="s">
        <v>27</v>
      </c>
      <c r="C85" s="4">
        <v>190782</v>
      </c>
      <c r="D85" s="6">
        <v>43179</v>
      </c>
      <c r="E85" s="9">
        <v>23.607999186034693</v>
      </c>
      <c r="F85" s="9">
        <v>21.545219557414644</v>
      </c>
      <c r="G85" s="9">
        <v>23.520292152950539</v>
      </c>
      <c r="H85" s="9">
        <v>21.862047736258667</v>
      </c>
      <c r="I85" s="9">
        <v>21.030246617774477</v>
      </c>
      <c r="J85" s="9">
        <v>21.069667347776409</v>
      </c>
      <c r="K85" s="9">
        <v>21.479762018694785</v>
      </c>
      <c r="L85" s="9">
        <v>21.491529401785797</v>
      </c>
      <c r="M85" s="9">
        <v>22.55947094631161</v>
      </c>
      <c r="N85" s="9">
        <v>22.920012573574489</v>
      </c>
      <c r="O85" s="10">
        <f t="shared" si="15"/>
        <v>22.108624753857612</v>
      </c>
      <c r="P85" s="11">
        <f t="shared" si="16"/>
        <v>23.607999186034693</v>
      </c>
      <c r="Q85" s="11">
        <f t="shared" si="17"/>
        <v>21.030246617774477</v>
      </c>
      <c r="R85" s="18">
        <v>20</v>
      </c>
      <c r="S85" s="15">
        <v>60</v>
      </c>
    </row>
    <row r="86" spans="1:19" hidden="1" x14ac:dyDescent="0.2">
      <c r="A86" s="8" t="s">
        <v>7</v>
      </c>
      <c r="B86" s="12" t="s">
        <v>35</v>
      </c>
      <c r="C86" s="4">
        <v>190792</v>
      </c>
      <c r="D86" s="6">
        <v>43179</v>
      </c>
      <c r="E86" s="9">
        <v>22.526147334175032</v>
      </c>
      <c r="F86" s="9">
        <v>23.052089021675954</v>
      </c>
      <c r="G86" s="9">
        <v>23.939181593131234</v>
      </c>
      <c r="H86" s="9">
        <v>21.403901677410236</v>
      </c>
      <c r="I86" s="9">
        <v>23.783761522157654</v>
      </c>
      <c r="J86" s="9">
        <v>21.606446011595942</v>
      </c>
      <c r="K86" s="9">
        <v>23.576167334104735</v>
      </c>
      <c r="L86" s="9">
        <v>22.614084869243385</v>
      </c>
      <c r="M86" s="9">
        <v>21.039688313763875</v>
      </c>
      <c r="N86" s="9">
        <v>22.8881700171573</v>
      </c>
      <c r="O86" s="10">
        <f t="shared" si="15"/>
        <v>22.642963769441533</v>
      </c>
      <c r="P86" s="11">
        <f t="shared" si="16"/>
        <v>23.939181593131234</v>
      </c>
      <c r="Q86" s="11">
        <f t="shared" si="17"/>
        <v>21.039688313763875</v>
      </c>
      <c r="R86" s="18">
        <v>20</v>
      </c>
      <c r="S86" s="15">
        <v>60</v>
      </c>
    </row>
    <row r="87" spans="1:19" hidden="1" x14ac:dyDescent="0.2">
      <c r="A87" s="8" t="s">
        <v>7</v>
      </c>
      <c r="B87" s="12" t="s">
        <v>23</v>
      </c>
      <c r="C87" s="4">
        <v>190843</v>
      </c>
      <c r="D87" s="6">
        <v>43179</v>
      </c>
      <c r="E87" s="9">
        <v>24.618798390532284</v>
      </c>
      <c r="F87" s="9">
        <v>24.223537622273465</v>
      </c>
      <c r="G87" s="9">
        <v>23.157961918318556</v>
      </c>
      <c r="H87" s="9">
        <v>22.505499070915853</v>
      </c>
      <c r="I87" s="9">
        <v>22.873839495376107</v>
      </c>
      <c r="J87" s="9">
        <v>23.191595451958232</v>
      </c>
      <c r="K87" s="9">
        <v>24.928695557555219</v>
      </c>
      <c r="L87" s="9">
        <v>23.428297860199052</v>
      </c>
      <c r="M87" s="9">
        <v>21.687975548783641</v>
      </c>
      <c r="N87" s="9">
        <v>24.429476899170332</v>
      </c>
      <c r="O87" s="10">
        <f t="shared" si="15"/>
        <v>23.504567781508271</v>
      </c>
      <c r="P87" s="11">
        <f t="shared" si="16"/>
        <v>24.928695557555219</v>
      </c>
      <c r="Q87" s="11">
        <f t="shared" si="17"/>
        <v>21.687975548783641</v>
      </c>
      <c r="R87" s="18">
        <v>20</v>
      </c>
      <c r="S87" s="15">
        <v>60</v>
      </c>
    </row>
    <row r="88" spans="1:19" x14ac:dyDescent="0.2">
      <c r="A88" s="8" t="s">
        <v>12</v>
      </c>
      <c r="B88" s="12" t="s">
        <v>30</v>
      </c>
      <c r="C88" s="4">
        <v>190607</v>
      </c>
      <c r="D88" s="6">
        <v>43179</v>
      </c>
      <c r="E88" s="9">
        <v>80.132450188428678</v>
      </c>
      <c r="F88" s="9">
        <v>96.431187909934494</v>
      </c>
      <c r="G88" s="9">
        <v>117.56020584713571</v>
      </c>
      <c r="H88" s="9">
        <v>114.34010676907309</v>
      </c>
      <c r="I88" s="9">
        <v>83.523915788080728</v>
      </c>
      <c r="J88" s="9">
        <v>83.512785043878765</v>
      </c>
      <c r="K88" s="9">
        <v>97.569887054533609</v>
      </c>
      <c r="L88" s="9">
        <v>102.87679464090034</v>
      </c>
      <c r="M88" s="9">
        <v>100.83451215196132</v>
      </c>
      <c r="N88" s="9">
        <v>116.38096479570962</v>
      </c>
      <c r="O88" s="10">
        <f t="shared" si="15"/>
        <v>99.316281018963636</v>
      </c>
      <c r="P88" s="11">
        <f t="shared" si="16"/>
        <v>117.56020584713571</v>
      </c>
      <c r="Q88" s="11">
        <f t="shared" si="17"/>
        <v>80.132450188428678</v>
      </c>
      <c r="R88" s="18">
        <v>20</v>
      </c>
      <c r="S88" s="15">
        <v>60</v>
      </c>
    </row>
    <row r="89" spans="1:19" x14ac:dyDescent="0.2">
      <c r="A89" s="8" t="s">
        <v>12</v>
      </c>
      <c r="B89" s="12" t="s">
        <v>53</v>
      </c>
      <c r="C89" s="4">
        <v>190814</v>
      </c>
      <c r="D89" s="6">
        <v>43179</v>
      </c>
      <c r="E89" s="9">
        <v>93.24079365661774</v>
      </c>
      <c r="F89" s="9">
        <v>93.51944624072317</v>
      </c>
      <c r="G89" s="9">
        <v>95.638222465707642</v>
      </c>
      <c r="H89" s="9">
        <v>113.52858006780482</v>
      </c>
      <c r="I89" s="9">
        <v>108.88442055843744</v>
      </c>
      <c r="J89" s="9">
        <v>104.863332174832</v>
      </c>
      <c r="K89" s="9">
        <v>105.42397447889599</v>
      </c>
      <c r="L89" s="9">
        <v>118.36224097894836</v>
      </c>
      <c r="M89" s="9">
        <v>95.356746501452349</v>
      </c>
      <c r="N89" s="9">
        <v>103.94969649570346</v>
      </c>
      <c r="O89" s="10">
        <f t="shared" si="15"/>
        <v>103.27674536191228</v>
      </c>
      <c r="P89" s="11">
        <f t="shared" si="16"/>
        <v>118.36224097894836</v>
      </c>
      <c r="Q89" s="11">
        <f t="shared" si="17"/>
        <v>93.24079365661774</v>
      </c>
      <c r="R89" s="18">
        <v>20</v>
      </c>
      <c r="S89" s="15">
        <v>60</v>
      </c>
    </row>
    <row r="90" spans="1:19" x14ac:dyDescent="0.2">
      <c r="A90" s="8" t="s">
        <v>12</v>
      </c>
      <c r="B90" s="12" t="s">
        <v>58</v>
      </c>
      <c r="C90" s="4">
        <v>181766</v>
      </c>
      <c r="D90" s="6">
        <v>43179</v>
      </c>
      <c r="E90" s="9">
        <v>89.10078094174861</v>
      </c>
      <c r="F90" s="9">
        <v>106.35291600647491</v>
      </c>
      <c r="G90" s="9">
        <v>82.921752149993807</v>
      </c>
      <c r="H90" s="9">
        <v>109.63960347517836</v>
      </c>
      <c r="I90" s="9">
        <v>84.986401821788661</v>
      </c>
      <c r="J90" s="9">
        <v>116.03142595118956</v>
      </c>
      <c r="K90" s="9">
        <v>96.67634693132311</v>
      </c>
      <c r="L90" s="9">
        <v>86.519726022217142</v>
      </c>
      <c r="M90" s="9">
        <v>98.641090367936499</v>
      </c>
      <c r="N90" s="9">
        <v>117.23444125571521</v>
      </c>
      <c r="O90" s="10">
        <f t="shared" si="15"/>
        <v>98.810448492356585</v>
      </c>
      <c r="P90" s="11">
        <f t="shared" si="16"/>
        <v>117.23444125571521</v>
      </c>
      <c r="Q90" s="11">
        <f t="shared" si="17"/>
        <v>82.921752149993807</v>
      </c>
      <c r="R90" s="18">
        <v>20</v>
      </c>
      <c r="S90" s="15">
        <v>60</v>
      </c>
    </row>
    <row r="91" spans="1:19" hidden="1" x14ac:dyDescent="0.2">
      <c r="A91" s="8" t="s">
        <v>7</v>
      </c>
      <c r="B91" s="12" t="s">
        <v>23</v>
      </c>
      <c r="C91" s="4">
        <v>190941</v>
      </c>
      <c r="D91" s="6">
        <v>43180</v>
      </c>
      <c r="E91" s="9">
        <v>24.606545188269884</v>
      </c>
      <c r="F91" s="9">
        <v>21.285034668807995</v>
      </c>
      <c r="G91" s="9">
        <v>23.444866113941043</v>
      </c>
      <c r="H91" s="9">
        <v>23.701357108921254</v>
      </c>
      <c r="I91" s="9">
        <v>23.20139106854246</v>
      </c>
      <c r="J91" s="9">
        <v>23.676687325748226</v>
      </c>
      <c r="K91" s="9">
        <v>22.829852068905442</v>
      </c>
      <c r="L91" s="9">
        <v>24.397892832888033</v>
      </c>
      <c r="M91" s="9">
        <v>24.853791382291512</v>
      </c>
      <c r="N91" s="9">
        <v>22.797313160039106</v>
      </c>
      <c r="O91" s="10">
        <f t="shared" si="15"/>
        <v>23.479473091835494</v>
      </c>
      <c r="P91" s="11">
        <f t="shared" si="16"/>
        <v>24.853791382291512</v>
      </c>
      <c r="Q91" s="11">
        <f t="shared" si="17"/>
        <v>21.285034668807995</v>
      </c>
      <c r="R91" s="18">
        <v>20</v>
      </c>
      <c r="S91" s="15">
        <v>60</v>
      </c>
    </row>
    <row r="92" spans="1:19" hidden="1" x14ac:dyDescent="0.2">
      <c r="A92" s="8" t="s">
        <v>7</v>
      </c>
      <c r="B92" s="12" t="s">
        <v>40</v>
      </c>
      <c r="C92" s="4">
        <v>190809</v>
      </c>
      <c r="D92" s="6">
        <v>43180</v>
      </c>
      <c r="E92" s="9">
        <v>21.022585454940955</v>
      </c>
      <c r="F92" s="9">
        <v>21.229924113476553</v>
      </c>
      <c r="G92" s="9">
        <v>23.324452873555821</v>
      </c>
      <c r="H92" s="9">
        <v>22.327885580003308</v>
      </c>
      <c r="I92" s="9">
        <v>22.33471987307956</v>
      </c>
      <c r="J92" s="9">
        <v>21.072768186437433</v>
      </c>
      <c r="K92" s="9">
        <v>21.822342012617543</v>
      </c>
      <c r="L92" s="9">
        <v>22.95434902521399</v>
      </c>
      <c r="M92" s="9">
        <v>23.525374168861816</v>
      </c>
      <c r="N92" s="9">
        <v>22.669089697899597</v>
      </c>
      <c r="O92" s="10">
        <f t="shared" si="15"/>
        <v>22.22834909860866</v>
      </c>
      <c r="P92" s="11">
        <f t="shared" si="16"/>
        <v>23.525374168861816</v>
      </c>
      <c r="Q92" s="11">
        <f t="shared" si="17"/>
        <v>21.022585454940955</v>
      </c>
      <c r="R92" s="18">
        <v>20</v>
      </c>
      <c r="S92" s="15">
        <v>60</v>
      </c>
    </row>
    <row r="93" spans="1:19" hidden="1" x14ac:dyDescent="0.2">
      <c r="A93" s="8" t="s">
        <v>7</v>
      </c>
      <c r="B93" s="12" t="s">
        <v>41</v>
      </c>
      <c r="C93" s="4">
        <v>190938</v>
      </c>
      <c r="D93" s="6">
        <v>43180</v>
      </c>
      <c r="E93" s="9">
        <v>23.658017146555316</v>
      </c>
      <c r="F93" s="9">
        <v>24.704048635528597</v>
      </c>
      <c r="G93" s="9">
        <v>22.786963528936106</v>
      </c>
      <c r="H93" s="9">
        <v>23.695563081628812</v>
      </c>
      <c r="I93" s="9">
        <v>22.263397691758083</v>
      </c>
      <c r="J93" s="9">
        <v>24.23290482325476</v>
      </c>
      <c r="K93" s="9">
        <v>22.515308915959913</v>
      </c>
      <c r="L93" s="9">
        <v>21.379247112544945</v>
      </c>
      <c r="M93" s="9">
        <v>23.347015162861695</v>
      </c>
      <c r="N93" s="9">
        <v>24.942794119279608</v>
      </c>
      <c r="O93" s="10">
        <f t="shared" si="15"/>
        <v>23.352526021830784</v>
      </c>
      <c r="P93" s="11">
        <f t="shared" si="16"/>
        <v>24.942794119279608</v>
      </c>
      <c r="Q93" s="11">
        <f t="shared" si="17"/>
        <v>21.379247112544945</v>
      </c>
      <c r="R93" s="18">
        <v>20</v>
      </c>
      <c r="S93" s="15">
        <v>60</v>
      </c>
    </row>
    <row r="94" spans="1:19" x14ac:dyDescent="0.2">
      <c r="A94" s="8" t="s">
        <v>12</v>
      </c>
      <c r="B94" s="12" t="s">
        <v>139</v>
      </c>
      <c r="C94" s="4">
        <v>190953</v>
      </c>
      <c r="D94" s="6">
        <v>43180</v>
      </c>
      <c r="E94" s="9">
        <v>87.041225568994548</v>
      </c>
      <c r="F94" s="9">
        <v>92.880287737126167</v>
      </c>
      <c r="G94" s="9">
        <v>103.85271425652184</v>
      </c>
      <c r="H94" s="9">
        <v>115.27702543740162</v>
      </c>
      <c r="I94" s="9">
        <v>102.975418643871</v>
      </c>
      <c r="J94" s="9">
        <v>91.977149761864467</v>
      </c>
      <c r="K94" s="9">
        <v>85.570238260832269</v>
      </c>
      <c r="L94" s="9">
        <v>106.79662634897764</v>
      </c>
      <c r="M94" s="9">
        <v>113.11949703288214</v>
      </c>
      <c r="N94" s="9">
        <v>100.46360928385839</v>
      </c>
      <c r="O94" s="10">
        <f t="shared" si="15"/>
        <v>99.99537923323301</v>
      </c>
      <c r="P94" s="11">
        <f t="shared" si="16"/>
        <v>115.27702543740162</v>
      </c>
      <c r="Q94" s="11">
        <f t="shared" si="17"/>
        <v>85.570238260832269</v>
      </c>
      <c r="R94" s="18">
        <v>20</v>
      </c>
      <c r="S94" s="15">
        <v>60</v>
      </c>
    </row>
    <row r="95" spans="1:19" x14ac:dyDescent="0.2">
      <c r="A95" s="8" t="s">
        <v>12</v>
      </c>
      <c r="B95" s="12" t="s">
        <v>26</v>
      </c>
      <c r="C95" s="4">
        <v>187808</v>
      </c>
      <c r="D95" s="6">
        <v>43180</v>
      </c>
      <c r="E95" s="9">
        <v>96.468095366930513</v>
      </c>
      <c r="F95" s="9">
        <v>82.964953803157997</v>
      </c>
      <c r="G95" s="9">
        <v>112.95622855754556</v>
      </c>
      <c r="H95" s="9">
        <v>91.280572799382838</v>
      </c>
      <c r="I95" s="9">
        <v>96.143927797057316</v>
      </c>
      <c r="J95" s="9">
        <v>96.377876092775423</v>
      </c>
      <c r="K95" s="9">
        <v>114.03933035820864</v>
      </c>
      <c r="L95" s="9">
        <v>79.903308267094076</v>
      </c>
      <c r="M95" s="9">
        <v>110.57433731154204</v>
      </c>
      <c r="N95" s="9">
        <v>92.616066793046045</v>
      </c>
      <c r="O95" s="10">
        <f t="shared" si="15"/>
        <v>97.332469714674048</v>
      </c>
      <c r="P95" s="11">
        <f t="shared" si="16"/>
        <v>114.03933035820864</v>
      </c>
      <c r="Q95" s="11">
        <f t="shared" si="17"/>
        <v>79.903308267094076</v>
      </c>
      <c r="R95" s="18">
        <v>20</v>
      </c>
      <c r="S95" s="15">
        <v>60</v>
      </c>
    </row>
    <row r="96" spans="1:19" x14ac:dyDescent="0.2">
      <c r="A96" s="8" t="s">
        <v>12</v>
      </c>
      <c r="B96" s="12" t="s">
        <v>38</v>
      </c>
      <c r="C96" s="4">
        <v>190962</v>
      </c>
      <c r="D96" s="6">
        <v>43180</v>
      </c>
      <c r="E96" s="9">
        <v>91.524382466853936</v>
      </c>
      <c r="F96" s="9">
        <v>115.42578277397304</v>
      </c>
      <c r="G96" s="9">
        <v>86.989265202502452</v>
      </c>
      <c r="H96" s="9">
        <v>92.843582447368703</v>
      </c>
      <c r="I96" s="9">
        <v>90.610669047155909</v>
      </c>
      <c r="J96" s="9">
        <v>112.83936462786829</v>
      </c>
      <c r="K96" s="9">
        <v>110.95402667457284</v>
      </c>
      <c r="L96" s="9">
        <v>84.915507050224164</v>
      </c>
      <c r="M96" s="9">
        <v>102.99166730825466</v>
      </c>
      <c r="N96" s="9">
        <v>106.9419901720028</v>
      </c>
      <c r="O96" s="10">
        <f t="shared" ref="O96" si="27">AVERAGE(E96:N96)</f>
        <v>99.603623777077672</v>
      </c>
      <c r="P96" s="11">
        <f t="shared" ref="P96" si="28">MAX(E96:N96)</f>
        <v>115.42578277397304</v>
      </c>
      <c r="Q96" s="11">
        <f t="shared" ref="Q96" si="29">MIN(E96:N96)</f>
        <v>84.915507050224164</v>
      </c>
      <c r="R96" s="18">
        <v>20</v>
      </c>
      <c r="S96" s="15">
        <v>60</v>
      </c>
    </row>
    <row r="97" spans="1:19" hidden="1" x14ac:dyDescent="0.2">
      <c r="A97" s="8" t="s">
        <v>15</v>
      </c>
      <c r="B97" s="12" t="s">
        <v>119</v>
      </c>
      <c r="C97" s="4">
        <v>191051</v>
      </c>
      <c r="D97" s="6">
        <v>43181</v>
      </c>
      <c r="E97" s="9">
        <v>24.28464909754446</v>
      </c>
      <c r="F97" s="9">
        <v>21.790630617213697</v>
      </c>
      <c r="G97" s="9">
        <v>22.008655337768506</v>
      </c>
      <c r="H97" s="9">
        <v>24.72239315564504</v>
      </c>
      <c r="I97" s="9">
        <v>23.318958207686819</v>
      </c>
      <c r="J97" s="9">
        <v>24.047159771195911</v>
      </c>
      <c r="K97" s="9">
        <v>21.410922911038924</v>
      </c>
      <c r="L97" s="9">
        <v>22.750811896356304</v>
      </c>
      <c r="M97" s="9">
        <v>23.529574735618223</v>
      </c>
      <c r="N97" s="9">
        <v>24.773356975814451</v>
      </c>
      <c r="O97" s="10">
        <f t="shared" si="15"/>
        <v>23.263711270588232</v>
      </c>
      <c r="P97" s="11">
        <f t="shared" si="16"/>
        <v>24.773356975814451</v>
      </c>
      <c r="Q97" s="11">
        <f t="shared" si="17"/>
        <v>21.410922911038924</v>
      </c>
      <c r="R97" s="18">
        <v>20</v>
      </c>
      <c r="S97" s="15">
        <v>60</v>
      </c>
    </row>
    <row r="98" spans="1:19" hidden="1" x14ac:dyDescent="0.2">
      <c r="A98" s="8" t="s">
        <v>7</v>
      </c>
      <c r="B98" s="12" t="s">
        <v>23</v>
      </c>
      <c r="C98" s="4">
        <v>190860</v>
      </c>
      <c r="D98" s="6">
        <v>43181</v>
      </c>
      <c r="E98" s="9">
        <v>24.216052510603294</v>
      </c>
      <c r="F98" s="9">
        <v>22.255189930499331</v>
      </c>
      <c r="G98" s="9">
        <v>23.664772488753229</v>
      </c>
      <c r="H98" s="9">
        <v>22.677250485051381</v>
      </c>
      <c r="I98" s="9">
        <v>23.701121261898631</v>
      </c>
      <c r="J98" s="9">
        <v>23.60806782585091</v>
      </c>
      <c r="K98" s="9">
        <v>24.440116568638892</v>
      </c>
      <c r="L98" s="9">
        <v>24.997186816921534</v>
      </c>
      <c r="M98" s="9">
        <v>21.754222887338869</v>
      </c>
      <c r="N98" s="9">
        <v>21.80386097979741</v>
      </c>
      <c r="O98" s="10">
        <f t="shared" si="15"/>
        <v>23.311784175535351</v>
      </c>
      <c r="P98" s="11">
        <f t="shared" si="16"/>
        <v>24.997186816921534</v>
      </c>
      <c r="Q98" s="11">
        <f t="shared" si="17"/>
        <v>21.754222887338869</v>
      </c>
      <c r="R98" s="18">
        <v>20</v>
      </c>
      <c r="S98" s="15">
        <v>60</v>
      </c>
    </row>
    <row r="99" spans="1:19" hidden="1" x14ac:dyDescent="0.2">
      <c r="A99" s="8" t="s">
        <v>7</v>
      </c>
      <c r="B99" s="12" t="s">
        <v>16</v>
      </c>
      <c r="C99" s="4">
        <v>191064</v>
      </c>
      <c r="D99" s="6">
        <v>43181</v>
      </c>
      <c r="E99" s="9">
        <v>23.603616362096567</v>
      </c>
      <c r="F99" s="9">
        <v>24.023719903031761</v>
      </c>
      <c r="G99" s="9">
        <v>21.260599360898084</v>
      </c>
      <c r="H99" s="9">
        <v>21.41230369986344</v>
      </c>
      <c r="I99" s="9">
        <v>21.699827110422969</v>
      </c>
      <c r="J99" s="9">
        <v>22.258681137863242</v>
      </c>
      <c r="K99" s="9">
        <v>23.969309082947955</v>
      </c>
      <c r="L99" s="9">
        <v>23.950728007883004</v>
      </c>
      <c r="M99" s="9">
        <v>23.875112421530652</v>
      </c>
      <c r="N99" s="9">
        <v>24.725976200349191</v>
      </c>
      <c r="O99" s="10">
        <f t="shared" si="15"/>
        <v>23.077987328688685</v>
      </c>
      <c r="P99" s="11">
        <f t="shared" si="16"/>
        <v>24.725976200349191</v>
      </c>
      <c r="Q99" s="11">
        <f t="shared" si="17"/>
        <v>21.260599360898084</v>
      </c>
      <c r="R99" s="18">
        <v>20</v>
      </c>
      <c r="S99" s="15">
        <v>60</v>
      </c>
    </row>
    <row r="100" spans="1:19" hidden="1" x14ac:dyDescent="0.2">
      <c r="A100" s="8" t="s">
        <v>7</v>
      </c>
      <c r="B100" s="12" t="s">
        <v>93</v>
      </c>
      <c r="C100" s="4">
        <v>191053</v>
      </c>
      <c r="D100" s="6">
        <v>43181</v>
      </c>
      <c r="E100" s="9">
        <v>23.190544870931866</v>
      </c>
      <c r="F100" s="9">
        <v>23.923872309224734</v>
      </c>
      <c r="G100" s="9">
        <v>24.163626735904757</v>
      </c>
      <c r="H100" s="9">
        <v>22.418253219151318</v>
      </c>
      <c r="I100" s="9">
        <v>21.187888421092993</v>
      </c>
      <c r="J100" s="9">
        <v>24.956563183571276</v>
      </c>
      <c r="K100" s="9">
        <v>21.208314290710899</v>
      </c>
      <c r="L100" s="9">
        <v>23.138432310970966</v>
      </c>
      <c r="M100" s="9">
        <v>23.60331859991037</v>
      </c>
      <c r="N100" s="9">
        <v>21.966246310406444</v>
      </c>
      <c r="O100" s="10">
        <f t="shared" si="15"/>
        <v>22.975706025187563</v>
      </c>
      <c r="P100" s="11">
        <f t="shared" si="16"/>
        <v>24.956563183571276</v>
      </c>
      <c r="Q100" s="11">
        <f t="shared" si="17"/>
        <v>21.187888421092993</v>
      </c>
      <c r="R100" s="18">
        <v>20</v>
      </c>
      <c r="S100" s="15">
        <v>60</v>
      </c>
    </row>
    <row r="101" spans="1:19" x14ac:dyDescent="0.2">
      <c r="A101" s="8" t="s">
        <v>12</v>
      </c>
      <c r="B101" s="12" t="s">
        <v>49</v>
      </c>
      <c r="C101" s="4">
        <v>189632</v>
      </c>
      <c r="D101" s="6">
        <v>43181</v>
      </c>
      <c r="E101" s="9">
        <v>118.51701772889655</v>
      </c>
      <c r="F101" s="9">
        <v>83.39362796319763</v>
      </c>
      <c r="G101" s="9">
        <v>83.423658216396447</v>
      </c>
      <c r="H101" s="9">
        <v>90.202818255156302</v>
      </c>
      <c r="I101" s="9">
        <v>88.319601641085825</v>
      </c>
      <c r="J101" s="9">
        <v>116.01441780365448</v>
      </c>
      <c r="K101" s="9">
        <v>87.356926207896322</v>
      </c>
      <c r="L101" s="9">
        <v>98.121045567815301</v>
      </c>
      <c r="M101" s="9">
        <v>89.505544820038949</v>
      </c>
      <c r="N101" s="9">
        <v>92.59077818577579</v>
      </c>
      <c r="O101" s="10">
        <f t="shared" si="15"/>
        <v>94.74454363899136</v>
      </c>
      <c r="P101" s="11">
        <f t="shared" si="16"/>
        <v>118.51701772889655</v>
      </c>
      <c r="Q101" s="11">
        <f t="shared" si="17"/>
        <v>83.39362796319763</v>
      </c>
      <c r="R101" s="18">
        <v>20</v>
      </c>
      <c r="S101" s="15">
        <v>60</v>
      </c>
    </row>
    <row r="102" spans="1:19" x14ac:dyDescent="0.2">
      <c r="A102" s="8" t="s">
        <v>12</v>
      </c>
      <c r="B102" s="4" t="s">
        <v>24</v>
      </c>
      <c r="C102" s="4">
        <v>189452</v>
      </c>
      <c r="D102" s="6">
        <v>43181</v>
      </c>
      <c r="E102" s="9">
        <v>79.468020636190815</v>
      </c>
      <c r="F102" s="9">
        <v>82.261798301015901</v>
      </c>
      <c r="G102" s="9">
        <v>99.69135035202811</v>
      </c>
      <c r="H102" s="9">
        <v>83.973585652450495</v>
      </c>
      <c r="I102" s="9">
        <v>100.22726179170357</v>
      </c>
      <c r="J102" s="9">
        <v>116.64706434493726</v>
      </c>
      <c r="K102" s="9">
        <v>113.1859108103784</v>
      </c>
      <c r="L102" s="9">
        <v>92.32147864413956</v>
      </c>
      <c r="M102" s="9">
        <v>106.86382820770282</v>
      </c>
      <c r="N102" s="9">
        <v>108.59357621803068</v>
      </c>
      <c r="O102" s="10">
        <f t="shared" si="15"/>
        <v>98.323387495857759</v>
      </c>
      <c r="P102" s="11">
        <f t="shared" si="16"/>
        <v>116.64706434493726</v>
      </c>
      <c r="Q102" s="11">
        <f t="shared" si="17"/>
        <v>79.468020636190815</v>
      </c>
      <c r="R102" s="18">
        <v>20</v>
      </c>
      <c r="S102" s="15">
        <v>60</v>
      </c>
    </row>
    <row r="103" spans="1:19" x14ac:dyDescent="0.2">
      <c r="A103" s="8" t="s">
        <v>12</v>
      </c>
      <c r="B103" s="12" t="s">
        <v>151</v>
      </c>
      <c r="C103" s="4">
        <v>191054</v>
      </c>
      <c r="D103" s="6">
        <v>43181</v>
      </c>
      <c r="E103" s="9">
        <v>89.896369096489153</v>
      </c>
      <c r="F103" s="9">
        <v>80.675902149999743</v>
      </c>
      <c r="G103" s="9">
        <v>81.404774943374278</v>
      </c>
      <c r="H103" s="9">
        <v>79.320747186487338</v>
      </c>
      <c r="I103" s="9">
        <v>108.2997031051919</v>
      </c>
      <c r="J103" s="9">
        <v>90.050125854034121</v>
      </c>
      <c r="K103" s="9">
        <v>112.89276621075811</v>
      </c>
      <c r="L103" s="9">
        <v>96.685636223298474</v>
      </c>
      <c r="M103" s="9">
        <v>112.65026258622204</v>
      </c>
      <c r="N103" s="9">
        <v>79.529859245053927</v>
      </c>
      <c r="O103" s="10">
        <f t="shared" si="15"/>
        <v>93.140614660090918</v>
      </c>
      <c r="P103" s="11">
        <f t="shared" si="16"/>
        <v>112.89276621075811</v>
      </c>
      <c r="Q103" s="11">
        <f t="shared" si="17"/>
        <v>79.320747186487338</v>
      </c>
      <c r="R103" s="18">
        <v>20</v>
      </c>
      <c r="S103" s="15">
        <v>60</v>
      </c>
    </row>
    <row r="104" spans="1:19" hidden="1" x14ac:dyDescent="0.2">
      <c r="A104" s="8" t="s">
        <v>7</v>
      </c>
      <c r="B104" s="12" t="s">
        <v>152</v>
      </c>
      <c r="C104" s="4">
        <v>191133</v>
      </c>
      <c r="D104" s="6">
        <v>43182</v>
      </c>
      <c r="E104" s="9">
        <v>24.259848508113663</v>
      </c>
      <c r="F104" s="9">
        <v>21.040807151508023</v>
      </c>
      <c r="G104" s="9">
        <v>24.842332873378734</v>
      </c>
      <c r="H104" s="9">
        <v>23.9512723331434</v>
      </c>
      <c r="I104" s="9">
        <v>21.560172812471425</v>
      </c>
      <c r="J104" s="9">
        <v>22.26331608099569</v>
      </c>
      <c r="K104" s="9">
        <v>22.663324389075726</v>
      </c>
      <c r="L104" s="9">
        <v>23.440213961341765</v>
      </c>
      <c r="M104" s="9">
        <v>21.89372462648759</v>
      </c>
      <c r="N104" s="9">
        <v>22.991294722537965</v>
      </c>
      <c r="O104" s="10">
        <f t="shared" si="15"/>
        <v>22.890630745905394</v>
      </c>
      <c r="P104" s="11">
        <f t="shared" si="16"/>
        <v>24.842332873378734</v>
      </c>
      <c r="Q104" s="11">
        <f t="shared" si="17"/>
        <v>21.040807151508023</v>
      </c>
      <c r="R104" s="18">
        <v>20</v>
      </c>
      <c r="S104" s="15">
        <v>60</v>
      </c>
    </row>
    <row r="105" spans="1:19" hidden="1" x14ac:dyDescent="0.2">
      <c r="A105" s="8" t="s">
        <v>7</v>
      </c>
      <c r="B105" s="12" t="s">
        <v>44</v>
      </c>
      <c r="C105" s="4">
        <v>191261</v>
      </c>
      <c r="D105" s="6">
        <v>43182</v>
      </c>
      <c r="E105" s="9">
        <v>22.288018353221595</v>
      </c>
      <c r="F105" s="9">
        <v>24.780996959116308</v>
      </c>
      <c r="G105" s="9">
        <v>21.626888828241288</v>
      </c>
      <c r="H105" s="9">
        <v>22.449057068400183</v>
      </c>
      <c r="I105" s="9">
        <v>24.253031007040661</v>
      </c>
      <c r="J105" s="9">
        <v>24.350813850058156</v>
      </c>
      <c r="K105" s="9">
        <v>21.40564962552115</v>
      </c>
      <c r="L105" s="9">
        <v>24.692138956650791</v>
      </c>
      <c r="M105" s="9">
        <v>21.857360952943218</v>
      </c>
      <c r="N105" s="9">
        <v>21.049375565691648</v>
      </c>
      <c r="O105" s="10">
        <f t="shared" si="15"/>
        <v>22.875333116688495</v>
      </c>
      <c r="P105" s="11">
        <f t="shared" si="16"/>
        <v>24.780996959116308</v>
      </c>
      <c r="Q105" s="11">
        <f t="shared" si="17"/>
        <v>21.049375565691648</v>
      </c>
      <c r="R105" s="18">
        <v>20</v>
      </c>
      <c r="S105" s="15">
        <v>60</v>
      </c>
    </row>
    <row r="106" spans="1:19" hidden="1" x14ac:dyDescent="0.2">
      <c r="A106" s="8" t="s">
        <v>7</v>
      </c>
      <c r="B106" s="12" t="s">
        <v>63</v>
      </c>
      <c r="C106" s="4">
        <v>191163</v>
      </c>
      <c r="D106" s="6">
        <v>43182</v>
      </c>
      <c r="E106" s="9">
        <v>24.171765730162456</v>
      </c>
      <c r="F106" s="9">
        <v>22.968051120503947</v>
      </c>
      <c r="G106" s="9">
        <v>21.030787456076059</v>
      </c>
      <c r="H106" s="9">
        <v>24.704130541441423</v>
      </c>
      <c r="I106" s="9">
        <v>22.669055293012896</v>
      </c>
      <c r="J106" s="9">
        <v>21.87550464024703</v>
      </c>
      <c r="K106" s="9">
        <v>23.356505794697334</v>
      </c>
      <c r="L106" s="9">
        <v>21.369896650203103</v>
      </c>
      <c r="M106" s="9">
        <v>21.61914903631023</v>
      </c>
      <c r="N106" s="9">
        <v>21.109906086623219</v>
      </c>
      <c r="O106" s="10">
        <f t="shared" si="15"/>
        <v>22.487475234927768</v>
      </c>
      <c r="P106" s="11">
        <f t="shared" si="16"/>
        <v>24.704130541441423</v>
      </c>
      <c r="Q106" s="11">
        <f t="shared" si="17"/>
        <v>21.030787456076059</v>
      </c>
      <c r="R106" s="18">
        <v>20</v>
      </c>
      <c r="S106" s="15">
        <v>60</v>
      </c>
    </row>
    <row r="107" spans="1:19" x14ac:dyDescent="0.2">
      <c r="A107" s="8" t="s">
        <v>12</v>
      </c>
      <c r="B107" s="12" t="s">
        <v>79</v>
      </c>
      <c r="C107" s="4">
        <v>191018</v>
      </c>
      <c r="D107" s="6">
        <v>43182</v>
      </c>
      <c r="E107" s="9">
        <v>101.39122049982292</v>
      </c>
      <c r="F107" s="9">
        <v>102.35205534266217</v>
      </c>
      <c r="G107" s="9">
        <v>93.46741091249315</v>
      </c>
      <c r="H107" s="9">
        <v>80.277392969893086</v>
      </c>
      <c r="I107" s="9">
        <v>115.7431457699342</v>
      </c>
      <c r="J107" s="9">
        <v>104.32226538902606</v>
      </c>
      <c r="K107" s="9">
        <v>107.95088552022189</v>
      </c>
      <c r="L107" s="9">
        <v>84.035129283638312</v>
      </c>
      <c r="M107" s="9">
        <v>79.376846330052942</v>
      </c>
      <c r="N107" s="9">
        <v>101.49610431303455</v>
      </c>
      <c r="O107" s="10">
        <f t="shared" si="15"/>
        <v>97.041245633077921</v>
      </c>
      <c r="P107" s="11">
        <f t="shared" si="16"/>
        <v>115.7431457699342</v>
      </c>
      <c r="Q107" s="11">
        <f t="shared" si="17"/>
        <v>79.376846330052942</v>
      </c>
      <c r="R107" s="18">
        <v>20</v>
      </c>
      <c r="S107" s="15">
        <v>60</v>
      </c>
    </row>
    <row r="108" spans="1:19" x14ac:dyDescent="0.2">
      <c r="A108" s="8" t="s">
        <v>12</v>
      </c>
      <c r="B108" s="12" t="s">
        <v>59</v>
      </c>
      <c r="C108" s="4">
        <v>190405</v>
      </c>
      <c r="D108" s="6">
        <v>43182</v>
      </c>
      <c r="E108" s="9">
        <v>79.991613592488747</v>
      </c>
      <c r="F108" s="9">
        <v>105.71406817555393</v>
      </c>
      <c r="G108" s="9">
        <v>107.44814845162094</v>
      </c>
      <c r="H108" s="9">
        <v>101.71458111090701</v>
      </c>
      <c r="I108" s="9">
        <v>81.785230978610116</v>
      </c>
      <c r="J108" s="9">
        <v>88.533054016752914</v>
      </c>
      <c r="K108" s="9">
        <v>108.61135468349894</v>
      </c>
      <c r="L108" s="9">
        <v>114.84306796011251</v>
      </c>
      <c r="M108" s="9">
        <v>79.665196637416841</v>
      </c>
      <c r="N108" s="9">
        <v>79.700611861377666</v>
      </c>
      <c r="O108" s="10">
        <f t="shared" si="15"/>
        <v>94.80069274683396</v>
      </c>
      <c r="P108" s="11">
        <f t="shared" si="16"/>
        <v>114.84306796011251</v>
      </c>
      <c r="Q108" s="11">
        <f t="shared" si="17"/>
        <v>79.665196637416841</v>
      </c>
      <c r="R108" s="18">
        <v>20</v>
      </c>
      <c r="S108" s="15">
        <v>60</v>
      </c>
    </row>
    <row r="109" spans="1:19" x14ac:dyDescent="0.2">
      <c r="A109" s="8" t="s">
        <v>12</v>
      </c>
      <c r="B109" s="12" t="s">
        <v>53</v>
      </c>
      <c r="C109" s="4">
        <v>190193</v>
      </c>
      <c r="D109" s="6">
        <v>43182</v>
      </c>
      <c r="E109" s="9">
        <v>81.321506718033362</v>
      </c>
      <c r="F109" s="9">
        <v>112.21748131123235</v>
      </c>
      <c r="G109" s="9">
        <v>99.948363170036686</v>
      </c>
      <c r="H109" s="9">
        <v>91.388719833029157</v>
      </c>
      <c r="I109" s="9">
        <v>89.103735207245492</v>
      </c>
      <c r="J109" s="9">
        <v>81.732791286914193</v>
      </c>
      <c r="K109" s="9">
        <v>94.603985525903369</v>
      </c>
      <c r="L109" s="9">
        <v>116.04409872532081</v>
      </c>
      <c r="M109" s="9">
        <v>90.666564897558345</v>
      </c>
      <c r="N109" s="9">
        <v>97.213400067784647</v>
      </c>
      <c r="O109" s="10">
        <f t="shared" si="15"/>
        <v>95.424064674305839</v>
      </c>
      <c r="P109" s="11">
        <f t="shared" si="16"/>
        <v>116.04409872532081</v>
      </c>
      <c r="Q109" s="11">
        <f t="shared" si="17"/>
        <v>81.321506718033362</v>
      </c>
      <c r="R109" s="18">
        <v>20</v>
      </c>
      <c r="S109" s="15">
        <v>60</v>
      </c>
    </row>
    <row r="110" spans="1:19" hidden="1" x14ac:dyDescent="0.2">
      <c r="A110" s="8" t="s">
        <v>15</v>
      </c>
      <c r="B110" s="12" t="s">
        <v>153</v>
      </c>
      <c r="C110" s="4">
        <v>191220</v>
      </c>
      <c r="D110" s="6">
        <v>43185</v>
      </c>
      <c r="E110" s="9">
        <v>24.972112519340946</v>
      </c>
      <c r="F110" s="9">
        <v>21.820703541844388</v>
      </c>
      <c r="G110" s="9">
        <v>22.231771049258576</v>
      </c>
      <c r="H110" s="9">
        <v>23.550878607974916</v>
      </c>
      <c r="I110" s="9">
        <v>22.889104724124806</v>
      </c>
      <c r="J110" s="9">
        <v>22.39952130555789</v>
      </c>
      <c r="K110" s="9">
        <v>21.967175327490786</v>
      </c>
      <c r="L110" s="9">
        <v>22.948496426975851</v>
      </c>
      <c r="M110" s="9">
        <v>22.095583804873133</v>
      </c>
      <c r="N110" s="9">
        <v>24.468068848169629</v>
      </c>
      <c r="O110" s="10">
        <f t="shared" si="15"/>
        <v>22.934341615561092</v>
      </c>
      <c r="P110" s="11">
        <f t="shared" si="16"/>
        <v>24.972112519340946</v>
      </c>
      <c r="Q110" s="11">
        <f t="shared" si="17"/>
        <v>21.820703541844388</v>
      </c>
      <c r="R110" s="18">
        <v>20</v>
      </c>
      <c r="S110" s="15">
        <v>60</v>
      </c>
    </row>
    <row r="111" spans="1:19" hidden="1" x14ac:dyDescent="0.2">
      <c r="A111" s="8" t="s">
        <v>7</v>
      </c>
      <c r="B111" s="4" t="s">
        <v>40</v>
      </c>
      <c r="C111" s="4">
        <v>190975</v>
      </c>
      <c r="D111" s="6">
        <v>43185</v>
      </c>
      <c r="E111" s="9">
        <v>22.979168615899223</v>
      </c>
      <c r="F111" s="9">
        <v>24.512083039470848</v>
      </c>
      <c r="G111" s="9">
        <v>23.748030043930836</v>
      </c>
      <c r="H111" s="9">
        <v>22.138546931434917</v>
      </c>
      <c r="I111" s="9">
        <v>21.167437000339813</v>
      </c>
      <c r="J111" s="9">
        <v>21.593179254691851</v>
      </c>
      <c r="K111" s="9">
        <v>23.270792659024597</v>
      </c>
      <c r="L111" s="9">
        <v>22.526176005641137</v>
      </c>
      <c r="M111" s="9">
        <v>23.690709156940251</v>
      </c>
      <c r="N111" s="9">
        <v>23.129846008928002</v>
      </c>
      <c r="O111" s="10">
        <f t="shared" si="15"/>
        <v>22.875596871630147</v>
      </c>
      <c r="P111" s="11">
        <f t="shared" si="16"/>
        <v>24.512083039470848</v>
      </c>
      <c r="Q111" s="11">
        <f t="shared" si="17"/>
        <v>21.167437000339813</v>
      </c>
      <c r="R111" s="18">
        <v>20</v>
      </c>
      <c r="S111" s="15">
        <v>60</v>
      </c>
    </row>
    <row r="112" spans="1:19" hidden="1" x14ac:dyDescent="0.2">
      <c r="A112" s="8" t="s">
        <v>7</v>
      </c>
      <c r="B112" s="4" t="s">
        <v>43</v>
      </c>
      <c r="C112" s="4">
        <v>191167</v>
      </c>
      <c r="D112" s="6">
        <v>43185</v>
      </c>
      <c r="E112" s="9">
        <v>24.48447274847377</v>
      </c>
      <c r="F112" s="9">
        <v>21.486562449165049</v>
      </c>
      <c r="G112" s="9">
        <v>22.591713411530499</v>
      </c>
      <c r="H112" s="9">
        <v>22.885346285761315</v>
      </c>
      <c r="I112" s="9">
        <v>22.532404805499205</v>
      </c>
      <c r="J112" s="9">
        <v>23.762184603208453</v>
      </c>
      <c r="K112" s="9">
        <v>22.781777344434612</v>
      </c>
      <c r="L112" s="9">
        <v>24.911204942870068</v>
      </c>
      <c r="M112" s="9">
        <v>24.289018385509234</v>
      </c>
      <c r="N112" s="9">
        <v>23.337823239355068</v>
      </c>
      <c r="O112" s="10">
        <f t="shared" ref="O112" si="30">AVERAGE(E112:N112)</f>
        <v>23.306250821580726</v>
      </c>
      <c r="P112" s="11">
        <f t="shared" ref="P112" si="31">MAX(E112:N112)</f>
        <v>24.911204942870068</v>
      </c>
      <c r="Q112" s="11">
        <f t="shared" ref="Q112" si="32">MIN(E112:N112)</f>
        <v>21.486562449165049</v>
      </c>
      <c r="R112" s="18">
        <v>20</v>
      </c>
      <c r="S112" s="15">
        <v>60</v>
      </c>
    </row>
    <row r="113" spans="1:19" hidden="1" x14ac:dyDescent="0.2">
      <c r="A113" s="8" t="s">
        <v>7</v>
      </c>
      <c r="B113" s="12" t="s">
        <v>154</v>
      </c>
      <c r="C113" s="4">
        <v>191221</v>
      </c>
      <c r="D113" s="6">
        <v>43185</v>
      </c>
      <c r="E113" s="9">
        <v>22.719738366291047</v>
      </c>
      <c r="F113" s="9">
        <v>22.708518850660329</v>
      </c>
      <c r="G113" s="9">
        <v>23.925015866728046</v>
      </c>
      <c r="H113" s="9">
        <v>22.076832954915059</v>
      </c>
      <c r="I113" s="9">
        <v>21.58495152085246</v>
      </c>
      <c r="J113" s="9">
        <v>22.676766990115858</v>
      </c>
      <c r="K113" s="9">
        <v>24.176617980654378</v>
      </c>
      <c r="L113" s="9">
        <v>24.116595848711238</v>
      </c>
      <c r="M113" s="9">
        <v>24.066794555041401</v>
      </c>
      <c r="N113" s="9">
        <v>22.499261713360713</v>
      </c>
      <c r="O113" s="10">
        <f t="shared" si="15"/>
        <v>23.055109464733054</v>
      </c>
      <c r="P113" s="11">
        <f t="shared" si="16"/>
        <v>24.176617980654378</v>
      </c>
      <c r="Q113" s="11">
        <f t="shared" si="17"/>
        <v>21.58495152085246</v>
      </c>
      <c r="R113" s="18">
        <v>20</v>
      </c>
      <c r="S113" s="15">
        <v>60</v>
      </c>
    </row>
    <row r="114" spans="1:19" x14ac:dyDescent="0.2">
      <c r="A114" s="8" t="s">
        <v>12</v>
      </c>
      <c r="B114" s="12">
        <v>9677139280</v>
      </c>
      <c r="C114" s="4">
        <v>189454</v>
      </c>
      <c r="D114" s="6">
        <v>43185</v>
      </c>
      <c r="E114" s="9">
        <v>83.431431575038104</v>
      </c>
      <c r="F114" s="9">
        <v>115.84705544785071</v>
      </c>
      <c r="G114" s="9">
        <v>87.507116878869581</v>
      </c>
      <c r="H114" s="9">
        <v>95.413273936840056</v>
      </c>
      <c r="I114" s="9">
        <v>111.19147395092189</v>
      </c>
      <c r="J114" s="9">
        <v>80.680554142384651</v>
      </c>
      <c r="K114" s="9">
        <v>85.584980176321523</v>
      </c>
      <c r="L114" s="9">
        <v>80.779247965367446</v>
      </c>
      <c r="M114" s="9">
        <v>109.13782413857632</v>
      </c>
      <c r="N114" s="9">
        <v>86.445222812788074</v>
      </c>
      <c r="O114" s="10">
        <f t="shared" si="15"/>
        <v>93.601818102495841</v>
      </c>
      <c r="P114" s="11">
        <f t="shared" si="16"/>
        <v>115.84705544785071</v>
      </c>
      <c r="Q114" s="11">
        <f t="shared" si="17"/>
        <v>80.680554142384651</v>
      </c>
      <c r="R114" s="18">
        <v>20</v>
      </c>
      <c r="S114" s="15">
        <v>60</v>
      </c>
    </row>
    <row r="115" spans="1:19" x14ac:dyDescent="0.2">
      <c r="A115" s="8" t="s">
        <v>12</v>
      </c>
      <c r="B115" s="4" t="s">
        <v>127</v>
      </c>
      <c r="C115" s="4">
        <v>9012719</v>
      </c>
      <c r="D115" s="6">
        <v>43185</v>
      </c>
      <c r="E115" s="9">
        <v>95.630545160197627</v>
      </c>
      <c r="F115" s="9">
        <v>105.99409481051345</v>
      </c>
      <c r="G115" s="9">
        <v>88.049061598295651</v>
      </c>
      <c r="H115" s="9">
        <v>100.71290047120802</v>
      </c>
      <c r="I115" s="9">
        <v>91.618917897067007</v>
      </c>
      <c r="J115" s="9">
        <v>103.82176398464826</v>
      </c>
      <c r="K115" s="9">
        <v>93.18064371848682</v>
      </c>
      <c r="L115" s="9">
        <v>89.169271269178481</v>
      </c>
      <c r="M115" s="9">
        <v>102.73124275888246</v>
      </c>
      <c r="N115" s="9">
        <v>84.654927428449795</v>
      </c>
      <c r="O115" s="10">
        <f t="shared" si="15"/>
        <v>95.55633690969276</v>
      </c>
      <c r="P115" s="11">
        <f t="shared" si="16"/>
        <v>105.99409481051345</v>
      </c>
      <c r="Q115" s="11">
        <f t="shared" si="17"/>
        <v>84.654927428449795</v>
      </c>
      <c r="R115" s="18">
        <v>20</v>
      </c>
      <c r="S115" s="15">
        <v>60</v>
      </c>
    </row>
    <row r="116" spans="1:19" x14ac:dyDescent="0.2">
      <c r="A116" s="8" t="s">
        <v>12</v>
      </c>
      <c r="B116" s="12" t="s">
        <v>155</v>
      </c>
      <c r="C116" s="4">
        <v>191315</v>
      </c>
      <c r="D116" s="6">
        <v>43185</v>
      </c>
      <c r="E116" s="9">
        <v>101.04194322357891</v>
      </c>
      <c r="F116" s="9">
        <v>96.38341530514856</v>
      </c>
      <c r="G116" s="9">
        <v>113.2200062148885</v>
      </c>
      <c r="H116" s="9">
        <v>112.54101031930006</v>
      </c>
      <c r="I116" s="9">
        <v>82.407594501703642</v>
      </c>
      <c r="J116" s="9">
        <v>116.52797866254524</v>
      </c>
      <c r="K116" s="9">
        <v>87.774160265753835</v>
      </c>
      <c r="L116" s="9">
        <v>108.28782895105962</v>
      </c>
      <c r="M116" s="9">
        <v>92.21259643859868</v>
      </c>
      <c r="N116" s="9">
        <v>98.349107198049296</v>
      </c>
      <c r="O116" s="10">
        <f t="shared" si="15"/>
        <v>100.87456410806263</v>
      </c>
      <c r="P116" s="11">
        <f t="shared" si="16"/>
        <v>116.52797866254524</v>
      </c>
      <c r="Q116" s="11">
        <f t="shared" si="17"/>
        <v>82.407594501703642</v>
      </c>
      <c r="R116" s="18">
        <v>20</v>
      </c>
      <c r="S116" s="15">
        <v>60</v>
      </c>
    </row>
  </sheetData>
  <autoFilter ref="A1:Q116">
    <filterColumn colId="0">
      <filters>
        <filter val="CATA+P.POLVO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4"/>
  <sheetViews>
    <sheetView tabSelected="1" topLeftCell="A269" workbookViewId="0">
      <selection activeCell="N364" sqref="N364"/>
    </sheetView>
  </sheetViews>
  <sheetFormatPr baseColWidth="10" defaultRowHeight="12.75" x14ac:dyDescent="0.2"/>
  <cols>
    <col min="1" max="1" width="19.42578125" customWidth="1"/>
    <col min="2" max="2" width="14.140625" customWidth="1"/>
    <col min="16" max="16" width="14.5703125" customWidth="1"/>
  </cols>
  <sheetData>
    <row r="1" spans="1:23" ht="26.25" thickBot="1" x14ac:dyDescent="0.25">
      <c r="A1" s="28" t="s">
        <v>8</v>
      </c>
      <c r="B1" s="28" t="s">
        <v>0</v>
      </c>
      <c r="C1" s="55" t="s">
        <v>1</v>
      </c>
      <c r="D1" s="28" t="s">
        <v>2</v>
      </c>
      <c r="E1" s="70" t="s">
        <v>3</v>
      </c>
      <c r="F1" s="71"/>
      <c r="G1" s="71"/>
      <c r="H1" s="71"/>
      <c r="I1" s="71"/>
      <c r="J1" s="71"/>
      <c r="K1" s="71"/>
      <c r="L1" s="71"/>
      <c r="M1" s="71"/>
      <c r="N1" s="72"/>
      <c r="O1" s="28" t="s">
        <v>4</v>
      </c>
      <c r="P1" s="2" t="s">
        <v>177</v>
      </c>
      <c r="Q1" s="55" t="s">
        <v>5</v>
      </c>
      <c r="R1" s="28" t="s">
        <v>6</v>
      </c>
      <c r="S1" s="7" t="s">
        <v>13</v>
      </c>
      <c r="T1" s="7" t="s">
        <v>13</v>
      </c>
      <c r="U1" s="69" t="s">
        <v>178</v>
      </c>
      <c r="V1" s="68"/>
      <c r="W1" s="59"/>
    </row>
    <row r="2" spans="1:23" ht="12" customHeight="1" x14ac:dyDescent="0.2">
      <c r="A2" s="39" t="s">
        <v>7</v>
      </c>
      <c r="B2" s="21" t="s">
        <v>16</v>
      </c>
      <c r="C2" s="32">
        <v>184721</v>
      </c>
      <c r="D2" s="33">
        <v>43102</v>
      </c>
      <c r="E2" s="24">
        <v>23.318243511616899</v>
      </c>
      <c r="F2" s="24">
        <v>23.443235748048679</v>
      </c>
      <c r="G2" s="24">
        <v>23.056071545879213</v>
      </c>
      <c r="H2" s="24">
        <v>22.491041151494635</v>
      </c>
      <c r="I2" s="24">
        <v>21.583476287192944</v>
      </c>
      <c r="J2" s="24">
        <v>24.154037595369555</v>
      </c>
      <c r="K2" s="24">
        <v>24.340710709573397</v>
      </c>
      <c r="L2" s="24">
        <v>23.525732982996352</v>
      </c>
      <c r="M2" s="24">
        <v>24.902130247293531</v>
      </c>
      <c r="N2" s="24">
        <v>22.542681183786037</v>
      </c>
      <c r="O2" s="34">
        <v>23.335736096325125</v>
      </c>
      <c r="P2" s="64">
        <f>_xlfn.STDEV.S(E2:N2)</f>
        <v>0.98162084097825764</v>
      </c>
      <c r="Q2" s="35">
        <v>24.902130247293531</v>
      </c>
      <c r="R2" s="35">
        <v>21.583476287192944</v>
      </c>
      <c r="S2" s="26">
        <v>15</v>
      </c>
      <c r="T2" s="27">
        <v>35</v>
      </c>
      <c r="V2" s="59"/>
      <c r="W2" s="59"/>
    </row>
    <row r="3" spans="1:23" ht="12" customHeight="1" x14ac:dyDescent="0.2">
      <c r="A3" s="40" t="s">
        <v>7</v>
      </c>
      <c r="B3" s="13" t="s">
        <v>44</v>
      </c>
      <c r="C3" s="12">
        <v>184725</v>
      </c>
      <c r="D3" s="33">
        <v>43102</v>
      </c>
      <c r="E3" s="9">
        <v>24.782673102228582</v>
      </c>
      <c r="F3" s="9">
        <v>22.815496874438637</v>
      </c>
      <c r="G3" s="9">
        <v>22.629833474348292</v>
      </c>
      <c r="H3" s="9">
        <v>21.162929013573397</v>
      </c>
      <c r="I3" s="9">
        <v>21.091774166320882</v>
      </c>
      <c r="J3" s="9">
        <v>21.235918813725252</v>
      </c>
      <c r="K3" s="9">
        <v>22.316058468763828</v>
      </c>
      <c r="L3" s="9">
        <v>24.706141466497588</v>
      </c>
      <c r="M3" s="9">
        <v>22.265371440846717</v>
      </c>
      <c r="N3" s="9">
        <v>21.218967960194945</v>
      </c>
      <c r="O3" s="37">
        <v>22.422516478093808</v>
      </c>
      <c r="P3" s="64">
        <f t="shared" ref="P3:P66" si="0">_xlfn.STDEV.S(E3:N3)</f>
        <v>1.3837430281096994</v>
      </c>
      <c r="Q3" s="38">
        <v>24.782673102228582</v>
      </c>
      <c r="R3" s="38">
        <v>21.091774166320882</v>
      </c>
      <c r="S3" s="18">
        <v>15</v>
      </c>
      <c r="T3" s="15">
        <v>35</v>
      </c>
      <c r="V3" s="59"/>
      <c r="W3" s="59"/>
    </row>
    <row r="4" spans="1:23" ht="12" customHeight="1" x14ac:dyDescent="0.2">
      <c r="A4" s="40" t="s">
        <v>7</v>
      </c>
      <c r="B4" s="13" t="s">
        <v>45</v>
      </c>
      <c r="C4" s="12">
        <v>184743</v>
      </c>
      <c r="D4" s="33">
        <v>43102</v>
      </c>
      <c r="E4" s="9">
        <v>22.967571399568634</v>
      </c>
      <c r="F4" s="9">
        <v>23.087414035438272</v>
      </c>
      <c r="G4" s="9">
        <v>23.84963907990721</v>
      </c>
      <c r="H4" s="9">
        <v>21.847416384679448</v>
      </c>
      <c r="I4" s="9">
        <v>24.972170213955216</v>
      </c>
      <c r="J4" s="9">
        <v>24.875279926994374</v>
      </c>
      <c r="K4" s="9">
        <v>23.566323612657662</v>
      </c>
      <c r="L4" s="9">
        <v>23.559718777526626</v>
      </c>
      <c r="M4" s="9">
        <v>22.623522694939716</v>
      </c>
      <c r="N4" s="9">
        <v>22.123711097557401</v>
      </c>
      <c r="O4" s="37">
        <v>23.347276722322455</v>
      </c>
      <c r="P4" s="64">
        <f t="shared" si="0"/>
        <v>1.0436459738605193</v>
      </c>
      <c r="Q4" s="38">
        <v>24.972170213955216</v>
      </c>
      <c r="R4" s="38">
        <v>21.847416384679448</v>
      </c>
      <c r="S4" s="26">
        <v>15</v>
      </c>
      <c r="T4" s="27">
        <v>35</v>
      </c>
      <c r="V4" s="59"/>
      <c r="W4" s="59"/>
    </row>
    <row r="5" spans="1:23" ht="12" customHeight="1" x14ac:dyDescent="0.2">
      <c r="A5" s="40" t="s">
        <v>15</v>
      </c>
      <c r="B5" s="12" t="s">
        <v>46</v>
      </c>
      <c r="C5" s="12">
        <v>184616</v>
      </c>
      <c r="D5" s="33">
        <v>43103</v>
      </c>
      <c r="E5" s="9">
        <v>22.815561910853567</v>
      </c>
      <c r="F5" s="9">
        <v>21.736389132279143</v>
      </c>
      <c r="G5" s="9">
        <v>24.906645837982097</v>
      </c>
      <c r="H5" s="9">
        <v>24.249709938036663</v>
      </c>
      <c r="I5" s="9">
        <v>23.949181431192287</v>
      </c>
      <c r="J5" s="9">
        <v>21.889842879299287</v>
      </c>
      <c r="K5" s="9">
        <v>21.856601714549708</v>
      </c>
      <c r="L5" s="9">
        <v>22.043436709656199</v>
      </c>
      <c r="M5" s="9">
        <v>21.989491519979872</v>
      </c>
      <c r="N5" s="9">
        <v>23.414263265209726</v>
      </c>
      <c r="O5" s="37">
        <v>22.885112433903849</v>
      </c>
      <c r="P5" s="64">
        <f t="shared" si="0"/>
        <v>1.1663961694371501</v>
      </c>
      <c r="Q5" s="38">
        <v>24.906645837982097</v>
      </c>
      <c r="R5" s="38">
        <v>21.736389132279143</v>
      </c>
      <c r="S5" s="18">
        <v>15</v>
      </c>
      <c r="T5" s="15">
        <v>35</v>
      </c>
    </row>
    <row r="6" spans="1:23" ht="12" customHeight="1" x14ac:dyDescent="0.2">
      <c r="A6" s="40" t="s">
        <v>7</v>
      </c>
      <c r="B6" s="13" t="s">
        <v>29</v>
      </c>
      <c r="C6" s="12">
        <v>184776</v>
      </c>
      <c r="D6" s="33">
        <v>43103</v>
      </c>
      <c r="E6" s="9">
        <v>23.925641373044176</v>
      </c>
      <c r="F6" s="9">
        <v>22.451956964937864</v>
      </c>
      <c r="G6" s="9">
        <v>23.016258393557212</v>
      </c>
      <c r="H6" s="9">
        <v>23.546591275939367</v>
      </c>
      <c r="I6" s="9">
        <v>21.77447264249658</v>
      </c>
      <c r="J6" s="9">
        <v>22.980078727864345</v>
      </c>
      <c r="K6" s="9">
        <v>24.900269651623713</v>
      </c>
      <c r="L6" s="9">
        <v>23.694681623351062</v>
      </c>
      <c r="M6" s="9">
        <v>22.875820103102225</v>
      </c>
      <c r="N6" s="9">
        <v>23.177029631488967</v>
      </c>
      <c r="O6" s="37">
        <v>23.234280038740554</v>
      </c>
      <c r="P6" s="64">
        <f t="shared" si="0"/>
        <v>0.8530989077434642</v>
      </c>
      <c r="Q6" s="38">
        <v>24.900269651623713</v>
      </c>
      <c r="R6" s="38">
        <v>21.77447264249658</v>
      </c>
      <c r="S6" s="26">
        <v>15</v>
      </c>
      <c r="T6" s="27">
        <v>35</v>
      </c>
    </row>
    <row r="7" spans="1:23" ht="12" customHeight="1" x14ac:dyDescent="0.2">
      <c r="A7" s="40" t="s">
        <v>7</v>
      </c>
      <c r="B7" s="13" t="s">
        <v>36</v>
      </c>
      <c r="C7" s="12">
        <v>181582</v>
      </c>
      <c r="D7" s="33">
        <v>43103</v>
      </c>
      <c r="E7" s="9">
        <v>23.692279660691128</v>
      </c>
      <c r="F7" s="9">
        <v>22.951992505768352</v>
      </c>
      <c r="G7" s="9">
        <v>21.522953354141116</v>
      </c>
      <c r="H7" s="9">
        <v>21.627369901774166</v>
      </c>
      <c r="I7" s="9">
        <v>24.498178034234854</v>
      </c>
      <c r="J7" s="9">
        <v>21.289339907598098</v>
      </c>
      <c r="K7" s="9">
        <v>24.497108169760914</v>
      </c>
      <c r="L7" s="9">
        <v>24.60898489520028</v>
      </c>
      <c r="M7" s="9">
        <v>23.143900451945413</v>
      </c>
      <c r="N7" s="9">
        <v>21.218078235023388</v>
      </c>
      <c r="O7" s="37">
        <v>22.905018511613772</v>
      </c>
      <c r="P7" s="64">
        <f t="shared" si="0"/>
        <v>1.4005607747082403</v>
      </c>
      <c r="Q7" s="38">
        <v>24.60898489520028</v>
      </c>
      <c r="R7" s="38">
        <v>21.218078235023388</v>
      </c>
      <c r="S7" s="18">
        <v>15</v>
      </c>
      <c r="T7" s="15">
        <v>35</v>
      </c>
    </row>
    <row r="8" spans="1:23" ht="12" customHeight="1" x14ac:dyDescent="0.2">
      <c r="A8" s="40" t="s">
        <v>7</v>
      </c>
      <c r="B8" s="13" t="s">
        <v>47</v>
      </c>
      <c r="C8" s="12">
        <v>92666</v>
      </c>
      <c r="D8" s="33">
        <v>43103</v>
      </c>
      <c r="E8" s="9">
        <v>22.622821041346754</v>
      </c>
      <c r="F8" s="9">
        <v>22.375630550970421</v>
      </c>
      <c r="G8" s="9">
        <v>23.21935612296944</v>
      </c>
      <c r="H8" s="9">
        <v>22.545941970548856</v>
      </c>
      <c r="I8" s="9">
        <v>22.553848396481452</v>
      </c>
      <c r="J8" s="9">
        <v>21.306945119813278</v>
      </c>
      <c r="K8" s="9">
        <v>21.966271174703262</v>
      </c>
      <c r="L8" s="9">
        <v>23.736830585164117</v>
      </c>
      <c r="M8" s="9">
        <v>24.036261439282672</v>
      </c>
      <c r="N8" s="9">
        <v>24.827894702796456</v>
      </c>
      <c r="O8" s="37">
        <v>22.919180110407673</v>
      </c>
      <c r="P8" s="64">
        <f t="shared" si="0"/>
        <v>1.0441959120231532</v>
      </c>
      <c r="Q8" s="38">
        <v>24.827894702796456</v>
      </c>
      <c r="R8" s="38">
        <v>21.306945119813278</v>
      </c>
      <c r="S8" s="26">
        <v>15</v>
      </c>
      <c r="T8" s="27">
        <v>35</v>
      </c>
    </row>
    <row r="9" spans="1:23" ht="12" customHeight="1" x14ac:dyDescent="0.2">
      <c r="A9" s="40" t="s">
        <v>15</v>
      </c>
      <c r="B9" s="12" t="s">
        <v>46</v>
      </c>
      <c r="C9" s="12">
        <v>184616</v>
      </c>
      <c r="D9" s="33">
        <v>43104</v>
      </c>
      <c r="E9" s="9">
        <v>21.664315762279152</v>
      </c>
      <c r="F9" s="9">
        <v>23.765801878887711</v>
      </c>
      <c r="G9" s="9">
        <v>22.492591133285909</v>
      </c>
      <c r="H9" s="9">
        <v>22.301359961984147</v>
      </c>
      <c r="I9" s="9">
        <v>21.270340177556385</v>
      </c>
      <c r="J9" s="9">
        <v>24.798904681153239</v>
      </c>
      <c r="K9" s="9">
        <v>23.060855582194009</v>
      </c>
      <c r="L9" s="9">
        <v>23.169648737964085</v>
      </c>
      <c r="M9" s="9">
        <v>24.281569847882317</v>
      </c>
      <c r="N9" s="9">
        <v>24.682593127880512</v>
      </c>
      <c r="O9" s="37">
        <v>23.148798089106748</v>
      </c>
      <c r="P9" s="64">
        <f t="shared" si="0"/>
        <v>1.2305583198308387</v>
      </c>
      <c r="Q9" s="38">
        <v>24.798904681153239</v>
      </c>
      <c r="R9" s="38">
        <v>21.270340177556385</v>
      </c>
      <c r="S9" s="18">
        <v>15</v>
      </c>
      <c r="T9" s="15">
        <v>35</v>
      </c>
    </row>
    <row r="10" spans="1:23" ht="12" customHeight="1" x14ac:dyDescent="0.2">
      <c r="A10" s="40" t="s">
        <v>7</v>
      </c>
      <c r="B10" s="13" t="s">
        <v>31</v>
      </c>
      <c r="C10" s="12">
        <v>183578</v>
      </c>
      <c r="D10" s="33">
        <v>43104</v>
      </c>
      <c r="E10" s="9">
        <v>22.594205157751166</v>
      </c>
      <c r="F10" s="9">
        <v>23.992120942846114</v>
      </c>
      <c r="G10" s="9">
        <v>21.617078543806798</v>
      </c>
      <c r="H10" s="9">
        <v>24.232780714401809</v>
      </c>
      <c r="I10" s="9">
        <v>22.311640372105643</v>
      </c>
      <c r="J10" s="9">
        <v>23.523490529449145</v>
      </c>
      <c r="K10" s="9">
        <v>23.543062289295662</v>
      </c>
      <c r="L10" s="9">
        <v>22.302433105083541</v>
      </c>
      <c r="M10" s="9">
        <v>22.748509546393617</v>
      </c>
      <c r="N10" s="9">
        <v>22.722228188921651</v>
      </c>
      <c r="O10" s="37">
        <v>22.958754939005516</v>
      </c>
      <c r="P10" s="64">
        <f t="shared" si="0"/>
        <v>0.83226492005763808</v>
      </c>
      <c r="Q10" s="38">
        <v>24.232780714401809</v>
      </c>
      <c r="R10" s="38">
        <v>21.617078543806798</v>
      </c>
      <c r="S10" s="26">
        <v>15</v>
      </c>
      <c r="T10" s="27">
        <v>35</v>
      </c>
    </row>
    <row r="11" spans="1:23" ht="12" customHeight="1" x14ac:dyDescent="0.2">
      <c r="A11" s="40" t="s">
        <v>7</v>
      </c>
      <c r="B11" s="13" t="s">
        <v>18</v>
      </c>
      <c r="C11" s="12">
        <v>182842</v>
      </c>
      <c r="D11" s="33">
        <v>43104</v>
      </c>
      <c r="E11" s="9">
        <v>23.825919784807205</v>
      </c>
      <c r="F11" s="9">
        <v>24.801945254281591</v>
      </c>
      <c r="G11" s="9">
        <v>24.247341443949075</v>
      </c>
      <c r="H11" s="9">
        <v>22.292084048674589</v>
      </c>
      <c r="I11" s="9">
        <v>23.140599506777587</v>
      </c>
      <c r="J11" s="9">
        <v>24.938217509994853</v>
      </c>
      <c r="K11" s="9">
        <v>22.245987380544278</v>
      </c>
      <c r="L11" s="9">
        <v>23.43831306045729</v>
      </c>
      <c r="M11" s="9">
        <v>24.811224416380966</v>
      </c>
      <c r="N11" s="9">
        <v>24.115651802062995</v>
      </c>
      <c r="O11" s="37">
        <v>23.785728420793042</v>
      </c>
      <c r="P11" s="64">
        <f t="shared" si="0"/>
        <v>0.99301929523841626</v>
      </c>
      <c r="Q11" s="38">
        <v>24.938217509994853</v>
      </c>
      <c r="R11" s="38">
        <v>22.245987380544278</v>
      </c>
      <c r="S11" s="18">
        <v>15</v>
      </c>
      <c r="T11" s="15">
        <v>35</v>
      </c>
    </row>
    <row r="12" spans="1:23" ht="12" customHeight="1" x14ac:dyDescent="0.2">
      <c r="A12" s="40" t="s">
        <v>7</v>
      </c>
      <c r="B12" s="13" t="s">
        <v>40</v>
      </c>
      <c r="C12" s="12">
        <v>184493</v>
      </c>
      <c r="D12" s="33">
        <v>43104</v>
      </c>
      <c r="E12" s="9">
        <v>24.111695204089038</v>
      </c>
      <c r="F12" s="9">
        <v>22.001115457420422</v>
      </c>
      <c r="G12" s="9">
        <v>24.142678296732598</v>
      </c>
      <c r="H12" s="9">
        <v>23.658514729920981</v>
      </c>
      <c r="I12" s="9">
        <v>22.756319530584712</v>
      </c>
      <c r="J12" s="9">
        <v>23.625160191523246</v>
      </c>
      <c r="K12" s="9">
        <v>24.816435878237954</v>
      </c>
      <c r="L12" s="9">
        <v>23.470242259432187</v>
      </c>
      <c r="M12" s="9">
        <v>23.114422007731157</v>
      </c>
      <c r="N12" s="9">
        <v>23.978684748794887</v>
      </c>
      <c r="O12" s="37">
        <v>23.567526830446717</v>
      </c>
      <c r="P12" s="64">
        <f t="shared" si="0"/>
        <v>0.79539044323452768</v>
      </c>
      <c r="Q12" s="38">
        <v>24.816435878237954</v>
      </c>
      <c r="R12" s="38">
        <v>22.001115457420422</v>
      </c>
      <c r="S12" s="26">
        <v>15</v>
      </c>
      <c r="T12" s="27">
        <v>35</v>
      </c>
    </row>
    <row r="13" spans="1:23" ht="12" customHeight="1" x14ac:dyDescent="0.2">
      <c r="A13" s="40" t="s">
        <v>15</v>
      </c>
      <c r="B13" s="12" t="s">
        <v>46</v>
      </c>
      <c r="C13" s="12">
        <v>184616</v>
      </c>
      <c r="D13" s="33">
        <v>43105</v>
      </c>
      <c r="E13" s="9">
        <v>24.318071983255553</v>
      </c>
      <c r="F13" s="9">
        <v>21.178153332911162</v>
      </c>
      <c r="G13" s="9">
        <v>21.483054971104618</v>
      </c>
      <c r="H13" s="9">
        <v>22.031880974745238</v>
      </c>
      <c r="I13" s="9">
        <v>23.152101434554066</v>
      </c>
      <c r="J13" s="9">
        <v>24.880940159934305</v>
      </c>
      <c r="K13" s="9">
        <v>22.590699594558352</v>
      </c>
      <c r="L13" s="9">
        <v>24.039433248452468</v>
      </c>
      <c r="M13" s="9">
        <v>24.882657142344542</v>
      </c>
      <c r="N13" s="9">
        <v>24.493349321886413</v>
      </c>
      <c r="O13" s="37">
        <v>23.305034216374668</v>
      </c>
      <c r="P13" s="64">
        <f t="shared" si="0"/>
        <v>1.4121640647489009</v>
      </c>
      <c r="Q13" s="38">
        <v>24.882657142344542</v>
      </c>
      <c r="R13" s="38">
        <v>21.178153332911162</v>
      </c>
      <c r="S13" s="18">
        <v>15</v>
      </c>
      <c r="T13" s="15">
        <v>35</v>
      </c>
    </row>
    <row r="14" spans="1:23" ht="12" customHeight="1" x14ac:dyDescent="0.2">
      <c r="A14" s="40" t="s">
        <v>7</v>
      </c>
      <c r="B14" s="13" t="s">
        <v>27</v>
      </c>
      <c r="C14" s="12">
        <v>184320</v>
      </c>
      <c r="D14" s="33">
        <v>43105</v>
      </c>
      <c r="E14" s="9">
        <v>24.8387196560193</v>
      </c>
      <c r="F14" s="9">
        <v>23.602570646511086</v>
      </c>
      <c r="G14" s="9">
        <v>24.337218061913919</v>
      </c>
      <c r="H14" s="9">
        <v>24.19625271061393</v>
      </c>
      <c r="I14" s="9">
        <v>22.476676911022146</v>
      </c>
      <c r="J14" s="9">
        <v>23.9782877176265</v>
      </c>
      <c r="K14" s="9">
        <v>23.241331335080272</v>
      </c>
      <c r="L14" s="9">
        <v>21.708463747578747</v>
      </c>
      <c r="M14" s="9">
        <v>23.567852781594652</v>
      </c>
      <c r="N14" s="9">
        <v>24.646001506051512</v>
      </c>
      <c r="O14" s="37">
        <v>23.659337507401204</v>
      </c>
      <c r="P14" s="64">
        <f t="shared" si="0"/>
        <v>0.97780325910134636</v>
      </c>
      <c r="Q14" s="38">
        <v>24.8387196560193</v>
      </c>
      <c r="R14" s="38">
        <v>21.708463747578747</v>
      </c>
      <c r="S14" s="26">
        <v>15</v>
      </c>
      <c r="T14" s="27">
        <v>35</v>
      </c>
    </row>
    <row r="15" spans="1:23" ht="12" customHeight="1" x14ac:dyDescent="0.2">
      <c r="A15" s="40" t="s">
        <v>7</v>
      </c>
      <c r="B15" s="13" t="s">
        <v>18</v>
      </c>
      <c r="C15" s="12">
        <v>184606</v>
      </c>
      <c r="D15" s="33">
        <v>43105</v>
      </c>
      <c r="E15" s="9">
        <v>21.069249956216332</v>
      </c>
      <c r="F15" s="9">
        <v>22.399245258345655</v>
      </c>
      <c r="G15" s="9">
        <v>22.918611008944005</v>
      </c>
      <c r="H15" s="9">
        <v>22.193545582752709</v>
      </c>
      <c r="I15" s="9">
        <v>24.0955752971152</v>
      </c>
      <c r="J15" s="9">
        <v>23.927944634731098</v>
      </c>
      <c r="K15" s="9">
        <v>21.635622868786953</v>
      </c>
      <c r="L15" s="9">
        <v>22.097940792028702</v>
      </c>
      <c r="M15" s="9">
        <v>21.704420174931069</v>
      </c>
      <c r="N15" s="9">
        <v>21.654731486880515</v>
      </c>
      <c r="O15" s="37">
        <v>22.369688706073223</v>
      </c>
      <c r="P15" s="64">
        <f t="shared" si="0"/>
        <v>0.99986934239716863</v>
      </c>
      <c r="Q15" s="38">
        <v>24.0955752971152</v>
      </c>
      <c r="R15" s="38">
        <v>21.069249956216332</v>
      </c>
      <c r="S15" s="18">
        <v>15</v>
      </c>
      <c r="T15" s="15">
        <v>35</v>
      </c>
    </row>
    <row r="16" spans="1:23" ht="12" customHeight="1" x14ac:dyDescent="0.2">
      <c r="A16" s="40" t="s">
        <v>7</v>
      </c>
      <c r="B16" s="13" t="s">
        <v>50</v>
      </c>
      <c r="C16" s="12">
        <v>184319</v>
      </c>
      <c r="D16" s="33">
        <v>43105</v>
      </c>
      <c r="E16" s="9">
        <v>22.79673109320051</v>
      </c>
      <c r="F16" s="9">
        <v>23.853715344336553</v>
      </c>
      <c r="G16" s="9">
        <v>23.643255917536546</v>
      </c>
      <c r="H16" s="9">
        <v>24.608659140130531</v>
      </c>
      <c r="I16" s="9">
        <v>23.611085068940834</v>
      </c>
      <c r="J16" s="9">
        <v>23.715287586785788</v>
      </c>
      <c r="K16" s="9">
        <v>21.446538915769668</v>
      </c>
      <c r="L16" s="9">
        <v>22.685779157562099</v>
      </c>
      <c r="M16" s="9">
        <v>22.845622334594182</v>
      </c>
      <c r="N16" s="9">
        <v>21.145594128826442</v>
      </c>
      <c r="O16" s="37">
        <v>23.035226868768316</v>
      </c>
      <c r="P16" s="64">
        <f t="shared" si="0"/>
        <v>1.0862265054008486</v>
      </c>
      <c r="Q16" s="38">
        <v>24.608659140130531</v>
      </c>
      <c r="R16" s="38">
        <v>21.145594128826442</v>
      </c>
      <c r="S16" s="26">
        <v>15</v>
      </c>
      <c r="T16" s="27">
        <v>35</v>
      </c>
    </row>
    <row r="17" spans="1:20" ht="12" customHeight="1" x14ac:dyDescent="0.2">
      <c r="A17" s="40" t="s">
        <v>7</v>
      </c>
      <c r="B17" s="12" t="s">
        <v>23</v>
      </c>
      <c r="C17" s="12">
        <v>184052</v>
      </c>
      <c r="D17" s="33">
        <v>43108</v>
      </c>
      <c r="E17" s="9">
        <v>21.422915128994646</v>
      </c>
      <c r="F17" s="9">
        <v>21.975848341640699</v>
      </c>
      <c r="G17" s="9">
        <v>21.504257014842171</v>
      </c>
      <c r="H17" s="9">
        <v>23.807902714495903</v>
      </c>
      <c r="I17" s="9">
        <v>23.469724438194952</v>
      </c>
      <c r="J17" s="9">
        <v>23.630590227376747</v>
      </c>
      <c r="K17" s="9">
        <v>22.436182939580291</v>
      </c>
      <c r="L17" s="9">
        <v>23.996592336923257</v>
      </c>
      <c r="M17" s="9">
        <v>21.217769763793775</v>
      </c>
      <c r="N17" s="9">
        <v>22.718446746382241</v>
      </c>
      <c r="O17" s="37">
        <v>22.618022965222469</v>
      </c>
      <c r="P17" s="64">
        <f t="shared" si="0"/>
        <v>1.0620713790745562</v>
      </c>
      <c r="Q17" s="38">
        <v>23.996592336923257</v>
      </c>
      <c r="R17" s="38">
        <v>21.217769763793775</v>
      </c>
      <c r="S17" s="18">
        <v>15</v>
      </c>
      <c r="T17" s="15">
        <v>35</v>
      </c>
    </row>
    <row r="18" spans="1:20" ht="12" customHeight="1" x14ac:dyDescent="0.2">
      <c r="A18" s="40" t="s">
        <v>7</v>
      </c>
      <c r="B18" s="12" t="s">
        <v>52</v>
      </c>
      <c r="C18" s="12">
        <v>184903</v>
      </c>
      <c r="D18" s="33">
        <v>43108</v>
      </c>
      <c r="E18" s="9">
        <v>23.128284495977066</v>
      </c>
      <c r="F18" s="9">
        <v>22.903498266174729</v>
      </c>
      <c r="G18" s="9">
        <v>22.369186535111229</v>
      </c>
      <c r="H18" s="9">
        <v>23.885013893169067</v>
      </c>
      <c r="I18" s="9">
        <v>22.918828543371603</v>
      </c>
      <c r="J18" s="9">
        <v>22.827734110177651</v>
      </c>
      <c r="K18" s="9">
        <v>23.992024001918161</v>
      </c>
      <c r="L18" s="9">
        <v>21.700833402190483</v>
      </c>
      <c r="M18" s="9">
        <v>21.7845228217626</v>
      </c>
      <c r="N18" s="9">
        <v>23.746096963158188</v>
      </c>
      <c r="O18" s="37">
        <v>22.92560230330108</v>
      </c>
      <c r="P18" s="64">
        <f t="shared" si="0"/>
        <v>0.80924174406584204</v>
      </c>
      <c r="Q18" s="38">
        <v>23.992024001918161</v>
      </c>
      <c r="R18" s="38">
        <v>21.700833402190483</v>
      </c>
      <c r="S18" s="26">
        <v>15</v>
      </c>
      <c r="T18" s="27">
        <v>35</v>
      </c>
    </row>
    <row r="19" spans="1:20" ht="12" customHeight="1" x14ac:dyDescent="0.2">
      <c r="A19" s="40" t="s">
        <v>7</v>
      </c>
      <c r="B19" s="12" t="s">
        <v>27</v>
      </c>
      <c r="C19" s="12">
        <v>184301</v>
      </c>
      <c r="D19" s="33">
        <v>43108</v>
      </c>
      <c r="E19" s="9">
        <v>24.826670429290665</v>
      </c>
      <c r="F19" s="9">
        <v>23.31631977515984</v>
      </c>
      <c r="G19" s="9">
        <v>24.721740520805099</v>
      </c>
      <c r="H19" s="9">
        <v>21.187877689105399</v>
      </c>
      <c r="I19" s="9">
        <v>24.673350383267081</v>
      </c>
      <c r="J19" s="9">
        <v>24.350851843943108</v>
      </c>
      <c r="K19" s="9">
        <v>24.151146523430661</v>
      </c>
      <c r="L19" s="9">
        <v>22.517136003903303</v>
      </c>
      <c r="M19" s="9">
        <v>24.172940896800338</v>
      </c>
      <c r="N19" s="9">
        <v>22.407832296463447</v>
      </c>
      <c r="O19" s="37">
        <v>23.632586636216892</v>
      </c>
      <c r="P19" s="64">
        <f t="shared" si="0"/>
        <v>1.228954086834291</v>
      </c>
      <c r="Q19" s="38">
        <v>24.826670429290665</v>
      </c>
      <c r="R19" s="38">
        <v>21.187877689105399</v>
      </c>
      <c r="S19" s="18">
        <v>15</v>
      </c>
      <c r="T19" s="15">
        <v>35</v>
      </c>
    </row>
    <row r="20" spans="1:20" ht="12" customHeight="1" x14ac:dyDescent="0.2">
      <c r="A20" s="40" t="s">
        <v>15</v>
      </c>
      <c r="B20" s="12" t="s">
        <v>46</v>
      </c>
      <c r="C20" s="12">
        <v>184616</v>
      </c>
      <c r="D20" s="33">
        <v>43109</v>
      </c>
      <c r="E20" s="9">
        <v>22.392556856321782</v>
      </c>
      <c r="F20" s="9">
        <v>24.331901345214892</v>
      </c>
      <c r="G20" s="9">
        <v>24.567316238145871</v>
      </c>
      <c r="H20" s="9">
        <v>22.405121329360863</v>
      </c>
      <c r="I20" s="9">
        <v>21.695807423244784</v>
      </c>
      <c r="J20" s="9">
        <v>24.654410001485743</v>
      </c>
      <c r="K20" s="9">
        <v>24.693613257309295</v>
      </c>
      <c r="L20" s="9">
        <v>21.658702249870444</v>
      </c>
      <c r="M20" s="9">
        <v>23.167582993599321</v>
      </c>
      <c r="N20" s="9">
        <v>21.839385751998208</v>
      </c>
      <c r="O20" s="37">
        <v>23.140639744655125</v>
      </c>
      <c r="P20" s="64">
        <f t="shared" si="0"/>
        <v>1.3011114716136527</v>
      </c>
      <c r="Q20" s="38">
        <v>24.693613257309295</v>
      </c>
      <c r="R20" s="38">
        <v>21.658702249870444</v>
      </c>
      <c r="S20" s="26">
        <v>15</v>
      </c>
      <c r="T20" s="27">
        <v>35</v>
      </c>
    </row>
    <row r="21" spans="1:20" ht="12" customHeight="1" x14ac:dyDescent="0.2">
      <c r="A21" s="40" t="s">
        <v>7</v>
      </c>
      <c r="B21" s="12" t="s">
        <v>18</v>
      </c>
      <c r="C21" s="12">
        <v>184606</v>
      </c>
      <c r="D21" s="33">
        <v>43109</v>
      </c>
      <c r="E21" s="9">
        <v>23.442978308172275</v>
      </c>
      <c r="F21" s="9">
        <v>23.492096485174869</v>
      </c>
      <c r="G21" s="9">
        <v>24.629825366436336</v>
      </c>
      <c r="H21" s="9">
        <v>24.05834834277832</v>
      </c>
      <c r="I21" s="9">
        <v>21.601355378298067</v>
      </c>
      <c r="J21" s="9">
        <v>24.731446633102141</v>
      </c>
      <c r="K21" s="9">
        <v>23.719401853856571</v>
      </c>
      <c r="L21" s="9">
        <v>22.071270416709382</v>
      </c>
      <c r="M21" s="9">
        <v>23.2779115335162</v>
      </c>
      <c r="N21" s="9">
        <v>22.893667009245007</v>
      </c>
      <c r="O21" s="37">
        <v>23.391830132728916</v>
      </c>
      <c r="P21" s="64">
        <f t="shared" si="0"/>
        <v>1.005664266681598</v>
      </c>
      <c r="Q21" s="38">
        <v>24.731446633102141</v>
      </c>
      <c r="R21" s="38">
        <v>21.601355378298067</v>
      </c>
      <c r="S21" s="18">
        <v>15</v>
      </c>
      <c r="T21" s="15">
        <v>35</v>
      </c>
    </row>
    <row r="22" spans="1:20" ht="12" customHeight="1" x14ac:dyDescent="0.2">
      <c r="A22" s="40" t="s">
        <v>7</v>
      </c>
      <c r="B22" s="12" t="s">
        <v>40</v>
      </c>
      <c r="C22" s="12">
        <v>185131</v>
      </c>
      <c r="D22" s="33">
        <v>43109</v>
      </c>
      <c r="E22" s="9">
        <v>24.454474722396885</v>
      </c>
      <c r="F22" s="9">
        <v>23.801660985248471</v>
      </c>
      <c r="G22" s="9">
        <v>23.820851409206561</v>
      </c>
      <c r="H22" s="9">
        <v>22.11269434262973</v>
      </c>
      <c r="I22" s="9">
        <v>24.425789314278582</v>
      </c>
      <c r="J22" s="9">
        <v>22.736903954645275</v>
      </c>
      <c r="K22" s="9">
        <v>23.023297007739878</v>
      </c>
      <c r="L22" s="9">
        <v>21.543723472088022</v>
      </c>
      <c r="M22" s="9">
        <v>24.426436340021823</v>
      </c>
      <c r="N22" s="9">
        <v>22.224129397333808</v>
      </c>
      <c r="O22" s="37">
        <v>23.2569960945589</v>
      </c>
      <c r="P22" s="64">
        <f t="shared" si="0"/>
        <v>1.0759424856117323</v>
      </c>
      <c r="Q22" s="38">
        <v>24.454474722396885</v>
      </c>
      <c r="R22" s="38">
        <v>21.543723472088022</v>
      </c>
      <c r="S22" s="26">
        <v>15</v>
      </c>
      <c r="T22" s="27">
        <v>35</v>
      </c>
    </row>
    <row r="23" spans="1:20" ht="12" customHeight="1" x14ac:dyDescent="0.2">
      <c r="A23" s="40" t="s">
        <v>7</v>
      </c>
      <c r="B23" s="12" t="s">
        <v>23</v>
      </c>
      <c r="C23" s="12">
        <v>185160</v>
      </c>
      <c r="D23" s="33">
        <v>43109</v>
      </c>
      <c r="E23" s="9">
        <v>23.68497233458886</v>
      </c>
      <c r="F23" s="9">
        <v>22.335750990355752</v>
      </c>
      <c r="G23" s="9">
        <v>21.341524415280972</v>
      </c>
      <c r="H23" s="9">
        <v>22.723094261577071</v>
      </c>
      <c r="I23" s="9">
        <v>22.515877915727728</v>
      </c>
      <c r="J23" s="9">
        <v>21.018264535678775</v>
      </c>
      <c r="K23" s="9">
        <v>23.529741901189755</v>
      </c>
      <c r="L23" s="9">
        <v>21.677828020877229</v>
      </c>
      <c r="M23" s="9">
        <v>22.509193811793999</v>
      </c>
      <c r="N23" s="9">
        <v>21.14271000698362</v>
      </c>
      <c r="O23" s="37">
        <v>22.247895819405379</v>
      </c>
      <c r="P23" s="64">
        <f t="shared" si="0"/>
        <v>0.94055873549179292</v>
      </c>
      <c r="Q23" s="38">
        <v>23.68497233458886</v>
      </c>
      <c r="R23" s="38">
        <v>21.018264535678775</v>
      </c>
      <c r="S23" s="18">
        <v>15</v>
      </c>
      <c r="T23" s="15">
        <v>35</v>
      </c>
    </row>
    <row r="24" spans="1:20" ht="12" customHeight="1" x14ac:dyDescent="0.2">
      <c r="A24" s="40" t="s">
        <v>7</v>
      </c>
      <c r="B24" s="12" t="s">
        <v>56</v>
      </c>
      <c r="C24" s="12">
        <v>185225</v>
      </c>
      <c r="D24" s="33">
        <v>43110</v>
      </c>
      <c r="E24" s="9">
        <v>24.222954234061312</v>
      </c>
      <c r="F24" s="9">
        <v>23.057563469379449</v>
      </c>
      <c r="G24" s="9">
        <v>23.835519922969386</v>
      </c>
      <c r="H24" s="9">
        <v>24.940971197500573</v>
      </c>
      <c r="I24" s="9">
        <v>21.08213385014389</v>
      </c>
      <c r="J24" s="9">
        <v>22.778119949220589</v>
      </c>
      <c r="K24" s="9">
        <v>24.789631356147716</v>
      </c>
      <c r="L24" s="9">
        <v>21.358560932139554</v>
      </c>
      <c r="M24" s="9">
        <v>21.26777833783947</v>
      </c>
      <c r="N24" s="9">
        <v>22.487561354521535</v>
      </c>
      <c r="O24" s="37">
        <v>22.982079460392349</v>
      </c>
      <c r="P24" s="64">
        <f t="shared" si="0"/>
        <v>1.4471777541041053</v>
      </c>
      <c r="Q24" s="38">
        <v>24.940971197500573</v>
      </c>
      <c r="R24" s="38">
        <v>21.08213385014389</v>
      </c>
      <c r="S24" s="26">
        <v>15</v>
      </c>
      <c r="T24" s="27">
        <v>35</v>
      </c>
    </row>
    <row r="25" spans="1:20" ht="12" customHeight="1" x14ac:dyDescent="0.2">
      <c r="A25" s="40" t="s">
        <v>7</v>
      </c>
      <c r="B25" s="12" t="s">
        <v>31</v>
      </c>
      <c r="C25" s="12">
        <v>183578</v>
      </c>
      <c r="D25" s="33">
        <v>43110</v>
      </c>
      <c r="E25" s="9">
        <v>22.621657438893735</v>
      </c>
      <c r="F25" s="9">
        <v>22.153868299005907</v>
      </c>
      <c r="G25" s="9">
        <v>23.867309095605073</v>
      </c>
      <c r="H25" s="9">
        <v>22.735167239869394</v>
      </c>
      <c r="I25" s="9">
        <v>22.648550120329006</v>
      </c>
      <c r="J25" s="9">
        <v>24.092426963825606</v>
      </c>
      <c r="K25" s="9">
        <v>23.419294944296748</v>
      </c>
      <c r="L25" s="9">
        <v>21.834472333928872</v>
      </c>
      <c r="M25" s="9">
        <v>23.790811534005641</v>
      </c>
      <c r="N25" s="9">
        <v>24.824071293795342</v>
      </c>
      <c r="O25" s="37">
        <v>23.198762926355528</v>
      </c>
      <c r="P25" s="64">
        <f t="shared" si="0"/>
        <v>0.9481075914838476</v>
      </c>
      <c r="Q25" s="38">
        <v>24.824071293795342</v>
      </c>
      <c r="R25" s="38">
        <v>21.834472333928872</v>
      </c>
      <c r="S25" s="18">
        <v>15</v>
      </c>
      <c r="T25" s="15">
        <v>35</v>
      </c>
    </row>
    <row r="26" spans="1:20" ht="12" customHeight="1" x14ac:dyDescent="0.2">
      <c r="A26" s="40" t="s">
        <v>7</v>
      </c>
      <c r="B26" s="12" t="s">
        <v>42</v>
      </c>
      <c r="C26" s="12">
        <v>182509</v>
      </c>
      <c r="D26" s="33">
        <v>43110</v>
      </c>
      <c r="E26" s="9">
        <v>21.235748699796201</v>
      </c>
      <c r="F26" s="9">
        <v>23.56012702826855</v>
      </c>
      <c r="G26" s="9">
        <v>23.936889721921734</v>
      </c>
      <c r="H26" s="9">
        <v>24.497081119223431</v>
      </c>
      <c r="I26" s="9">
        <v>23.294943167330626</v>
      </c>
      <c r="J26" s="9">
        <v>23.798720155236872</v>
      </c>
      <c r="K26" s="9">
        <v>24.22884204059693</v>
      </c>
      <c r="L26" s="9">
        <v>23.295822611867013</v>
      </c>
      <c r="M26" s="9">
        <v>22.797804539947613</v>
      </c>
      <c r="N26" s="9">
        <v>21.815520290950673</v>
      </c>
      <c r="O26" s="37">
        <v>23.246149937513962</v>
      </c>
      <c r="P26" s="64">
        <f t="shared" si="0"/>
        <v>1.0384724664004548</v>
      </c>
      <c r="Q26" s="38">
        <v>24.497081119223431</v>
      </c>
      <c r="R26" s="38">
        <v>21.235748699796201</v>
      </c>
      <c r="S26" s="26">
        <v>15</v>
      </c>
      <c r="T26" s="27">
        <v>35</v>
      </c>
    </row>
    <row r="27" spans="1:20" ht="12" customHeight="1" x14ac:dyDescent="0.2">
      <c r="A27" s="40" t="s">
        <v>7</v>
      </c>
      <c r="B27" s="12" t="s">
        <v>41</v>
      </c>
      <c r="C27" s="12">
        <v>185329</v>
      </c>
      <c r="D27" s="33">
        <v>43111</v>
      </c>
      <c r="E27" s="9">
        <v>24.916787657555162</v>
      </c>
      <c r="F27" s="9">
        <v>22.608349292655952</v>
      </c>
      <c r="G27" s="9">
        <v>23.809494087770389</v>
      </c>
      <c r="H27" s="9">
        <v>24.370714603843243</v>
      </c>
      <c r="I27" s="9">
        <v>24.392304617219246</v>
      </c>
      <c r="J27" s="9">
        <v>22.072865491881764</v>
      </c>
      <c r="K27" s="9">
        <v>24.091799601565402</v>
      </c>
      <c r="L27" s="9">
        <v>23.495890634951689</v>
      </c>
      <c r="M27" s="9">
        <v>22.321863844542907</v>
      </c>
      <c r="N27" s="9">
        <v>22.985591476809017</v>
      </c>
      <c r="O27" s="37">
        <v>23.506566130879477</v>
      </c>
      <c r="P27" s="64">
        <f t="shared" si="0"/>
        <v>0.97134572403814667</v>
      </c>
      <c r="Q27" s="38">
        <v>24.916787657555162</v>
      </c>
      <c r="R27" s="38">
        <v>22.072865491881764</v>
      </c>
      <c r="S27" s="18">
        <v>15</v>
      </c>
      <c r="T27" s="15">
        <v>35</v>
      </c>
    </row>
    <row r="28" spans="1:20" ht="12" customHeight="1" x14ac:dyDescent="0.2">
      <c r="A28" s="40" t="s">
        <v>7</v>
      </c>
      <c r="B28" s="12" t="s">
        <v>60</v>
      </c>
      <c r="C28" s="12">
        <v>185416</v>
      </c>
      <c r="D28" s="33">
        <v>43111</v>
      </c>
      <c r="E28" s="9">
        <v>22.509764176648538</v>
      </c>
      <c r="F28" s="9">
        <v>22.157801825933863</v>
      </c>
      <c r="G28" s="9">
        <v>24.969093887524512</v>
      </c>
      <c r="H28" s="9">
        <v>24.341734345292057</v>
      </c>
      <c r="I28" s="9">
        <v>22.87800070307734</v>
      </c>
      <c r="J28" s="9">
        <v>24.169984130621817</v>
      </c>
      <c r="K28" s="9">
        <v>23.930030610196351</v>
      </c>
      <c r="L28" s="9">
        <v>21.86663583629991</v>
      </c>
      <c r="M28" s="9">
        <v>21.95784283890475</v>
      </c>
      <c r="N28" s="9">
        <v>21.52110163690708</v>
      </c>
      <c r="O28" s="37">
        <v>23.030198999140623</v>
      </c>
      <c r="P28" s="64">
        <f t="shared" si="0"/>
        <v>1.2213171758951484</v>
      </c>
      <c r="Q28" s="38">
        <v>24.969093887524512</v>
      </c>
      <c r="R28" s="38">
        <v>21.52110163690708</v>
      </c>
      <c r="S28" s="26">
        <v>15</v>
      </c>
      <c r="T28" s="27">
        <v>35</v>
      </c>
    </row>
    <row r="29" spans="1:20" ht="12" customHeight="1" x14ac:dyDescent="0.2">
      <c r="A29" s="40" t="s">
        <v>7</v>
      </c>
      <c r="B29" s="12" t="s">
        <v>61</v>
      </c>
      <c r="C29" s="12">
        <v>185314</v>
      </c>
      <c r="D29" s="33">
        <v>43111</v>
      </c>
      <c r="E29" s="9">
        <v>24.134270384647373</v>
      </c>
      <c r="F29" s="9">
        <v>23.251487333104393</v>
      </c>
      <c r="G29" s="9">
        <v>22.698011455946062</v>
      </c>
      <c r="H29" s="9">
        <v>21.045257730181376</v>
      </c>
      <c r="I29" s="9">
        <v>23.136031664262692</v>
      </c>
      <c r="J29" s="9">
        <v>21.041196104974809</v>
      </c>
      <c r="K29" s="9">
        <v>24.935514985130943</v>
      </c>
      <c r="L29" s="9">
        <v>21.688841642485233</v>
      </c>
      <c r="M29" s="9">
        <v>22.087547106215958</v>
      </c>
      <c r="N29" s="9">
        <v>22.710706538144606</v>
      </c>
      <c r="O29" s="37">
        <v>22.672886494509346</v>
      </c>
      <c r="P29" s="64">
        <f t="shared" si="0"/>
        <v>1.2661854327534792</v>
      </c>
      <c r="Q29" s="38">
        <v>24.935514985130943</v>
      </c>
      <c r="R29" s="38">
        <v>21.041196104974809</v>
      </c>
      <c r="S29" s="18">
        <v>15</v>
      </c>
      <c r="T29" s="15">
        <v>35</v>
      </c>
    </row>
    <row r="30" spans="1:20" ht="12" customHeight="1" x14ac:dyDescent="0.2">
      <c r="A30" s="40" t="s">
        <v>15</v>
      </c>
      <c r="B30" s="12" t="s">
        <v>64</v>
      </c>
      <c r="C30" s="12">
        <v>185449</v>
      </c>
      <c r="D30" s="33">
        <v>43112</v>
      </c>
      <c r="E30" s="9">
        <v>22.445333935758505</v>
      </c>
      <c r="F30" s="9">
        <v>22.305995717083036</v>
      </c>
      <c r="G30" s="9">
        <v>22.371910415544399</v>
      </c>
      <c r="H30" s="9">
        <v>21.940568202449519</v>
      </c>
      <c r="I30" s="9">
        <v>21.661643471725618</v>
      </c>
      <c r="J30" s="9">
        <v>21.785042216747385</v>
      </c>
      <c r="K30" s="9">
        <v>24.103862056598501</v>
      </c>
      <c r="L30" s="9">
        <v>22.014087744640545</v>
      </c>
      <c r="M30" s="9">
        <v>22.87344731548183</v>
      </c>
      <c r="N30" s="9">
        <v>23.356566733682065</v>
      </c>
      <c r="O30" s="37">
        <v>22.48584578097114</v>
      </c>
      <c r="P30" s="64">
        <f t="shared" si="0"/>
        <v>0.76475511567016474</v>
      </c>
      <c r="Q30" s="38">
        <v>24.103862056598501</v>
      </c>
      <c r="R30" s="38">
        <v>21.661643471725618</v>
      </c>
      <c r="S30" s="26">
        <v>15</v>
      </c>
      <c r="T30" s="27">
        <v>35</v>
      </c>
    </row>
    <row r="31" spans="1:20" ht="12" customHeight="1" x14ac:dyDescent="0.2">
      <c r="A31" s="40" t="s">
        <v>7</v>
      </c>
      <c r="B31" s="12" t="s">
        <v>42</v>
      </c>
      <c r="C31" s="12">
        <v>185544</v>
      </c>
      <c r="D31" s="33">
        <v>43112</v>
      </c>
      <c r="E31" s="9">
        <v>23.697663160375185</v>
      </c>
      <c r="F31" s="9">
        <v>22.28041778765618</v>
      </c>
      <c r="G31" s="9">
        <v>21.206118503115626</v>
      </c>
      <c r="H31" s="9">
        <v>24.041611723394844</v>
      </c>
      <c r="I31" s="9">
        <v>23.433575512258155</v>
      </c>
      <c r="J31" s="9">
        <v>21.537194657863253</v>
      </c>
      <c r="K31" s="9">
        <v>23.028740769247847</v>
      </c>
      <c r="L31" s="9">
        <v>24.987410325978246</v>
      </c>
      <c r="M31" s="9">
        <v>23.217252850629173</v>
      </c>
      <c r="N31" s="9">
        <v>22.517658539422946</v>
      </c>
      <c r="O31" s="37">
        <v>22.994764382994145</v>
      </c>
      <c r="P31" s="64">
        <f t="shared" si="0"/>
        <v>1.1482106490401802</v>
      </c>
      <c r="Q31" s="38">
        <v>24.987410325978246</v>
      </c>
      <c r="R31" s="38">
        <v>21.206118503115626</v>
      </c>
      <c r="S31" s="18">
        <v>15</v>
      </c>
      <c r="T31" s="15">
        <v>35</v>
      </c>
    </row>
    <row r="32" spans="1:20" ht="12" customHeight="1" x14ac:dyDescent="0.2">
      <c r="A32" s="40" t="s">
        <v>7</v>
      </c>
      <c r="B32" s="12" t="s">
        <v>62</v>
      </c>
      <c r="C32" s="12">
        <v>185358</v>
      </c>
      <c r="D32" s="33">
        <v>43112</v>
      </c>
      <c r="E32" s="9">
        <v>24.625395978064645</v>
      </c>
      <c r="F32" s="9">
        <v>22.86649747482701</v>
      </c>
      <c r="G32" s="9">
        <v>21.050424767454466</v>
      </c>
      <c r="H32" s="9">
        <v>24.586411524950172</v>
      </c>
      <c r="I32" s="9">
        <v>21.113383356995406</v>
      </c>
      <c r="J32" s="9">
        <v>22.203639898453101</v>
      </c>
      <c r="K32" s="9">
        <v>21.083456348454497</v>
      </c>
      <c r="L32" s="9">
        <v>21.124006225950154</v>
      </c>
      <c r="M32" s="9">
        <v>24.543642846340148</v>
      </c>
      <c r="N32" s="9">
        <v>21.820792194569652</v>
      </c>
      <c r="O32" s="37">
        <v>22.501765061605926</v>
      </c>
      <c r="P32" s="64">
        <f t="shared" si="0"/>
        <v>1.5511382146388273</v>
      </c>
      <c r="Q32" s="38">
        <v>24.625395978064645</v>
      </c>
      <c r="R32" s="38">
        <v>21.050424767454466</v>
      </c>
      <c r="S32" s="26">
        <v>15</v>
      </c>
      <c r="T32" s="27">
        <v>35</v>
      </c>
    </row>
    <row r="33" spans="1:20" ht="12" customHeight="1" x14ac:dyDescent="0.2">
      <c r="A33" s="40" t="s">
        <v>7</v>
      </c>
      <c r="B33" s="12" t="s">
        <v>63</v>
      </c>
      <c r="C33" s="12">
        <v>185356</v>
      </c>
      <c r="D33" s="33">
        <v>43112</v>
      </c>
      <c r="E33" s="9">
        <v>21.149082027108612</v>
      </c>
      <c r="F33" s="9">
        <v>22.927184247670972</v>
      </c>
      <c r="G33" s="9">
        <v>24.272480615931112</v>
      </c>
      <c r="H33" s="9">
        <v>23.091044450885665</v>
      </c>
      <c r="I33" s="9">
        <v>24.792097856060625</v>
      </c>
      <c r="J33" s="9">
        <v>23.150314579701863</v>
      </c>
      <c r="K33" s="9">
        <v>23.422713460579455</v>
      </c>
      <c r="L33" s="9">
        <v>21.249880599177519</v>
      </c>
      <c r="M33" s="9">
        <v>23.865985125129118</v>
      </c>
      <c r="N33" s="9">
        <v>21.004034162364988</v>
      </c>
      <c r="O33" s="37">
        <v>22.892481712460995</v>
      </c>
      <c r="P33" s="64">
        <f t="shared" si="0"/>
        <v>1.3396814427307029</v>
      </c>
      <c r="Q33" s="38">
        <v>24.792097856060625</v>
      </c>
      <c r="R33" s="38">
        <v>21.004034162364988</v>
      </c>
      <c r="S33" s="18">
        <v>15</v>
      </c>
      <c r="T33" s="15">
        <v>35</v>
      </c>
    </row>
    <row r="34" spans="1:20" ht="12" customHeight="1" x14ac:dyDescent="0.2">
      <c r="A34" s="40" t="s">
        <v>15</v>
      </c>
      <c r="B34" s="12" t="s">
        <v>66</v>
      </c>
      <c r="C34" s="12">
        <v>185580</v>
      </c>
      <c r="D34" s="33">
        <v>43115</v>
      </c>
      <c r="E34" s="9">
        <v>24.115001379511686</v>
      </c>
      <c r="F34" s="9">
        <v>24.749931026197203</v>
      </c>
      <c r="G34" s="9">
        <v>21.328348694835345</v>
      </c>
      <c r="H34" s="9">
        <v>21.763301592313464</v>
      </c>
      <c r="I34" s="9">
        <v>23.99335436588127</v>
      </c>
      <c r="J34" s="9">
        <v>21.519542626609361</v>
      </c>
      <c r="K34" s="9">
        <v>24.444938208998785</v>
      </c>
      <c r="L34" s="9">
        <v>24.300100423941569</v>
      </c>
      <c r="M34" s="9">
        <v>21.642139602679936</v>
      </c>
      <c r="N34" s="9">
        <v>21.1498066019251</v>
      </c>
      <c r="O34" s="37">
        <v>22.900646452289372</v>
      </c>
      <c r="P34" s="64">
        <f t="shared" si="0"/>
        <v>1.5185604065714007</v>
      </c>
      <c r="Q34" s="38">
        <v>24.749931026197203</v>
      </c>
      <c r="R34" s="38">
        <v>21.1498066019251</v>
      </c>
      <c r="S34" s="26">
        <v>15</v>
      </c>
      <c r="T34" s="27">
        <v>35</v>
      </c>
    </row>
    <row r="35" spans="1:20" ht="12" customHeight="1" x14ac:dyDescent="0.2">
      <c r="A35" s="40" t="s">
        <v>7</v>
      </c>
      <c r="B35" s="12" t="s">
        <v>44</v>
      </c>
      <c r="C35" s="12">
        <v>184917</v>
      </c>
      <c r="D35" s="33">
        <v>43115</v>
      </c>
      <c r="E35" s="9">
        <v>23.168390574697568</v>
      </c>
      <c r="F35" s="9">
        <v>23.701278862489907</v>
      </c>
      <c r="G35" s="9">
        <v>23.83215710889414</v>
      </c>
      <c r="H35" s="9">
        <v>22.011233825074328</v>
      </c>
      <c r="I35" s="9">
        <v>23.880859051913003</v>
      </c>
      <c r="J35" s="9">
        <v>21.894250489833944</v>
      </c>
      <c r="K35" s="9">
        <v>23.687272349964168</v>
      </c>
      <c r="L35" s="9">
        <v>22.707659952646921</v>
      </c>
      <c r="M35" s="9">
        <v>23.980980262202653</v>
      </c>
      <c r="N35" s="9">
        <v>23.10082962199413</v>
      </c>
      <c r="O35" s="30">
        <v>23.196491209971079</v>
      </c>
      <c r="P35" s="64">
        <f t="shared" si="0"/>
        <v>0.7697830139870746</v>
      </c>
      <c r="Q35" s="31">
        <v>23.980980262202653</v>
      </c>
      <c r="R35" s="31">
        <v>21.894250489833944</v>
      </c>
      <c r="S35" s="18">
        <v>15</v>
      </c>
      <c r="T35" s="15">
        <v>35</v>
      </c>
    </row>
    <row r="36" spans="1:20" ht="12" customHeight="1" x14ac:dyDescent="0.2">
      <c r="A36" s="40" t="s">
        <v>7</v>
      </c>
      <c r="B36" s="12" t="s">
        <v>62</v>
      </c>
      <c r="C36" s="41">
        <v>185358</v>
      </c>
      <c r="D36" s="33">
        <v>43115</v>
      </c>
      <c r="E36" s="9">
        <v>22.580603247201633</v>
      </c>
      <c r="F36" s="9">
        <v>22.844175772261217</v>
      </c>
      <c r="G36" s="9">
        <v>22.247692853106805</v>
      </c>
      <c r="H36" s="9">
        <v>23.859223264491092</v>
      </c>
      <c r="I36" s="9">
        <v>23.001012212811908</v>
      </c>
      <c r="J36" s="9">
        <v>21.645234379327626</v>
      </c>
      <c r="K36" s="9">
        <v>22.621884233538644</v>
      </c>
      <c r="L36" s="9">
        <v>22.592828610161977</v>
      </c>
      <c r="M36" s="9">
        <v>24.863916166404088</v>
      </c>
      <c r="N36" s="9">
        <v>21.174821243564061</v>
      </c>
      <c r="O36" s="30">
        <v>22.743139198286904</v>
      </c>
      <c r="P36" s="64">
        <f t="shared" si="0"/>
        <v>1.0431918288789348</v>
      </c>
      <c r="Q36" s="31">
        <v>24.863916166404088</v>
      </c>
      <c r="R36" s="31">
        <v>21.174821243564061</v>
      </c>
      <c r="S36" s="26">
        <v>15</v>
      </c>
      <c r="T36" s="27">
        <v>35</v>
      </c>
    </row>
    <row r="37" spans="1:20" ht="12" customHeight="1" x14ac:dyDescent="0.2">
      <c r="A37" s="40" t="s">
        <v>7</v>
      </c>
      <c r="B37" s="12" t="s">
        <v>42</v>
      </c>
      <c r="C37" s="41">
        <v>185621</v>
      </c>
      <c r="D37" s="33">
        <v>43115</v>
      </c>
      <c r="E37" s="9">
        <v>21.387089931232531</v>
      </c>
      <c r="F37" s="9">
        <v>24.657047656794514</v>
      </c>
      <c r="G37" s="9">
        <v>24.995038657322681</v>
      </c>
      <c r="H37" s="9">
        <v>21.823849103966054</v>
      </c>
      <c r="I37" s="9">
        <v>22.357436652620514</v>
      </c>
      <c r="J37" s="9">
        <v>23.484974203186034</v>
      </c>
      <c r="K37" s="9">
        <v>21.370013843743084</v>
      </c>
      <c r="L37" s="9">
        <v>21.042980904600316</v>
      </c>
      <c r="M37" s="9">
        <v>24.751453815339765</v>
      </c>
      <c r="N37" s="9">
        <v>22.651261094647424</v>
      </c>
      <c r="O37" s="30">
        <v>22.852114586345291</v>
      </c>
      <c r="P37" s="64">
        <f t="shared" si="0"/>
        <v>1.5208247243383424</v>
      </c>
      <c r="Q37" s="31">
        <v>24.995038657322681</v>
      </c>
      <c r="R37" s="31">
        <v>21.042980904600316</v>
      </c>
      <c r="S37" s="18">
        <v>15</v>
      </c>
      <c r="T37" s="15">
        <v>35</v>
      </c>
    </row>
    <row r="38" spans="1:20" ht="12" customHeight="1" x14ac:dyDescent="0.2">
      <c r="A38" s="40" t="s">
        <v>7</v>
      </c>
      <c r="B38" s="12" t="s">
        <v>17</v>
      </c>
      <c r="C38" s="12">
        <v>183308</v>
      </c>
      <c r="D38" s="33">
        <v>43116</v>
      </c>
      <c r="E38" s="9">
        <v>24.174004574392612</v>
      </c>
      <c r="F38" s="9">
        <v>21.725619281636511</v>
      </c>
      <c r="G38" s="9">
        <v>23.963811457020313</v>
      </c>
      <c r="H38" s="9">
        <v>23.322830383415727</v>
      </c>
      <c r="I38" s="9">
        <v>24.525433362434629</v>
      </c>
      <c r="J38" s="9">
        <v>22.223187465717427</v>
      </c>
      <c r="K38" s="9">
        <v>24.221512958009132</v>
      </c>
      <c r="L38" s="9">
        <v>23.929236719112041</v>
      </c>
      <c r="M38" s="9">
        <v>22.147901530144065</v>
      </c>
      <c r="N38" s="9">
        <v>21.856861159297161</v>
      </c>
      <c r="O38" s="30">
        <v>23.20903988911796</v>
      </c>
      <c r="P38" s="64">
        <f t="shared" si="0"/>
        <v>1.1013782194030353</v>
      </c>
      <c r="Q38" s="31">
        <v>24.525433362434629</v>
      </c>
      <c r="R38" s="31">
        <v>21.725619281636511</v>
      </c>
      <c r="S38" s="26">
        <v>15</v>
      </c>
      <c r="T38" s="27">
        <v>35</v>
      </c>
    </row>
    <row r="39" spans="1:20" ht="12" customHeight="1" x14ac:dyDescent="0.2">
      <c r="A39" s="40" t="s">
        <v>7</v>
      </c>
      <c r="B39" s="12" t="s">
        <v>39</v>
      </c>
      <c r="C39" s="12">
        <v>185636</v>
      </c>
      <c r="D39" s="33">
        <v>43116</v>
      </c>
      <c r="E39" s="9">
        <v>22.239343578606011</v>
      </c>
      <c r="F39" s="9">
        <v>23.685628765876089</v>
      </c>
      <c r="G39" s="9">
        <v>23.339615297238261</v>
      </c>
      <c r="H39" s="9">
        <v>23.590317844095797</v>
      </c>
      <c r="I39" s="9">
        <v>21.637342103439089</v>
      </c>
      <c r="J39" s="9">
        <v>21.126680369075906</v>
      </c>
      <c r="K39" s="9">
        <v>23.598081789611157</v>
      </c>
      <c r="L39" s="9">
        <v>24.089653745185799</v>
      </c>
      <c r="M39" s="9">
        <v>24.977454950077608</v>
      </c>
      <c r="N39" s="9">
        <v>22.029087230472204</v>
      </c>
      <c r="O39" s="30">
        <v>23.031320567367793</v>
      </c>
      <c r="P39" s="64">
        <f t="shared" si="0"/>
        <v>1.214125140151189</v>
      </c>
      <c r="Q39" s="31">
        <v>24.977454950077608</v>
      </c>
      <c r="R39" s="31">
        <v>21.126680369075906</v>
      </c>
      <c r="S39" s="18">
        <v>15</v>
      </c>
      <c r="T39" s="15">
        <v>35</v>
      </c>
    </row>
    <row r="40" spans="1:20" ht="12" customHeight="1" x14ac:dyDescent="0.2">
      <c r="A40" s="40" t="s">
        <v>7</v>
      </c>
      <c r="B40" s="12" t="s">
        <v>23</v>
      </c>
      <c r="C40" s="12">
        <v>185791</v>
      </c>
      <c r="D40" s="33">
        <v>43116</v>
      </c>
      <c r="E40" s="9">
        <v>23.358020947294762</v>
      </c>
      <c r="F40" s="9">
        <v>23.451457474638854</v>
      </c>
      <c r="G40" s="9">
        <v>22.206010114175331</v>
      </c>
      <c r="H40" s="9">
        <v>24.224253191078112</v>
      </c>
      <c r="I40" s="9">
        <v>22.736047654554852</v>
      </c>
      <c r="J40" s="9">
        <v>23.362398166496252</v>
      </c>
      <c r="K40" s="9">
        <v>21.296843213695549</v>
      </c>
      <c r="L40" s="9">
        <v>24.404952796613056</v>
      </c>
      <c r="M40" s="9">
        <v>23.08381006666507</v>
      </c>
      <c r="N40" s="9">
        <v>21.991524574787022</v>
      </c>
      <c r="O40" s="30">
        <v>23.011531819999892</v>
      </c>
      <c r="P40" s="64">
        <f t="shared" si="0"/>
        <v>0.97522443671901826</v>
      </c>
      <c r="Q40" s="31">
        <v>24.404952796613056</v>
      </c>
      <c r="R40" s="31">
        <v>21.296843213695549</v>
      </c>
      <c r="S40" s="26">
        <v>15</v>
      </c>
      <c r="T40" s="27">
        <v>35</v>
      </c>
    </row>
    <row r="41" spans="1:20" ht="12" customHeight="1" x14ac:dyDescent="0.2">
      <c r="A41" s="40" t="s">
        <v>15</v>
      </c>
      <c r="B41" s="12" t="s">
        <v>69</v>
      </c>
      <c r="C41" s="12">
        <v>185773</v>
      </c>
      <c r="D41" s="33">
        <v>43117</v>
      </c>
      <c r="E41" s="9">
        <v>21.930878188408542</v>
      </c>
      <c r="F41" s="9">
        <v>24.366083222524878</v>
      </c>
      <c r="G41" s="9">
        <v>24.062634866061163</v>
      </c>
      <c r="H41" s="9">
        <v>24.835244378954968</v>
      </c>
      <c r="I41" s="9">
        <v>23.845236448548597</v>
      </c>
      <c r="J41" s="9">
        <v>23.899255541504239</v>
      </c>
      <c r="K41" s="9">
        <v>24.773498107577211</v>
      </c>
      <c r="L41" s="9">
        <v>23.441591094343973</v>
      </c>
      <c r="M41" s="9">
        <v>24.840106273318924</v>
      </c>
      <c r="N41" s="9">
        <v>22.291796695917213</v>
      </c>
      <c r="O41" s="30">
        <v>23.828632481715971</v>
      </c>
      <c r="P41" s="64">
        <f t="shared" si="0"/>
        <v>1.0214982537907475</v>
      </c>
      <c r="Q41" s="11">
        <v>24.840106273318924</v>
      </c>
      <c r="R41" s="11">
        <v>21.930878188408542</v>
      </c>
      <c r="S41" s="18">
        <v>15</v>
      </c>
      <c r="T41" s="15">
        <v>35</v>
      </c>
    </row>
    <row r="42" spans="1:20" ht="12" customHeight="1" x14ac:dyDescent="0.2">
      <c r="A42" s="40" t="s">
        <v>7</v>
      </c>
      <c r="B42" s="12" t="s">
        <v>31</v>
      </c>
      <c r="C42" s="12">
        <v>185489</v>
      </c>
      <c r="D42" s="33">
        <v>43117</v>
      </c>
      <c r="E42" s="9">
        <v>21.386643015232881</v>
      </c>
      <c r="F42" s="9">
        <v>22.982903398142852</v>
      </c>
      <c r="G42" s="9">
        <v>22.19369674803005</v>
      </c>
      <c r="H42" s="9">
        <v>22.414755918347673</v>
      </c>
      <c r="I42" s="9">
        <v>21.322059660175178</v>
      </c>
      <c r="J42" s="9">
        <v>23.107048671694258</v>
      </c>
      <c r="K42" s="9">
        <v>22.400521182676201</v>
      </c>
      <c r="L42" s="9">
        <v>24.68696675111082</v>
      </c>
      <c r="M42" s="9">
        <v>22.449431943760246</v>
      </c>
      <c r="N42" s="9">
        <v>22.349590531884303</v>
      </c>
      <c r="O42" s="30">
        <v>22.529361782105447</v>
      </c>
      <c r="P42" s="64">
        <f t="shared" si="0"/>
        <v>0.95097481194422195</v>
      </c>
      <c r="Q42" s="31">
        <v>24.68696675111082</v>
      </c>
      <c r="R42" s="31">
        <v>21.322059660175178</v>
      </c>
      <c r="S42" s="26">
        <v>15</v>
      </c>
      <c r="T42" s="27">
        <v>35</v>
      </c>
    </row>
    <row r="43" spans="1:20" ht="12" customHeight="1" x14ac:dyDescent="0.2">
      <c r="A43" s="40" t="s">
        <v>7</v>
      </c>
      <c r="B43" s="12" t="s">
        <v>27</v>
      </c>
      <c r="C43" s="12">
        <v>185492</v>
      </c>
      <c r="D43" s="33">
        <v>43117</v>
      </c>
      <c r="E43" s="9">
        <v>21.95408649064079</v>
      </c>
      <c r="F43" s="9">
        <v>22.571244306920111</v>
      </c>
      <c r="G43" s="9">
        <v>22.912410481998151</v>
      </c>
      <c r="H43" s="9">
        <v>21.018559638333322</v>
      </c>
      <c r="I43" s="9">
        <v>24.252914254713986</v>
      </c>
      <c r="J43" s="9">
        <v>24.796264596722885</v>
      </c>
      <c r="K43" s="9">
        <v>22.330476954548562</v>
      </c>
      <c r="L43" s="9">
        <v>24.181299887696682</v>
      </c>
      <c r="M43" s="9">
        <v>24.047536644460177</v>
      </c>
      <c r="N43" s="9">
        <v>21.375153838984591</v>
      </c>
      <c r="O43" s="30">
        <v>22.943994709501929</v>
      </c>
      <c r="P43" s="64">
        <f t="shared" si="0"/>
        <v>1.3147761808214118</v>
      </c>
      <c r="Q43" s="31">
        <v>24.796264596722885</v>
      </c>
      <c r="R43" s="31">
        <v>21.018559638333322</v>
      </c>
      <c r="S43" s="18">
        <v>15</v>
      </c>
      <c r="T43" s="15">
        <v>35</v>
      </c>
    </row>
    <row r="44" spans="1:20" ht="12" customHeight="1" x14ac:dyDescent="0.2">
      <c r="A44" s="40" t="s">
        <v>7</v>
      </c>
      <c r="B44" s="12" t="s">
        <v>23</v>
      </c>
      <c r="C44" s="12">
        <v>185809</v>
      </c>
      <c r="D44" s="33">
        <v>43117</v>
      </c>
      <c r="E44" s="9">
        <v>21.312059299700969</v>
      </c>
      <c r="F44" s="9">
        <v>22.660202814922236</v>
      </c>
      <c r="G44" s="9">
        <v>24.221843033122159</v>
      </c>
      <c r="H44" s="9">
        <v>24.132279305800733</v>
      </c>
      <c r="I44" s="9">
        <v>23.368035974508309</v>
      </c>
      <c r="J44" s="9">
        <v>24.377732647353831</v>
      </c>
      <c r="K44" s="9">
        <v>22.068139677215861</v>
      </c>
      <c r="L44" s="9">
        <v>23.557781644268996</v>
      </c>
      <c r="M44" s="9">
        <v>23.291890881759382</v>
      </c>
      <c r="N44" s="9">
        <v>22.663627334154199</v>
      </c>
      <c r="O44" s="30">
        <v>23.165359261280667</v>
      </c>
      <c r="P44" s="64">
        <f t="shared" si="0"/>
        <v>0.99317417700890054</v>
      </c>
      <c r="Q44" s="11">
        <v>24.377732647353831</v>
      </c>
      <c r="R44" s="11">
        <v>21.312059299700969</v>
      </c>
      <c r="S44" s="26">
        <v>15</v>
      </c>
      <c r="T44" s="27">
        <v>35</v>
      </c>
    </row>
    <row r="45" spans="1:20" ht="12" customHeight="1" x14ac:dyDescent="0.2">
      <c r="A45" s="40" t="s">
        <v>15</v>
      </c>
      <c r="B45" s="12" t="s">
        <v>69</v>
      </c>
      <c r="C45" s="12">
        <v>185774</v>
      </c>
      <c r="D45" s="33">
        <v>43118</v>
      </c>
      <c r="E45" s="9">
        <v>24.32110665154142</v>
      </c>
      <c r="F45" s="9">
        <v>24.28661429716767</v>
      </c>
      <c r="G45" s="9">
        <v>23.301009932421334</v>
      </c>
      <c r="H45" s="9">
        <v>24.861395824667447</v>
      </c>
      <c r="I45" s="9">
        <v>23.381322741982881</v>
      </c>
      <c r="J45" s="9">
        <v>24.622776439895681</v>
      </c>
      <c r="K45" s="9">
        <v>21.13404174989072</v>
      </c>
      <c r="L45" s="9">
        <v>24.216099022877749</v>
      </c>
      <c r="M45" s="9">
        <v>21.784158311174487</v>
      </c>
      <c r="N45" s="9">
        <v>21.623851731437583</v>
      </c>
      <c r="O45" s="30">
        <v>23.353237670305695</v>
      </c>
      <c r="P45" s="64">
        <f t="shared" si="0"/>
        <v>1.3670688235166728</v>
      </c>
      <c r="Q45" s="11">
        <v>24.861395824667447</v>
      </c>
      <c r="R45" s="11">
        <v>21.13404174989072</v>
      </c>
      <c r="S45" s="18">
        <v>15</v>
      </c>
      <c r="T45" s="15">
        <v>35</v>
      </c>
    </row>
    <row r="46" spans="1:20" ht="12" customHeight="1" x14ac:dyDescent="0.2">
      <c r="A46" s="40" t="s">
        <v>7</v>
      </c>
      <c r="B46" s="12" t="s">
        <v>35</v>
      </c>
      <c r="C46" s="12">
        <v>185926</v>
      </c>
      <c r="D46" s="33">
        <v>43118</v>
      </c>
      <c r="E46" s="9">
        <v>24.172253594656617</v>
      </c>
      <c r="F46" s="9">
        <v>21.227488683800043</v>
      </c>
      <c r="G46" s="9">
        <v>22.981989194483759</v>
      </c>
      <c r="H46" s="9">
        <v>21.874535106889894</v>
      </c>
      <c r="I46" s="9">
        <v>21.877588802015733</v>
      </c>
      <c r="J46" s="9">
        <v>21.059922185119461</v>
      </c>
      <c r="K46" s="9">
        <v>22.624632662960458</v>
      </c>
      <c r="L46" s="9">
        <v>24.459403532104808</v>
      </c>
      <c r="M46" s="9">
        <v>24.828754114021613</v>
      </c>
      <c r="N46" s="9">
        <v>21.248041051379722</v>
      </c>
      <c r="O46" s="30">
        <v>22.635460892743211</v>
      </c>
      <c r="P46" s="64">
        <f t="shared" si="0"/>
        <v>1.4205731536318202</v>
      </c>
      <c r="Q46" s="11">
        <v>24.828754114021613</v>
      </c>
      <c r="R46" s="11">
        <v>21.059922185119461</v>
      </c>
      <c r="S46" s="26">
        <v>15</v>
      </c>
      <c r="T46" s="27">
        <v>35</v>
      </c>
    </row>
    <row r="47" spans="1:20" ht="12" customHeight="1" x14ac:dyDescent="0.2">
      <c r="A47" s="40" t="s">
        <v>7</v>
      </c>
      <c r="B47" s="12" t="s">
        <v>34</v>
      </c>
      <c r="C47" s="12">
        <v>185914</v>
      </c>
      <c r="D47" s="33">
        <v>43118</v>
      </c>
      <c r="E47" s="9">
        <v>23.622609041835638</v>
      </c>
      <c r="F47" s="9">
        <v>22.369854886327722</v>
      </c>
      <c r="G47" s="9">
        <v>21.002732518424345</v>
      </c>
      <c r="H47" s="9">
        <v>22.776232474720938</v>
      </c>
      <c r="I47" s="9">
        <v>23.819203486300886</v>
      </c>
      <c r="J47" s="9">
        <v>24.587130234603578</v>
      </c>
      <c r="K47" s="9">
        <v>23.482233024257656</v>
      </c>
      <c r="L47" s="9">
        <v>23.862514099597892</v>
      </c>
      <c r="M47" s="9">
        <v>23.263196744243036</v>
      </c>
      <c r="N47" s="9">
        <v>22.932357298461916</v>
      </c>
      <c r="O47" s="30">
        <v>23.17180638087736</v>
      </c>
      <c r="P47" s="64">
        <f t="shared" si="0"/>
        <v>0.9870890938618756</v>
      </c>
      <c r="Q47" s="11">
        <v>24.587130234603578</v>
      </c>
      <c r="R47" s="11">
        <v>21.002732518424345</v>
      </c>
      <c r="S47" s="18">
        <v>15</v>
      </c>
      <c r="T47" s="15">
        <v>35</v>
      </c>
    </row>
    <row r="48" spans="1:20" ht="12" customHeight="1" x14ac:dyDescent="0.2">
      <c r="A48" s="40" t="s">
        <v>7</v>
      </c>
      <c r="B48" s="12" t="s">
        <v>72</v>
      </c>
      <c r="C48" s="12">
        <v>185838</v>
      </c>
      <c r="D48" s="33">
        <v>43118</v>
      </c>
      <c r="E48" s="9">
        <v>24.815469387292591</v>
      </c>
      <c r="F48" s="9">
        <v>21.423791399751963</v>
      </c>
      <c r="G48" s="9">
        <v>21.181848025331607</v>
      </c>
      <c r="H48" s="9">
        <v>24.08662624947312</v>
      </c>
      <c r="I48" s="9">
        <v>23.824506754723217</v>
      </c>
      <c r="J48" s="9">
        <v>24.606775890095751</v>
      </c>
      <c r="K48" s="9">
        <v>22.053016555167812</v>
      </c>
      <c r="L48" s="9">
        <v>22.517051214641409</v>
      </c>
      <c r="M48" s="9">
        <v>21.949099575532053</v>
      </c>
      <c r="N48" s="9">
        <v>24.914460063351658</v>
      </c>
      <c r="O48" s="30">
        <v>23.137264511536117</v>
      </c>
      <c r="P48" s="64">
        <f t="shared" si="0"/>
        <v>1.4620946448850036</v>
      </c>
      <c r="Q48" s="11">
        <v>24.914460063351658</v>
      </c>
      <c r="R48" s="11">
        <v>21.181848025331607</v>
      </c>
      <c r="S48" s="26">
        <v>15</v>
      </c>
      <c r="T48" s="27">
        <v>35</v>
      </c>
    </row>
    <row r="49" spans="1:20" ht="12" customHeight="1" x14ac:dyDescent="0.2">
      <c r="A49" s="40" t="s">
        <v>7</v>
      </c>
      <c r="B49" s="12" t="s">
        <v>35</v>
      </c>
      <c r="C49" s="12">
        <v>186022</v>
      </c>
      <c r="D49" s="33">
        <v>43119</v>
      </c>
      <c r="E49" s="9">
        <v>21.280607707631326</v>
      </c>
      <c r="F49" s="9">
        <v>22.959945190516834</v>
      </c>
      <c r="G49" s="9">
        <v>24.950485922186143</v>
      </c>
      <c r="H49" s="9">
        <v>22.190585413798384</v>
      </c>
      <c r="I49" s="9">
        <v>23.107833463945259</v>
      </c>
      <c r="J49" s="9">
        <v>21.285518220643482</v>
      </c>
      <c r="K49" s="9">
        <v>24.614916747143081</v>
      </c>
      <c r="L49" s="9">
        <v>21.358620356705906</v>
      </c>
      <c r="M49" s="9">
        <v>22.264123279665661</v>
      </c>
      <c r="N49" s="9">
        <v>24.266442999637832</v>
      </c>
      <c r="O49" s="30">
        <v>22.827907930187386</v>
      </c>
      <c r="P49" s="64">
        <f t="shared" si="0"/>
        <v>1.3952242441459992</v>
      </c>
      <c r="Q49" s="11">
        <v>24.950485922186143</v>
      </c>
      <c r="R49" s="11">
        <v>21.280607707631326</v>
      </c>
      <c r="S49" s="18">
        <v>15</v>
      </c>
      <c r="T49" s="15">
        <v>35</v>
      </c>
    </row>
    <row r="50" spans="1:20" ht="12" customHeight="1" x14ac:dyDescent="0.2">
      <c r="A50" s="40" t="s">
        <v>7</v>
      </c>
      <c r="B50" s="12" t="s">
        <v>43</v>
      </c>
      <c r="C50" s="12">
        <v>185560</v>
      </c>
      <c r="D50" s="33">
        <v>43119</v>
      </c>
      <c r="E50" s="9">
        <v>24.305444187917558</v>
      </c>
      <c r="F50" s="9">
        <v>24.335295806841867</v>
      </c>
      <c r="G50" s="9">
        <v>23.980159138957369</v>
      </c>
      <c r="H50" s="9">
        <v>24.676054087645173</v>
      </c>
      <c r="I50" s="9">
        <v>22.362853407015198</v>
      </c>
      <c r="J50" s="9">
        <v>21.66234533347134</v>
      </c>
      <c r="K50" s="9">
        <v>21.357220679586447</v>
      </c>
      <c r="L50" s="9">
        <v>22.06866726571776</v>
      </c>
      <c r="M50" s="9">
        <v>24.501416984960937</v>
      </c>
      <c r="N50" s="9">
        <v>22.490362743450632</v>
      </c>
      <c r="O50" s="30">
        <v>23.173981963556429</v>
      </c>
      <c r="P50" s="64">
        <f t="shared" si="0"/>
        <v>1.3008430969890212</v>
      </c>
      <c r="Q50" s="11">
        <v>24.676054087645173</v>
      </c>
      <c r="R50" s="11">
        <v>21.357220679586447</v>
      </c>
      <c r="S50" s="26">
        <v>15</v>
      </c>
      <c r="T50" s="27">
        <v>35</v>
      </c>
    </row>
    <row r="51" spans="1:20" ht="12" customHeight="1" x14ac:dyDescent="0.2">
      <c r="A51" s="40" t="s">
        <v>7</v>
      </c>
      <c r="B51" s="12" t="s">
        <v>73</v>
      </c>
      <c r="C51" s="12">
        <v>186118</v>
      </c>
      <c r="D51" s="33">
        <v>43119</v>
      </c>
      <c r="E51" s="9">
        <v>21.718957104325</v>
      </c>
      <c r="F51" s="9">
        <v>21.894980671305696</v>
      </c>
      <c r="G51" s="9">
        <v>22.379698746136409</v>
      </c>
      <c r="H51" s="9">
        <v>21.63549042236885</v>
      </c>
      <c r="I51" s="9">
        <v>24.569128467737968</v>
      </c>
      <c r="J51" s="9">
        <v>21.117688805825146</v>
      </c>
      <c r="K51" s="9">
        <v>21.191745913614952</v>
      </c>
      <c r="L51" s="9">
        <v>24.281555214947186</v>
      </c>
      <c r="M51" s="9">
        <v>23.781222649064659</v>
      </c>
      <c r="N51" s="9">
        <v>21.439313173174963</v>
      </c>
      <c r="O51" s="30">
        <v>22.40097811685008</v>
      </c>
      <c r="P51" s="64">
        <f t="shared" si="0"/>
        <v>1.311657343216317</v>
      </c>
      <c r="Q51" s="11">
        <v>24.569128467737968</v>
      </c>
      <c r="R51" s="11">
        <v>21.117688805825146</v>
      </c>
      <c r="S51" s="18">
        <v>15</v>
      </c>
      <c r="T51" s="15">
        <v>35</v>
      </c>
    </row>
    <row r="52" spans="1:20" ht="12" customHeight="1" x14ac:dyDescent="0.2">
      <c r="A52" s="40" t="s">
        <v>15</v>
      </c>
      <c r="B52" s="12" t="s">
        <v>69</v>
      </c>
      <c r="C52" s="12">
        <v>185775</v>
      </c>
      <c r="D52" s="33">
        <v>43122</v>
      </c>
      <c r="E52" s="9">
        <v>23.590536389194526</v>
      </c>
      <c r="F52" s="9">
        <v>22.808151322269453</v>
      </c>
      <c r="G52" s="9">
        <v>22.705625994571349</v>
      </c>
      <c r="H52" s="9">
        <v>21.190510939275882</v>
      </c>
      <c r="I52" s="9">
        <v>23.542409839990398</v>
      </c>
      <c r="J52" s="9">
        <v>24.310149031914413</v>
      </c>
      <c r="K52" s="9">
        <v>23.99396439037821</v>
      </c>
      <c r="L52" s="9">
        <v>23.861389745509342</v>
      </c>
      <c r="M52" s="9">
        <v>22.396731040623585</v>
      </c>
      <c r="N52" s="9">
        <v>23.618933171884567</v>
      </c>
      <c r="O52" s="30">
        <v>23.201840186561174</v>
      </c>
      <c r="P52" s="64">
        <f t="shared" si="0"/>
        <v>0.93254248523480687</v>
      </c>
      <c r="Q52" s="11">
        <v>24.310149031914413</v>
      </c>
      <c r="R52" s="11">
        <v>21.190510939275882</v>
      </c>
      <c r="S52" s="26">
        <v>15</v>
      </c>
      <c r="T52" s="27">
        <v>35</v>
      </c>
    </row>
    <row r="53" spans="1:20" ht="12" customHeight="1" x14ac:dyDescent="0.2">
      <c r="A53" s="40" t="s">
        <v>7</v>
      </c>
      <c r="B53" s="12" t="s">
        <v>16</v>
      </c>
      <c r="C53" s="12">
        <v>185243</v>
      </c>
      <c r="D53" s="33">
        <v>43122</v>
      </c>
      <c r="E53" s="9">
        <v>21.239993433715938</v>
      </c>
      <c r="F53" s="9">
        <v>24.394096262663201</v>
      </c>
      <c r="G53" s="9">
        <v>23.658161849012526</v>
      </c>
      <c r="H53" s="9">
        <v>24.45875306569987</v>
      </c>
      <c r="I53" s="9">
        <v>23.920817236519284</v>
      </c>
      <c r="J53" s="9">
        <v>24.877121024269254</v>
      </c>
      <c r="K53" s="9">
        <v>23.961209875831923</v>
      </c>
      <c r="L53" s="9">
        <v>22.657900109085631</v>
      </c>
      <c r="M53" s="9">
        <v>24.3333983113926</v>
      </c>
      <c r="N53" s="9">
        <v>21.972629577845716</v>
      </c>
      <c r="O53" s="30">
        <v>23.547408074603592</v>
      </c>
      <c r="P53" s="64">
        <f t="shared" si="0"/>
        <v>1.1949706901302803</v>
      </c>
      <c r="Q53" s="31">
        <v>24.877121024269254</v>
      </c>
      <c r="R53" s="31">
        <v>21.239993433715938</v>
      </c>
      <c r="S53" s="18">
        <v>15</v>
      </c>
      <c r="T53" s="15">
        <v>35</v>
      </c>
    </row>
    <row r="54" spans="1:20" ht="12" customHeight="1" x14ac:dyDescent="0.2">
      <c r="A54" s="40" t="s">
        <v>7</v>
      </c>
      <c r="B54" s="12" t="s">
        <v>33</v>
      </c>
      <c r="C54" s="12">
        <v>186124</v>
      </c>
      <c r="D54" s="33">
        <v>43122</v>
      </c>
      <c r="E54" s="9">
        <v>24.525596194266296</v>
      </c>
      <c r="F54" s="9">
        <v>22.347301643798282</v>
      </c>
      <c r="G54" s="9">
        <v>23.361818985784261</v>
      </c>
      <c r="H54" s="9">
        <v>21.989857988964438</v>
      </c>
      <c r="I54" s="9">
        <v>21.986350815659176</v>
      </c>
      <c r="J54" s="9">
        <v>22.074145441951131</v>
      </c>
      <c r="K54" s="9">
        <v>24.442150152930765</v>
      </c>
      <c r="L54" s="9">
        <v>21.946337335715757</v>
      </c>
      <c r="M54" s="9">
        <v>21.769936788278653</v>
      </c>
      <c r="N54" s="9">
        <v>22.523703398557291</v>
      </c>
      <c r="O54" s="30">
        <v>22.696719874590606</v>
      </c>
      <c r="P54" s="64">
        <f t="shared" si="0"/>
        <v>1.0434759099095121</v>
      </c>
      <c r="Q54" s="31">
        <v>24.525596194266296</v>
      </c>
      <c r="R54" s="31">
        <v>21.769936788278653</v>
      </c>
      <c r="S54" s="26">
        <v>15</v>
      </c>
      <c r="T54" s="27">
        <v>35</v>
      </c>
    </row>
    <row r="55" spans="1:20" ht="12" customHeight="1" x14ac:dyDescent="0.2">
      <c r="A55" s="40" t="s">
        <v>7</v>
      </c>
      <c r="B55" s="12" t="s">
        <v>31</v>
      </c>
      <c r="C55" s="12">
        <v>185467</v>
      </c>
      <c r="D55" s="33">
        <v>43122</v>
      </c>
      <c r="E55" s="9">
        <v>22.36602033571851</v>
      </c>
      <c r="F55" s="9">
        <v>24.697493466950878</v>
      </c>
      <c r="G55" s="9">
        <v>22.254076541065757</v>
      </c>
      <c r="H55" s="9">
        <v>22.449830014059728</v>
      </c>
      <c r="I55" s="9">
        <v>22.41259520020305</v>
      </c>
      <c r="J55" s="9">
        <v>21.022128084119245</v>
      </c>
      <c r="K55" s="9">
        <v>24.136557660473375</v>
      </c>
      <c r="L55" s="9">
        <v>22.04888984462157</v>
      </c>
      <c r="M55" s="9">
        <v>22.004258870217736</v>
      </c>
      <c r="N55" s="9">
        <v>22.374322363565401</v>
      </c>
      <c r="O55" s="30">
        <v>22.576617238099523</v>
      </c>
      <c r="P55" s="64">
        <f t="shared" si="0"/>
        <v>1.0638683050447981</v>
      </c>
      <c r="Q55" s="11">
        <v>24.697493466950878</v>
      </c>
      <c r="R55" s="11">
        <v>21.022128084119245</v>
      </c>
      <c r="S55" s="18">
        <v>15</v>
      </c>
      <c r="T55" s="15">
        <v>35</v>
      </c>
    </row>
    <row r="56" spans="1:20" ht="12" customHeight="1" x14ac:dyDescent="0.2">
      <c r="A56" s="40" t="s">
        <v>15</v>
      </c>
      <c r="B56" s="12" t="s">
        <v>69</v>
      </c>
      <c r="C56" s="12">
        <v>185775</v>
      </c>
      <c r="D56" s="33">
        <v>43123</v>
      </c>
      <c r="E56" s="9">
        <v>21.241089320971351</v>
      </c>
      <c r="F56" s="9">
        <v>24.615131807797642</v>
      </c>
      <c r="G56" s="9">
        <v>21.056384566849729</v>
      </c>
      <c r="H56" s="9">
        <v>23.176510574332056</v>
      </c>
      <c r="I56" s="9">
        <v>24.544908696414314</v>
      </c>
      <c r="J56" s="9">
        <v>21.180635692931737</v>
      </c>
      <c r="K56" s="9">
        <v>22.281838836746608</v>
      </c>
      <c r="L56" s="9">
        <v>24.439020262633726</v>
      </c>
      <c r="M56" s="9">
        <v>23.440228192879175</v>
      </c>
      <c r="N56" s="9">
        <v>21.464303058829081</v>
      </c>
      <c r="O56" s="30">
        <v>22.744005101038542</v>
      </c>
      <c r="P56" s="64">
        <f t="shared" si="0"/>
        <v>1.4791668329368024</v>
      </c>
      <c r="Q56" s="11">
        <v>24.615131807797642</v>
      </c>
      <c r="R56" s="11">
        <v>21.056384566849729</v>
      </c>
      <c r="S56" s="26">
        <v>15</v>
      </c>
      <c r="T56" s="27">
        <v>35</v>
      </c>
    </row>
    <row r="57" spans="1:20" ht="12" customHeight="1" x14ac:dyDescent="0.2">
      <c r="A57" s="40" t="s">
        <v>7</v>
      </c>
      <c r="B57" s="12" t="s">
        <v>32</v>
      </c>
      <c r="C57" s="12">
        <v>186340</v>
      </c>
      <c r="D57" s="33">
        <v>43123</v>
      </c>
      <c r="E57" s="9">
        <v>23.47641581727407</v>
      </c>
      <c r="F57" s="9">
        <v>23.613423031312955</v>
      </c>
      <c r="G57" s="9">
        <v>24.019655679258239</v>
      </c>
      <c r="H57" s="9">
        <v>21.505750007487926</v>
      </c>
      <c r="I57" s="9">
        <v>22.99207985182845</v>
      </c>
      <c r="J57" s="9">
        <v>21.266213701349653</v>
      </c>
      <c r="K57" s="9">
        <v>23.383044095111551</v>
      </c>
      <c r="L57" s="9">
        <v>21.566582059339598</v>
      </c>
      <c r="M57" s="9">
        <v>22.431352590553686</v>
      </c>
      <c r="N57" s="9">
        <v>22.139733180314373</v>
      </c>
      <c r="O57" s="30">
        <v>22.639425001383049</v>
      </c>
      <c r="P57" s="64">
        <f t="shared" si="0"/>
        <v>0.99143574909474741</v>
      </c>
      <c r="Q57" s="11">
        <v>24.019655679258239</v>
      </c>
      <c r="R57" s="11">
        <v>21.266213701349653</v>
      </c>
      <c r="S57" s="18">
        <v>15</v>
      </c>
      <c r="T57" s="15">
        <v>35</v>
      </c>
    </row>
    <row r="58" spans="1:20" ht="12" customHeight="1" x14ac:dyDescent="0.2">
      <c r="A58" s="40" t="s">
        <v>7</v>
      </c>
      <c r="B58" s="12" t="s">
        <v>74</v>
      </c>
      <c r="C58" s="12">
        <v>186338</v>
      </c>
      <c r="D58" s="33">
        <v>43123</v>
      </c>
      <c r="E58" s="9">
        <v>24.335359732043209</v>
      </c>
      <c r="F58" s="9">
        <v>22.322940166774263</v>
      </c>
      <c r="G58" s="9">
        <v>23.483274960946183</v>
      </c>
      <c r="H58" s="9">
        <v>23.515576816897774</v>
      </c>
      <c r="I58" s="9">
        <v>24.809680003548255</v>
      </c>
      <c r="J58" s="9">
        <v>21.458593719107583</v>
      </c>
      <c r="K58" s="9">
        <v>24.3070408729468</v>
      </c>
      <c r="L58" s="9">
        <v>21.357675046698546</v>
      </c>
      <c r="M58" s="9">
        <v>22.661712982874462</v>
      </c>
      <c r="N58" s="9">
        <v>23.399825377758763</v>
      </c>
      <c r="O58" s="30">
        <v>23.165167967959583</v>
      </c>
      <c r="P58" s="64">
        <f t="shared" si="0"/>
        <v>1.1925195442048067</v>
      </c>
      <c r="Q58" s="11">
        <v>24.809680003548255</v>
      </c>
      <c r="R58" s="11">
        <v>21.357675046698546</v>
      </c>
      <c r="S58" s="26">
        <v>15</v>
      </c>
      <c r="T58" s="27">
        <v>35</v>
      </c>
    </row>
    <row r="59" spans="1:20" ht="12" customHeight="1" x14ac:dyDescent="0.2">
      <c r="A59" s="40" t="s">
        <v>7</v>
      </c>
      <c r="B59" s="12" t="s">
        <v>75</v>
      </c>
      <c r="C59" s="12">
        <v>186190</v>
      </c>
      <c r="D59" s="33">
        <v>43123</v>
      </c>
      <c r="E59" s="9">
        <v>24.574772140621491</v>
      </c>
      <c r="F59" s="9">
        <v>21.753047998661341</v>
      </c>
      <c r="G59" s="9">
        <v>24.826940010294315</v>
      </c>
      <c r="H59" s="9">
        <v>24.968565771462387</v>
      </c>
      <c r="I59" s="9">
        <v>21.03769158366293</v>
      </c>
      <c r="J59" s="9">
        <v>22.644319039886057</v>
      </c>
      <c r="K59" s="9">
        <v>23.985880223253936</v>
      </c>
      <c r="L59" s="9">
        <v>21.705208649229121</v>
      </c>
      <c r="M59" s="9">
        <v>22.389199011136</v>
      </c>
      <c r="N59" s="9">
        <v>24.502076808662441</v>
      </c>
      <c r="O59" s="30">
        <v>23.238770123687001</v>
      </c>
      <c r="P59" s="64">
        <f t="shared" si="0"/>
        <v>1.4881967528455546</v>
      </c>
      <c r="Q59" s="11">
        <v>24.968565771462387</v>
      </c>
      <c r="R59" s="11">
        <v>21.03769158366293</v>
      </c>
      <c r="S59" s="18">
        <v>15</v>
      </c>
      <c r="T59" s="15">
        <v>35</v>
      </c>
    </row>
    <row r="60" spans="1:20" ht="12" customHeight="1" x14ac:dyDescent="0.2">
      <c r="A60" s="40" t="s">
        <v>7</v>
      </c>
      <c r="B60" s="12" t="s">
        <v>40</v>
      </c>
      <c r="C60" s="12">
        <v>184863</v>
      </c>
      <c r="D60" s="33">
        <v>43124</v>
      </c>
      <c r="E60" s="9">
        <v>24.355780189544284</v>
      </c>
      <c r="F60" s="9">
        <v>24.636409902791229</v>
      </c>
      <c r="G60" s="9">
        <v>22.137155173717915</v>
      </c>
      <c r="H60" s="9">
        <v>21.267089519974231</v>
      </c>
      <c r="I60" s="9">
        <v>24.071200887461814</v>
      </c>
      <c r="J60" s="9">
        <v>24.157830261620873</v>
      </c>
      <c r="K60" s="9">
        <v>24.262580759468513</v>
      </c>
      <c r="L60" s="9">
        <v>22.352593349576996</v>
      </c>
      <c r="M60" s="9">
        <v>24.105245446820515</v>
      </c>
      <c r="N60" s="9">
        <v>24.339856192245211</v>
      </c>
      <c r="O60" s="30">
        <v>23.568574168322158</v>
      </c>
      <c r="P60" s="64">
        <f t="shared" si="0"/>
        <v>1.1808076936448522</v>
      </c>
      <c r="Q60" s="11">
        <v>24.636409902791229</v>
      </c>
      <c r="R60" s="11">
        <v>21.267089519974231</v>
      </c>
      <c r="S60" s="26">
        <v>15</v>
      </c>
      <c r="T60" s="27">
        <v>35</v>
      </c>
    </row>
    <row r="61" spans="1:20" ht="12" customHeight="1" x14ac:dyDescent="0.2">
      <c r="A61" s="40" t="s">
        <v>7</v>
      </c>
      <c r="B61" s="12" t="s">
        <v>43</v>
      </c>
      <c r="C61" s="12">
        <v>186384</v>
      </c>
      <c r="D61" s="33">
        <v>43124</v>
      </c>
      <c r="E61" s="9">
        <v>22.372490090163311</v>
      </c>
      <c r="F61" s="9">
        <v>24.895577187548199</v>
      </c>
      <c r="G61" s="9">
        <v>22.502622323472668</v>
      </c>
      <c r="H61" s="9">
        <v>21.540520135503737</v>
      </c>
      <c r="I61" s="9">
        <v>24.596676680640904</v>
      </c>
      <c r="J61" s="9">
        <v>21.104014355436405</v>
      </c>
      <c r="K61" s="9">
        <v>22.905593950574165</v>
      </c>
      <c r="L61" s="9">
        <v>23.437527649257735</v>
      </c>
      <c r="M61" s="9">
        <v>22.944043705279213</v>
      </c>
      <c r="N61" s="9">
        <v>24.183532903545768</v>
      </c>
      <c r="O61" s="30">
        <v>23.048259898142209</v>
      </c>
      <c r="P61" s="64">
        <f t="shared" si="0"/>
        <v>1.2512002941535076</v>
      </c>
      <c r="Q61" s="11">
        <v>24.895577187548199</v>
      </c>
      <c r="R61" s="11">
        <v>21.104014355436405</v>
      </c>
      <c r="S61" s="18">
        <v>15</v>
      </c>
      <c r="T61" s="15">
        <v>35</v>
      </c>
    </row>
    <row r="62" spans="1:20" ht="12" customHeight="1" x14ac:dyDescent="0.2">
      <c r="A62" s="40" t="s">
        <v>7</v>
      </c>
      <c r="B62" s="12" t="s">
        <v>23</v>
      </c>
      <c r="C62" s="12">
        <v>186262</v>
      </c>
      <c r="D62" s="33">
        <v>43124</v>
      </c>
      <c r="E62" s="9">
        <v>23.304242118225208</v>
      </c>
      <c r="F62" s="9">
        <v>22.540480957411237</v>
      </c>
      <c r="G62" s="9">
        <v>21.549686336581729</v>
      </c>
      <c r="H62" s="9">
        <v>24.037448022476706</v>
      </c>
      <c r="I62" s="9">
        <v>22.899334584353166</v>
      </c>
      <c r="J62" s="9">
        <v>22.706922981122748</v>
      </c>
      <c r="K62" s="9">
        <v>24.4698581189053</v>
      </c>
      <c r="L62" s="9">
        <v>24.034107416855438</v>
      </c>
      <c r="M62" s="9">
        <v>21.713689283486165</v>
      </c>
      <c r="N62" s="9">
        <v>22.464008266756821</v>
      </c>
      <c r="O62" s="30">
        <v>22.971977808617456</v>
      </c>
      <c r="P62" s="64">
        <f t="shared" si="0"/>
        <v>0.98563841737647107</v>
      </c>
      <c r="Q62" s="11">
        <v>24.4698581189053</v>
      </c>
      <c r="R62" s="11">
        <v>21.549686336581729</v>
      </c>
      <c r="S62" s="26">
        <v>15</v>
      </c>
      <c r="T62" s="27">
        <v>35</v>
      </c>
    </row>
    <row r="63" spans="1:20" ht="12" customHeight="1" x14ac:dyDescent="0.2">
      <c r="A63" s="40" t="s">
        <v>7</v>
      </c>
      <c r="B63" s="12" t="s">
        <v>76</v>
      </c>
      <c r="C63" s="12">
        <v>186511</v>
      </c>
      <c r="D63" s="33">
        <v>43125</v>
      </c>
      <c r="E63" s="9">
        <v>21.382106062233376</v>
      </c>
      <c r="F63" s="9">
        <v>21.435648506526427</v>
      </c>
      <c r="G63" s="9">
        <v>22.802774776412011</v>
      </c>
      <c r="H63" s="9">
        <v>21.050156527312893</v>
      </c>
      <c r="I63" s="9">
        <v>24.929743453321297</v>
      </c>
      <c r="J63" s="9">
        <v>24.192771628981884</v>
      </c>
      <c r="K63" s="9">
        <v>23.840522251124352</v>
      </c>
      <c r="L63" s="9">
        <v>24.381388731506988</v>
      </c>
      <c r="M63" s="9">
        <v>22.403771602643065</v>
      </c>
      <c r="N63" s="9">
        <v>24.104778760716474</v>
      </c>
      <c r="O63" s="30">
        <v>23.05236623007788</v>
      </c>
      <c r="P63" s="64">
        <f t="shared" si="0"/>
        <v>1.4226537165110502</v>
      </c>
      <c r="Q63" s="11">
        <v>24.929743453321297</v>
      </c>
      <c r="R63" s="11">
        <v>21.050156527312893</v>
      </c>
      <c r="S63" s="18">
        <v>15</v>
      </c>
      <c r="T63" s="15">
        <v>35</v>
      </c>
    </row>
    <row r="64" spans="1:20" ht="12" customHeight="1" x14ac:dyDescent="0.2">
      <c r="A64" s="40" t="s">
        <v>7</v>
      </c>
      <c r="B64" s="12" t="s">
        <v>35</v>
      </c>
      <c r="C64" s="12">
        <v>186514</v>
      </c>
      <c r="D64" s="33">
        <v>43125</v>
      </c>
      <c r="E64" s="9">
        <v>24.107410531517317</v>
      </c>
      <c r="F64" s="9">
        <v>23.336464934756989</v>
      </c>
      <c r="G64" s="9">
        <v>23.421651933184339</v>
      </c>
      <c r="H64" s="9">
        <v>23.904858523886087</v>
      </c>
      <c r="I64" s="9">
        <v>21.695118324642035</v>
      </c>
      <c r="J64" s="9">
        <v>24.484047966933339</v>
      </c>
      <c r="K64" s="9">
        <v>23.927158620667544</v>
      </c>
      <c r="L64" s="9">
        <v>23.928837047440997</v>
      </c>
      <c r="M64" s="9">
        <v>24.492718915152647</v>
      </c>
      <c r="N64" s="9">
        <v>21.146300180300351</v>
      </c>
      <c r="O64" s="30">
        <v>23.444456697848164</v>
      </c>
      <c r="P64" s="64">
        <f t="shared" si="0"/>
        <v>1.1378633573819636</v>
      </c>
      <c r="Q64" s="11">
        <v>24.492718915152647</v>
      </c>
      <c r="R64" s="11">
        <v>21.146300180300351</v>
      </c>
      <c r="S64" s="26">
        <v>15</v>
      </c>
      <c r="T64" s="27">
        <v>35</v>
      </c>
    </row>
    <row r="65" spans="1:20" ht="12" customHeight="1" x14ac:dyDescent="0.2">
      <c r="A65" s="40" t="s">
        <v>7</v>
      </c>
      <c r="B65" s="12" t="s">
        <v>43</v>
      </c>
      <c r="C65" s="12">
        <v>186612</v>
      </c>
      <c r="D65" s="33">
        <v>43125</v>
      </c>
      <c r="E65" s="9">
        <v>21.082872529098189</v>
      </c>
      <c r="F65" s="9">
        <v>23.497338253376018</v>
      </c>
      <c r="G65" s="9">
        <v>21.581654085477819</v>
      </c>
      <c r="H65" s="9">
        <v>24.251583144467471</v>
      </c>
      <c r="I65" s="9">
        <v>24.572759760356146</v>
      </c>
      <c r="J65" s="9">
        <v>24.285071268919513</v>
      </c>
      <c r="K65" s="9">
        <v>22.666873506223933</v>
      </c>
      <c r="L65" s="9">
        <v>23.796059522335227</v>
      </c>
      <c r="M65" s="9">
        <v>21.414958409159514</v>
      </c>
      <c r="N65" s="9">
        <v>24.565693308077595</v>
      </c>
      <c r="O65" s="30">
        <v>23.171486378749144</v>
      </c>
      <c r="P65" s="64">
        <f t="shared" si="0"/>
        <v>1.3759938077766247</v>
      </c>
      <c r="Q65" s="11">
        <v>24.572759760356146</v>
      </c>
      <c r="R65" s="11">
        <v>21.082872529098189</v>
      </c>
      <c r="S65" s="18">
        <v>15</v>
      </c>
      <c r="T65" s="15">
        <v>35</v>
      </c>
    </row>
    <row r="66" spans="1:20" ht="12" customHeight="1" x14ac:dyDescent="0.2">
      <c r="A66" s="40" t="s">
        <v>7</v>
      </c>
      <c r="B66" s="12" t="s">
        <v>23</v>
      </c>
      <c r="C66" s="12">
        <v>186172</v>
      </c>
      <c r="D66" s="33">
        <v>43126</v>
      </c>
      <c r="E66" s="9">
        <v>23.552904825828804</v>
      </c>
      <c r="F66" s="9">
        <v>23.249623428669331</v>
      </c>
      <c r="G66" s="9">
        <v>24.21726581328782</v>
      </c>
      <c r="H66" s="9">
        <v>22.266749478674303</v>
      </c>
      <c r="I66" s="9">
        <v>23.700409491752364</v>
      </c>
      <c r="J66" s="9">
        <v>22.789781312394627</v>
      </c>
      <c r="K66" s="9">
        <v>23.324430442640359</v>
      </c>
      <c r="L66" s="9">
        <v>21.589188038735116</v>
      </c>
      <c r="M66" s="9">
        <v>22.251258847939276</v>
      </c>
      <c r="N66" s="9">
        <v>23.818691251049554</v>
      </c>
      <c r="O66" s="30">
        <v>23.076030293097158</v>
      </c>
      <c r="P66" s="64">
        <f t="shared" si="0"/>
        <v>0.82938273348009339</v>
      </c>
      <c r="Q66" s="11">
        <v>24.21726581328782</v>
      </c>
      <c r="R66" s="11">
        <v>21.589188038735116</v>
      </c>
      <c r="S66" s="26">
        <v>15</v>
      </c>
      <c r="T66" s="27">
        <v>35</v>
      </c>
    </row>
    <row r="67" spans="1:20" ht="12" customHeight="1" x14ac:dyDescent="0.2">
      <c r="A67" s="40" t="s">
        <v>7</v>
      </c>
      <c r="B67" s="12" t="s">
        <v>77</v>
      </c>
      <c r="C67" s="12">
        <v>186737</v>
      </c>
      <c r="D67" s="33">
        <v>43126</v>
      </c>
      <c r="E67" s="9">
        <v>24.023826613705982</v>
      </c>
      <c r="F67" s="9">
        <v>23.740884820999892</v>
      </c>
      <c r="G67" s="9">
        <v>21.552957061415185</v>
      </c>
      <c r="H67" s="9">
        <v>24.784007312737671</v>
      </c>
      <c r="I67" s="9">
        <v>24.467974230474965</v>
      </c>
      <c r="J67" s="9">
        <v>23.419595258711265</v>
      </c>
      <c r="K67" s="9">
        <v>22.496499261183992</v>
      </c>
      <c r="L67" s="9">
        <v>23.272139072183979</v>
      </c>
      <c r="M67" s="9">
        <v>23.399831612381281</v>
      </c>
      <c r="N67" s="9">
        <v>24.73608108032132</v>
      </c>
      <c r="O67" s="30">
        <v>23.589379632411557</v>
      </c>
      <c r="P67" s="64">
        <f t="shared" ref="P67:P130" si="1">_xlfn.STDEV.S(E67:N67)</f>
        <v>1.0128336008278187</v>
      </c>
      <c r="Q67" s="11">
        <v>24.784007312737671</v>
      </c>
      <c r="R67" s="11">
        <v>21.552957061415185</v>
      </c>
      <c r="S67" s="18">
        <v>15</v>
      </c>
      <c r="T67" s="15">
        <v>35</v>
      </c>
    </row>
    <row r="68" spans="1:20" ht="12" customHeight="1" x14ac:dyDescent="0.2">
      <c r="A68" s="40" t="s">
        <v>7</v>
      </c>
      <c r="B68" s="12" t="s">
        <v>16</v>
      </c>
      <c r="C68" s="12">
        <v>186272</v>
      </c>
      <c r="D68" s="33">
        <v>43126</v>
      </c>
      <c r="E68" s="9">
        <v>24.067023823932455</v>
      </c>
      <c r="F68" s="9">
        <v>21.342533306972491</v>
      </c>
      <c r="G68" s="9">
        <v>21.193644164885619</v>
      </c>
      <c r="H68" s="9">
        <v>21.044981858259366</v>
      </c>
      <c r="I68" s="9">
        <v>21.489186392289263</v>
      </c>
      <c r="J68" s="9">
        <v>23.843714008841399</v>
      </c>
      <c r="K68" s="9">
        <v>23.632955738047848</v>
      </c>
      <c r="L68" s="9">
        <v>22.199150126860868</v>
      </c>
      <c r="M68" s="9">
        <v>24.825688765591529</v>
      </c>
      <c r="N68" s="9">
        <v>24.347466105080191</v>
      </c>
      <c r="O68" s="30">
        <v>22.798634429076106</v>
      </c>
      <c r="P68" s="64">
        <f t="shared" si="1"/>
        <v>1.481383776148639</v>
      </c>
      <c r="Q68" s="11">
        <v>24.825688765591529</v>
      </c>
      <c r="R68" s="11">
        <v>21.044981858259366</v>
      </c>
      <c r="S68" s="26">
        <v>15</v>
      </c>
      <c r="T68" s="27">
        <v>35</v>
      </c>
    </row>
    <row r="69" spans="1:20" ht="12" customHeight="1" x14ac:dyDescent="0.2">
      <c r="A69" s="40" t="s">
        <v>7</v>
      </c>
      <c r="B69" s="12" t="s">
        <v>75</v>
      </c>
      <c r="C69" s="12">
        <v>186190</v>
      </c>
      <c r="D69" s="33">
        <v>43129</v>
      </c>
      <c r="E69" s="9">
        <v>21.98912868004814</v>
      </c>
      <c r="F69" s="9">
        <v>24.474813509885919</v>
      </c>
      <c r="G69" s="9">
        <v>21.39003252954555</v>
      </c>
      <c r="H69" s="9">
        <v>21.078403240407862</v>
      </c>
      <c r="I69" s="9">
        <v>21.61875014597419</v>
      </c>
      <c r="J69" s="9">
        <v>24.083257195588825</v>
      </c>
      <c r="K69" s="9">
        <v>23.675772687885761</v>
      </c>
      <c r="L69" s="9">
        <v>21.169067526991711</v>
      </c>
      <c r="M69" s="9">
        <v>22.846828596348825</v>
      </c>
      <c r="N69" s="9">
        <v>21.627424340482339</v>
      </c>
      <c r="O69" s="30">
        <v>22.395347845315914</v>
      </c>
      <c r="P69" s="64">
        <f t="shared" si="1"/>
        <v>1.2746732902828841</v>
      </c>
      <c r="Q69" s="11">
        <v>24.474813509885919</v>
      </c>
      <c r="R69" s="11">
        <v>21.078403240407862</v>
      </c>
      <c r="S69" s="18">
        <v>15</v>
      </c>
      <c r="T69" s="15">
        <v>35</v>
      </c>
    </row>
    <row r="70" spans="1:20" ht="12" customHeight="1" x14ac:dyDescent="0.2">
      <c r="A70" s="40" t="s">
        <v>7</v>
      </c>
      <c r="B70" s="12" t="s">
        <v>78</v>
      </c>
      <c r="C70" s="12">
        <v>186718</v>
      </c>
      <c r="D70" s="33">
        <v>43129</v>
      </c>
      <c r="E70" s="9">
        <v>23.615347910216077</v>
      </c>
      <c r="F70" s="9">
        <v>24.867566814560309</v>
      </c>
      <c r="G70" s="9">
        <v>22.941441234711181</v>
      </c>
      <c r="H70" s="9">
        <v>23.530160416548682</v>
      </c>
      <c r="I70" s="9">
        <v>24.309728280270502</v>
      </c>
      <c r="J70" s="9">
        <v>23.897371550728053</v>
      </c>
      <c r="K70" s="9">
        <v>23.354780731824171</v>
      </c>
      <c r="L70" s="9">
        <v>23.607396146375926</v>
      </c>
      <c r="M70" s="9">
        <v>23.946754230921613</v>
      </c>
      <c r="N70" s="9">
        <v>22.773432912055473</v>
      </c>
      <c r="O70" s="30">
        <v>23.684398022821199</v>
      </c>
      <c r="P70" s="64">
        <f t="shared" si="1"/>
        <v>0.61735016633960571</v>
      </c>
      <c r="Q70" s="11">
        <v>24.867566814560309</v>
      </c>
      <c r="R70" s="11">
        <v>22.773432912055473</v>
      </c>
      <c r="S70" s="26">
        <v>15</v>
      </c>
      <c r="T70" s="27">
        <v>35</v>
      </c>
    </row>
    <row r="71" spans="1:20" ht="12" customHeight="1" x14ac:dyDescent="0.2">
      <c r="A71" s="40" t="s">
        <v>7</v>
      </c>
      <c r="B71" s="12" t="s">
        <v>42</v>
      </c>
      <c r="C71" s="12">
        <v>186833</v>
      </c>
      <c r="D71" s="33">
        <v>43129</v>
      </c>
      <c r="E71" s="9">
        <v>24.461539914531645</v>
      </c>
      <c r="F71" s="9">
        <v>22.628685687756963</v>
      </c>
      <c r="G71" s="9">
        <v>21.901835122308391</v>
      </c>
      <c r="H71" s="9">
        <v>22.840123232927134</v>
      </c>
      <c r="I71" s="9">
        <v>24.092372275717409</v>
      </c>
      <c r="J71" s="9">
        <v>23.357572325581192</v>
      </c>
      <c r="K71" s="9">
        <v>21.320982726873538</v>
      </c>
      <c r="L71" s="9">
        <v>21.901055981596414</v>
      </c>
      <c r="M71" s="9">
        <v>21.412821530323409</v>
      </c>
      <c r="N71" s="9">
        <v>21.961091994614172</v>
      </c>
      <c r="O71" s="30">
        <v>22.587808079223031</v>
      </c>
      <c r="P71" s="64">
        <f t="shared" si="1"/>
        <v>1.0930515682676833</v>
      </c>
      <c r="Q71" s="11">
        <v>24.461539914531645</v>
      </c>
      <c r="R71" s="11">
        <v>21.320982726873538</v>
      </c>
      <c r="S71" s="18">
        <v>15</v>
      </c>
      <c r="T71" s="15">
        <v>35</v>
      </c>
    </row>
    <row r="72" spans="1:20" ht="12" customHeight="1" x14ac:dyDescent="0.2">
      <c r="A72" s="40" t="s">
        <v>7</v>
      </c>
      <c r="B72" s="12" t="s">
        <v>42</v>
      </c>
      <c r="C72" s="12">
        <v>186832</v>
      </c>
      <c r="D72" s="33">
        <v>43130</v>
      </c>
      <c r="E72" s="9">
        <v>24.350989184708091</v>
      </c>
      <c r="F72" s="9">
        <v>21.44374166723167</v>
      </c>
      <c r="G72" s="9">
        <v>22.017642316682853</v>
      </c>
      <c r="H72" s="9">
        <v>24.154362177096054</v>
      </c>
      <c r="I72" s="9">
        <v>23.492139194539963</v>
      </c>
      <c r="J72" s="9">
        <v>21.440886518449332</v>
      </c>
      <c r="K72" s="9">
        <v>23.919392045881924</v>
      </c>
      <c r="L72" s="9">
        <v>24.071414225718371</v>
      </c>
      <c r="M72" s="9">
        <v>22.892969427972908</v>
      </c>
      <c r="N72" s="9">
        <v>24.443698027118764</v>
      </c>
      <c r="O72" s="30">
        <v>23.22272347853999</v>
      </c>
      <c r="P72" s="64">
        <f t="shared" si="1"/>
        <v>1.1930632142875337</v>
      </c>
      <c r="Q72" s="11">
        <v>24.443698027118764</v>
      </c>
      <c r="R72" s="11">
        <v>21.440886518449332</v>
      </c>
      <c r="S72" s="26">
        <v>15</v>
      </c>
      <c r="T72" s="27">
        <v>35</v>
      </c>
    </row>
    <row r="73" spans="1:20" ht="12" customHeight="1" x14ac:dyDescent="0.2">
      <c r="A73" s="40" t="s">
        <v>7</v>
      </c>
      <c r="B73" s="12" t="s">
        <v>18</v>
      </c>
      <c r="C73" s="12">
        <v>184606</v>
      </c>
      <c r="D73" s="33">
        <v>43130</v>
      </c>
      <c r="E73" s="9">
        <v>24.612818616307738</v>
      </c>
      <c r="F73" s="9">
        <v>22.970370767415513</v>
      </c>
      <c r="G73" s="9">
        <v>22.982254547975305</v>
      </c>
      <c r="H73" s="9">
        <v>21.306314383522036</v>
      </c>
      <c r="I73" s="9">
        <v>21.896828006842721</v>
      </c>
      <c r="J73" s="9">
        <v>22.172129046521718</v>
      </c>
      <c r="K73" s="9">
        <v>23.462850680569929</v>
      </c>
      <c r="L73" s="9">
        <v>22.704616223754531</v>
      </c>
      <c r="M73" s="9">
        <v>22.822324904508442</v>
      </c>
      <c r="N73" s="9">
        <v>22.783308033535441</v>
      </c>
      <c r="O73" s="30">
        <v>22.771381521095336</v>
      </c>
      <c r="P73" s="64">
        <f t="shared" si="1"/>
        <v>0.89632883957336229</v>
      </c>
      <c r="Q73" s="11">
        <v>24.612818616307738</v>
      </c>
      <c r="R73" s="11">
        <v>21.306314383522036</v>
      </c>
      <c r="S73" s="18">
        <v>15</v>
      </c>
      <c r="T73" s="15">
        <v>35</v>
      </c>
    </row>
    <row r="74" spans="1:20" ht="12" customHeight="1" x14ac:dyDescent="0.2">
      <c r="A74" s="40" t="s">
        <v>7</v>
      </c>
      <c r="B74" s="12" t="s">
        <v>35</v>
      </c>
      <c r="C74" s="12">
        <v>186636</v>
      </c>
      <c r="D74" s="33">
        <v>43130</v>
      </c>
      <c r="E74" s="9">
        <v>23.314162313639393</v>
      </c>
      <c r="F74" s="9">
        <v>22.059744173432666</v>
      </c>
      <c r="G74" s="9">
        <v>24.992676132002938</v>
      </c>
      <c r="H74" s="9">
        <v>22.005181479545719</v>
      </c>
      <c r="I74" s="9">
        <v>21.40668741201215</v>
      </c>
      <c r="J74" s="9">
        <v>22.592279854783907</v>
      </c>
      <c r="K74" s="9">
        <v>23.833829982693512</v>
      </c>
      <c r="L74" s="9">
        <v>24.034928407566348</v>
      </c>
      <c r="M74" s="9">
        <v>23.596778376155758</v>
      </c>
      <c r="N74" s="9">
        <v>21.888555934807222</v>
      </c>
      <c r="O74" s="30">
        <v>22.972482406663964</v>
      </c>
      <c r="P74" s="64">
        <f t="shared" si="1"/>
        <v>1.1546192813578295</v>
      </c>
      <c r="Q74" s="11">
        <v>24.992676132002938</v>
      </c>
      <c r="R74" s="11">
        <v>21.40668741201215</v>
      </c>
      <c r="S74" s="26">
        <v>15</v>
      </c>
      <c r="T74" s="27">
        <v>35</v>
      </c>
    </row>
    <row r="75" spans="1:20" ht="12" customHeight="1" x14ac:dyDescent="0.2">
      <c r="A75" s="40" t="s">
        <v>7</v>
      </c>
      <c r="B75" s="12" t="s">
        <v>63</v>
      </c>
      <c r="C75" s="12">
        <v>185383</v>
      </c>
      <c r="D75" s="33">
        <v>43131</v>
      </c>
      <c r="E75" s="9">
        <v>21.710361812742299</v>
      </c>
      <c r="F75" s="9">
        <v>24.735334642187915</v>
      </c>
      <c r="G75" s="9">
        <v>23.248974852793708</v>
      </c>
      <c r="H75" s="9">
        <v>23.244624853516047</v>
      </c>
      <c r="I75" s="9">
        <v>23.858384991350238</v>
      </c>
      <c r="J75" s="9">
        <v>22.385143502770507</v>
      </c>
      <c r="K75" s="9">
        <v>24.685650820572558</v>
      </c>
      <c r="L75" s="9">
        <v>22.487486161923837</v>
      </c>
      <c r="M75" s="9">
        <v>23.985779065717132</v>
      </c>
      <c r="N75" s="9">
        <v>24.484153060729696</v>
      </c>
      <c r="O75" s="30">
        <v>23.482589376430393</v>
      </c>
      <c r="P75" s="64">
        <f t="shared" si="1"/>
        <v>1.0467351788093859</v>
      </c>
      <c r="Q75" s="11">
        <v>24.735334642187915</v>
      </c>
      <c r="R75" s="11">
        <v>21.710361812742299</v>
      </c>
      <c r="S75" s="18">
        <v>15</v>
      </c>
      <c r="T75" s="15">
        <v>35</v>
      </c>
    </row>
    <row r="76" spans="1:20" ht="12" customHeight="1" x14ac:dyDescent="0.2">
      <c r="A76" s="40" t="s">
        <v>7</v>
      </c>
      <c r="B76" s="12" t="s">
        <v>42</v>
      </c>
      <c r="C76" s="12">
        <v>186835</v>
      </c>
      <c r="D76" s="33">
        <v>43131</v>
      </c>
      <c r="E76" s="9">
        <v>21.546233202905892</v>
      </c>
      <c r="F76" s="9">
        <v>24.002261839207684</v>
      </c>
      <c r="G76" s="9">
        <v>22.738494790916736</v>
      </c>
      <c r="H76" s="9">
        <v>23.376623250035827</v>
      </c>
      <c r="I76" s="9">
        <v>23.35758750699668</v>
      </c>
      <c r="J76" s="9">
        <v>22.462945366259305</v>
      </c>
      <c r="K76" s="9">
        <v>22.552891924750895</v>
      </c>
      <c r="L76" s="9">
        <v>21.477527219146879</v>
      </c>
      <c r="M76" s="9">
        <v>24.741850778398135</v>
      </c>
      <c r="N76" s="9">
        <v>22.578709902097664</v>
      </c>
      <c r="O76" s="30">
        <v>22.883512578071571</v>
      </c>
      <c r="P76" s="64">
        <f t="shared" si="1"/>
        <v>1.0186133565787656</v>
      </c>
      <c r="Q76" s="11">
        <v>24.741850778398135</v>
      </c>
      <c r="R76" s="11">
        <v>21.477527219146879</v>
      </c>
      <c r="S76" s="26">
        <v>15</v>
      </c>
      <c r="T76" s="27">
        <v>35</v>
      </c>
    </row>
    <row r="77" spans="1:20" ht="12" customHeight="1" x14ac:dyDescent="0.2">
      <c r="A77" s="40" t="s">
        <v>7</v>
      </c>
      <c r="B77" s="12" t="s">
        <v>18</v>
      </c>
      <c r="C77" s="12">
        <v>182842</v>
      </c>
      <c r="D77" s="33">
        <v>43131</v>
      </c>
      <c r="E77" s="9">
        <v>22.813871399371557</v>
      </c>
      <c r="F77" s="9">
        <v>21.816680646169235</v>
      </c>
      <c r="G77" s="9">
        <v>22.668172744156561</v>
      </c>
      <c r="H77" s="9">
        <v>22.94902684940612</v>
      </c>
      <c r="I77" s="9">
        <v>21.684477378765784</v>
      </c>
      <c r="J77" s="9">
        <v>21.709556176520728</v>
      </c>
      <c r="K77" s="9">
        <v>22.376493009285742</v>
      </c>
      <c r="L77" s="9">
        <v>24.766258127666905</v>
      </c>
      <c r="M77" s="9">
        <v>23.457009893633106</v>
      </c>
      <c r="N77" s="9">
        <v>21.645155447193588</v>
      </c>
      <c r="O77" s="30">
        <v>22.588670167216936</v>
      </c>
      <c r="P77" s="64">
        <f t="shared" si="1"/>
        <v>0.98907416867450104</v>
      </c>
      <c r="Q77" s="11">
        <v>24.766258127666905</v>
      </c>
      <c r="R77" s="11">
        <v>21.645155447193588</v>
      </c>
      <c r="S77" s="18">
        <v>15</v>
      </c>
      <c r="T77" s="15">
        <v>35</v>
      </c>
    </row>
    <row r="78" spans="1:20" x14ac:dyDescent="0.2">
      <c r="A78" s="8" t="s">
        <v>7</v>
      </c>
      <c r="B78" s="13" t="s">
        <v>83</v>
      </c>
      <c r="C78" s="4">
        <v>186469</v>
      </c>
      <c r="D78" s="6">
        <v>43132</v>
      </c>
      <c r="E78" s="9">
        <v>24.453874041734892</v>
      </c>
      <c r="F78" s="9">
        <v>24.257841039733137</v>
      </c>
      <c r="G78" s="9">
        <v>22.25475544816404</v>
      </c>
      <c r="H78" s="9">
        <v>24.147496916703339</v>
      </c>
      <c r="I78" s="9">
        <v>21.98797974797456</v>
      </c>
      <c r="J78" s="9">
        <v>23.789817637465593</v>
      </c>
      <c r="K78" s="9">
        <v>22.042583067896388</v>
      </c>
      <c r="L78" s="9">
        <v>22.1583262549217</v>
      </c>
      <c r="M78" s="9">
        <v>22.267920957792501</v>
      </c>
      <c r="N78" s="9">
        <v>24.052018169201787</v>
      </c>
      <c r="O78" s="10">
        <v>23.141261328158794</v>
      </c>
      <c r="P78" s="64">
        <f t="shared" si="1"/>
        <v>1.0689686367078208</v>
      </c>
      <c r="Q78" s="11">
        <v>24.453874041734892</v>
      </c>
      <c r="R78" s="11">
        <v>21.98797974797456</v>
      </c>
      <c r="S78" s="26">
        <v>15</v>
      </c>
      <c r="T78" s="27">
        <v>35</v>
      </c>
    </row>
    <row r="79" spans="1:20" x14ac:dyDescent="0.2">
      <c r="A79" s="8" t="s">
        <v>7</v>
      </c>
      <c r="B79" s="13" t="s">
        <v>81</v>
      </c>
      <c r="C79" s="4">
        <v>187089</v>
      </c>
      <c r="D79" s="6">
        <v>43132</v>
      </c>
      <c r="E79" s="9">
        <v>24.877462309804184</v>
      </c>
      <c r="F79" s="9">
        <v>21.433348286155756</v>
      </c>
      <c r="G79" s="9">
        <v>24.039951661001062</v>
      </c>
      <c r="H79" s="9">
        <v>24.455834439605979</v>
      </c>
      <c r="I79" s="9">
        <v>22.114637051799626</v>
      </c>
      <c r="J79" s="9">
        <v>21.178211027310105</v>
      </c>
      <c r="K79" s="9">
        <v>24.437752354175188</v>
      </c>
      <c r="L79" s="9">
        <v>23.488582938093391</v>
      </c>
      <c r="M79" s="9">
        <v>24.211529915886892</v>
      </c>
      <c r="N79" s="9">
        <v>22.654994748516788</v>
      </c>
      <c r="O79" s="10">
        <v>23.289230473234902</v>
      </c>
      <c r="P79" s="64">
        <f t="shared" si="1"/>
        <v>1.3473898270583917</v>
      </c>
      <c r="Q79" s="11">
        <v>24.877462309804184</v>
      </c>
      <c r="R79" s="11">
        <v>21.178211027310105</v>
      </c>
      <c r="S79" s="18">
        <v>15</v>
      </c>
      <c r="T79" s="15">
        <v>35</v>
      </c>
    </row>
    <row r="80" spans="1:20" x14ac:dyDescent="0.2">
      <c r="A80" s="8" t="s">
        <v>7</v>
      </c>
      <c r="B80" s="13" t="s">
        <v>82</v>
      </c>
      <c r="C80" s="4">
        <v>186939</v>
      </c>
      <c r="D80" s="6">
        <v>43132</v>
      </c>
      <c r="E80" s="9">
        <v>21.393854282765972</v>
      </c>
      <c r="F80" s="9">
        <v>23.239430224981565</v>
      </c>
      <c r="G80" s="9">
        <v>21.995348825091273</v>
      </c>
      <c r="H80" s="9">
        <v>23.729196081065755</v>
      </c>
      <c r="I80" s="9">
        <v>22.171216564938277</v>
      </c>
      <c r="J80" s="9">
        <v>22.39394812024382</v>
      </c>
      <c r="K80" s="9">
        <v>22.266823114345055</v>
      </c>
      <c r="L80" s="9">
        <v>24.143850434709663</v>
      </c>
      <c r="M80" s="9">
        <v>22.094858876626652</v>
      </c>
      <c r="N80" s="9">
        <v>21.834224951330697</v>
      </c>
      <c r="O80" s="10">
        <v>22.526275147609873</v>
      </c>
      <c r="P80" s="64">
        <f t="shared" si="1"/>
        <v>0.88269564346601592</v>
      </c>
      <c r="Q80" s="11">
        <v>24.143850434709663</v>
      </c>
      <c r="R80" s="11">
        <v>21.393854282765972</v>
      </c>
      <c r="S80" s="26">
        <v>15</v>
      </c>
      <c r="T80" s="27">
        <v>35</v>
      </c>
    </row>
    <row r="81" spans="1:20" x14ac:dyDescent="0.2">
      <c r="A81" s="8" t="s">
        <v>15</v>
      </c>
      <c r="B81" s="12" t="s">
        <v>46</v>
      </c>
      <c r="C81" s="4">
        <v>186322</v>
      </c>
      <c r="D81" s="6">
        <v>43133</v>
      </c>
      <c r="E81" s="9">
        <v>23.101871051769535</v>
      </c>
      <c r="F81" s="9">
        <v>22.054570135041704</v>
      </c>
      <c r="G81" s="9">
        <v>23.798173230045588</v>
      </c>
      <c r="H81" s="9">
        <v>23.746299196427486</v>
      </c>
      <c r="I81" s="9">
        <v>21.234655763066556</v>
      </c>
      <c r="J81" s="9">
        <v>22.550616640640644</v>
      </c>
      <c r="K81" s="9">
        <v>23.814076106055598</v>
      </c>
      <c r="L81" s="9">
        <v>21.325713595320209</v>
      </c>
      <c r="M81" s="9">
        <v>23.7500964897845</v>
      </c>
      <c r="N81" s="9">
        <v>23.326105119715113</v>
      </c>
      <c r="O81" s="10">
        <v>22.870217732786696</v>
      </c>
      <c r="P81" s="64">
        <f t="shared" si="1"/>
        <v>1.0210644669300344</v>
      </c>
      <c r="Q81" s="11">
        <v>23.814076106055598</v>
      </c>
      <c r="R81" s="11">
        <v>21.234655763066556</v>
      </c>
      <c r="S81" s="18">
        <v>15</v>
      </c>
      <c r="T81" s="15">
        <v>35</v>
      </c>
    </row>
    <row r="82" spans="1:20" x14ac:dyDescent="0.2">
      <c r="A82" s="8" t="s">
        <v>7</v>
      </c>
      <c r="B82" s="13" t="s">
        <v>43</v>
      </c>
      <c r="C82" s="4">
        <v>186278</v>
      </c>
      <c r="D82" s="6">
        <v>43133</v>
      </c>
      <c r="E82" s="9">
        <v>22.901285423441827</v>
      </c>
      <c r="F82" s="9">
        <v>23.830909831578762</v>
      </c>
      <c r="G82" s="9">
        <v>21.192187789078094</v>
      </c>
      <c r="H82" s="9">
        <v>23.836324111568612</v>
      </c>
      <c r="I82" s="9">
        <v>24.487531133070505</v>
      </c>
      <c r="J82" s="9">
        <v>22.757301129586857</v>
      </c>
      <c r="K82" s="9">
        <v>24.305899203892555</v>
      </c>
      <c r="L82" s="9">
        <v>24.378036047782178</v>
      </c>
      <c r="M82" s="9">
        <v>21.670616323494997</v>
      </c>
      <c r="N82" s="9">
        <v>22.524893858690433</v>
      </c>
      <c r="O82" s="10">
        <v>23.188498485218481</v>
      </c>
      <c r="P82" s="64">
        <f t="shared" si="1"/>
        <v>1.1633981087137346</v>
      </c>
      <c r="Q82" s="11">
        <v>24.487531133070505</v>
      </c>
      <c r="R82" s="11">
        <v>21.192187789078094</v>
      </c>
      <c r="S82" s="26">
        <v>15</v>
      </c>
      <c r="T82" s="27">
        <v>35</v>
      </c>
    </row>
    <row r="83" spans="1:20" x14ac:dyDescent="0.2">
      <c r="A83" s="8" t="s">
        <v>7</v>
      </c>
      <c r="B83" s="13" t="s">
        <v>84</v>
      </c>
      <c r="C83" s="4">
        <v>187268</v>
      </c>
      <c r="D83" s="6">
        <v>43133</v>
      </c>
      <c r="E83" s="9">
        <v>23.916804976911195</v>
      </c>
      <c r="F83" s="9">
        <v>22.848513889161094</v>
      </c>
      <c r="G83" s="9">
        <v>22.023313202618215</v>
      </c>
      <c r="H83" s="9">
        <v>23.708887194119416</v>
      </c>
      <c r="I83" s="9">
        <v>23.105680905024627</v>
      </c>
      <c r="J83" s="9">
        <v>22.440809414490044</v>
      </c>
      <c r="K83" s="9">
        <v>23.724844417778492</v>
      </c>
      <c r="L83" s="9">
        <v>22.179894483266587</v>
      </c>
      <c r="M83" s="9">
        <v>24.07091607635428</v>
      </c>
      <c r="N83" s="9">
        <v>22.988576862191401</v>
      </c>
      <c r="O83" s="10">
        <v>23.100824142191534</v>
      </c>
      <c r="P83" s="64">
        <f t="shared" si="1"/>
        <v>0.7368920672503525</v>
      </c>
      <c r="Q83" s="11">
        <v>24.07091607635428</v>
      </c>
      <c r="R83" s="11">
        <v>22.023313202618215</v>
      </c>
      <c r="S83" s="18">
        <v>15</v>
      </c>
      <c r="T83" s="15">
        <v>35</v>
      </c>
    </row>
    <row r="84" spans="1:20" x14ac:dyDescent="0.2">
      <c r="A84" s="8" t="s">
        <v>7</v>
      </c>
      <c r="B84" s="13" t="s">
        <v>23</v>
      </c>
      <c r="C84" s="4">
        <v>186633</v>
      </c>
      <c r="D84" s="6">
        <v>43133</v>
      </c>
      <c r="E84" s="9">
        <v>23.737527693196192</v>
      </c>
      <c r="F84" s="9">
        <v>21.225247644797406</v>
      </c>
      <c r="G84" s="9">
        <v>24.071727004771986</v>
      </c>
      <c r="H84" s="9">
        <v>24.568909748787959</v>
      </c>
      <c r="I84" s="9">
        <v>22.608294125491206</v>
      </c>
      <c r="J84" s="9">
        <v>21.369454549449571</v>
      </c>
      <c r="K84" s="9">
        <v>22.736325376740229</v>
      </c>
      <c r="L84" s="9">
        <v>22.548186622110588</v>
      </c>
      <c r="M84" s="9">
        <v>24.455911414596084</v>
      </c>
      <c r="N84" s="9">
        <v>24.361240532325375</v>
      </c>
      <c r="O84" s="10">
        <v>23.168282471226664</v>
      </c>
      <c r="P84" s="64">
        <f t="shared" si="1"/>
        <v>1.2507333457584631</v>
      </c>
      <c r="Q84" s="11">
        <v>24.568909748787959</v>
      </c>
      <c r="R84" s="11">
        <v>21.225247644797406</v>
      </c>
      <c r="S84" s="26">
        <v>15</v>
      </c>
      <c r="T84" s="27">
        <v>35</v>
      </c>
    </row>
    <row r="85" spans="1:20" x14ac:dyDescent="0.2">
      <c r="A85" s="8" t="s">
        <v>7</v>
      </c>
      <c r="B85" s="13" t="s">
        <v>27</v>
      </c>
      <c r="C85" s="4">
        <v>185947</v>
      </c>
      <c r="D85" s="6">
        <v>43136</v>
      </c>
      <c r="E85" s="9">
        <v>22.947767579570165</v>
      </c>
      <c r="F85" s="9">
        <v>24.854280810808831</v>
      </c>
      <c r="G85" s="9">
        <v>22.315654492049124</v>
      </c>
      <c r="H85" s="9">
        <v>24.704826050875983</v>
      </c>
      <c r="I85" s="9">
        <v>24.927078300582444</v>
      </c>
      <c r="J85" s="9">
        <v>24.606762508968782</v>
      </c>
      <c r="K85" s="9">
        <v>24.800055104512158</v>
      </c>
      <c r="L85" s="9">
        <v>23.501306401025367</v>
      </c>
      <c r="M85" s="9">
        <v>24.933428806021592</v>
      </c>
      <c r="N85" s="9">
        <v>22.590120076989773</v>
      </c>
      <c r="O85" s="10">
        <v>24.018128013140419</v>
      </c>
      <c r="P85" s="64">
        <f t="shared" si="1"/>
        <v>1.0616010550472408</v>
      </c>
      <c r="Q85" s="11">
        <v>24.933428806021592</v>
      </c>
      <c r="R85" s="11">
        <v>22.315654492049124</v>
      </c>
      <c r="S85" s="18">
        <v>15</v>
      </c>
      <c r="T85" s="15">
        <v>35</v>
      </c>
    </row>
    <row r="86" spans="1:20" x14ac:dyDescent="0.2">
      <c r="A86" s="8" t="s">
        <v>7</v>
      </c>
      <c r="B86" s="13" t="s">
        <v>85</v>
      </c>
      <c r="C86" s="4">
        <v>187302</v>
      </c>
      <c r="D86" s="6">
        <v>43136</v>
      </c>
      <c r="E86" s="9">
        <v>24.994831152307075</v>
      </c>
      <c r="F86" s="9">
        <v>23.398208570302167</v>
      </c>
      <c r="G86" s="9">
        <v>23.832026558376075</v>
      </c>
      <c r="H86" s="9">
        <v>22.554283295992239</v>
      </c>
      <c r="I86" s="9">
        <v>21.868249948453172</v>
      </c>
      <c r="J86" s="9">
        <v>21.054179275464506</v>
      </c>
      <c r="K86" s="9">
        <v>24.068586161694778</v>
      </c>
      <c r="L86" s="9">
        <v>24.576624358556931</v>
      </c>
      <c r="M86" s="9">
        <v>21.111793919095842</v>
      </c>
      <c r="N86" s="9">
        <v>22.220641499390943</v>
      </c>
      <c r="O86" s="10">
        <v>22.967942473963372</v>
      </c>
      <c r="P86" s="64">
        <f t="shared" si="1"/>
        <v>1.4097279176650999</v>
      </c>
      <c r="Q86" s="11">
        <v>24.994831152307075</v>
      </c>
      <c r="R86" s="11">
        <v>21.054179275464506</v>
      </c>
      <c r="S86" s="26">
        <v>15</v>
      </c>
      <c r="T86" s="27">
        <v>35</v>
      </c>
    </row>
    <row r="87" spans="1:20" x14ac:dyDescent="0.2">
      <c r="A87" s="8" t="s">
        <v>7</v>
      </c>
      <c r="B87" s="13" t="s">
        <v>23</v>
      </c>
      <c r="C87" s="4">
        <v>187351</v>
      </c>
      <c r="D87" s="6">
        <v>43136</v>
      </c>
      <c r="E87" s="9">
        <v>23.3645444676132</v>
      </c>
      <c r="F87" s="9">
        <v>21.942439870600627</v>
      </c>
      <c r="G87" s="9">
        <v>22.255261596028738</v>
      </c>
      <c r="H87" s="9">
        <v>21.606831764357782</v>
      </c>
      <c r="I87" s="9">
        <v>22.22970794162126</v>
      </c>
      <c r="J87" s="9">
        <v>21.652022641032548</v>
      </c>
      <c r="K87" s="9">
        <v>23.471860907435723</v>
      </c>
      <c r="L87" s="9">
        <v>22.961493621726124</v>
      </c>
      <c r="M87" s="9">
        <v>21.14384739602249</v>
      </c>
      <c r="N87" s="9">
        <v>24.253523666832812</v>
      </c>
      <c r="O87" s="10">
        <v>22.488153387327131</v>
      </c>
      <c r="P87" s="64">
        <f t="shared" si="1"/>
        <v>0.98759876667570401</v>
      </c>
      <c r="Q87" s="11">
        <v>24.253523666832812</v>
      </c>
      <c r="R87" s="11">
        <v>21.14384739602249</v>
      </c>
      <c r="S87" s="18">
        <v>15</v>
      </c>
      <c r="T87" s="15">
        <v>35</v>
      </c>
    </row>
    <row r="88" spans="1:20" x14ac:dyDescent="0.2">
      <c r="A88" s="8" t="s">
        <v>15</v>
      </c>
      <c r="B88" s="12" t="s">
        <v>46</v>
      </c>
      <c r="C88" s="4">
        <v>187328</v>
      </c>
      <c r="D88" s="6">
        <v>43137</v>
      </c>
      <c r="E88" s="9">
        <v>21.480318685280093</v>
      </c>
      <c r="F88" s="9">
        <v>21.861567544241225</v>
      </c>
      <c r="G88" s="9">
        <v>21.272227524108093</v>
      </c>
      <c r="H88" s="9">
        <v>22.243788143979447</v>
      </c>
      <c r="I88" s="9">
        <v>24.630449442515317</v>
      </c>
      <c r="J88" s="9">
        <v>21.445426635556892</v>
      </c>
      <c r="K88" s="9">
        <v>22.469458341991555</v>
      </c>
      <c r="L88" s="9">
        <v>23.420588520606877</v>
      </c>
      <c r="M88" s="9">
        <v>22.605207982827945</v>
      </c>
      <c r="N88" s="9">
        <v>22.92433162790773</v>
      </c>
      <c r="O88" s="10">
        <v>22.435336444901516</v>
      </c>
      <c r="P88" s="64">
        <f t="shared" si="1"/>
        <v>1.0365050181389963</v>
      </c>
      <c r="Q88" s="11">
        <v>24.630449442515317</v>
      </c>
      <c r="R88" s="11">
        <v>21.272227524108093</v>
      </c>
      <c r="S88" s="26">
        <v>15</v>
      </c>
      <c r="T88" s="27">
        <v>35</v>
      </c>
    </row>
    <row r="89" spans="1:20" x14ac:dyDescent="0.2">
      <c r="A89" s="8" t="s">
        <v>7</v>
      </c>
      <c r="B89" s="13" t="s">
        <v>27</v>
      </c>
      <c r="C89" s="4">
        <v>186852</v>
      </c>
      <c r="D89" s="6">
        <v>43137</v>
      </c>
      <c r="E89" s="9">
        <v>22.327732115538414</v>
      </c>
      <c r="F89" s="9">
        <v>21.920670314958251</v>
      </c>
      <c r="G89" s="9">
        <v>22.199955618848676</v>
      </c>
      <c r="H89" s="9">
        <v>23.321518797945242</v>
      </c>
      <c r="I89" s="9">
        <v>21.266816195107143</v>
      </c>
      <c r="J89" s="9">
        <v>24.034009472270547</v>
      </c>
      <c r="K89" s="9">
        <v>21.949908882532071</v>
      </c>
      <c r="L89" s="9">
        <v>23.116850417333723</v>
      </c>
      <c r="M89" s="9">
        <v>23.750457780689693</v>
      </c>
      <c r="N89" s="9">
        <v>21.655073175721402</v>
      </c>
      <c r="O89" s="10">
        <v>22.554299277094518</v>
      </c>
      <c r="P89" s="64">
        <f t="shared" si="1"/>
        <v>0.93898957462654442</v>
      </c>
      <c r="Q89" s="11">
        <v>24.034009472270547</v>
      </c>
      <c r="R89" s="11">
        <v>21.266816195107143</v>
      </c>
      <c r="S89" s="18">
        <v>15</v>
      </c>
      <c r="T89" s="15">
        <v>35</v>
      </c>
    </row>
    <row r="90" spans="1:20" x14ac:dyDescent="0.2">
      <c r="A90" s="8" t="s">
        <v>7</v>
      </c>
      <c r="B90" s="13" t="s">
        <v>18</v>
      </c>
      <c r="C90" s="4">
        <v>182842</v>
      </c>
      <c r="D90" s="6">
        <v>43137</v>
      </c>
      <c r="E90" s="9">
        <v>22.881200877261428</v>
      </c>
      <c r="F90" s="9">
        <v>23.735465459418563</v>
      </c>
      <c r="G90" s="9">
        <v>24.930128026759814</v>
      </c>
      <c r="H90" s="9">
        <v>24.912483979166897</v>
      </c>
      <c r="I90" s="9">
        <v>21.227661681753304</v>
      </c>
      <c r="J90" s="9">
        <v>21.255905038410308</v>
      </c>
      <c r="K90" s="9">
        <v>21.949260256793366</v>
      </c>
      <c r="L90" s="9">
        <v>24.85165719098049</v>
      </c>
      <c r="M90" s="9">
        <v>21.793279240018471</v>
      </c>
      <c r="N90" s="9">
        <v>24.187328843175607</v>
      </c>
      <c r="O90" s="10">
        <v>23.172437059373827</v>
      </c>
      <c r="P90" s="64">
        <f t="shared" si="1"/>
        <v>1.5355900036576231</v>
      </c>
      <c r="Q90" s="11">
        <v>24.930128026759814</v>
      </c>
      <c r="R90" s="11">
        <v>21.227661681753304</v>
      </c>
      <c r="S90" s="26">
        <v>15</v>
      </c>
      <c r="T90" s="27">
        <v>35</v>
      </c>
    </row>
    <row r="91" spans="1:20" x14ac:dyDescent="0.2">
      <c r="A91" s="8" t="s">
        <v>7</v>
      </c>
      <c r="B91" s="13" t="s">
        <v>86</v>
      </c>
      <c r="C91" s="4">
        <v>187295</v>
      </c>
      <c r="D91" s="6">
        <v>43137</v>
      </c>
      <c r="E91" s="9">
        <v>23.8</v>
      </c>
      <c r="F91" s="9">
        <v>22.9</v>
      </c>
      <c r="G91" s="9">
        <v>21.6</v>
      </c>
      <c r="H91" s="9">
        <v>22.4</v>
      </c>
      <c r="I91" s="9">
        <v>22.6</v>
      </c>
      <c r="J91" s="9">
        <v>21.5</v>
      </c>
      <c r="K91" s="9">
        <v>22.4</v>
      </c>
      <c r="L91" s="9">
        <v>24.6</v>
      </c>
      <c r="M91" s="9">
        <v>23.5</v>
      </c>
      <c r="N91" s="9">
        <v>22.1</v>
      </c>
      <c r="O91" s="10">
        <v>22.740000000000002</v>
      </c>
      <c r="P91" s="64">
        <f t="shared" si="1"/>
        <v>0.98228757952490131</v>
      </c>
      <c r="Q91" s="11">
        <v>24.6</v>
      </c>
      <c r="R91" s="11">
        <v>21.5</v>
      </c>
      <c r="S91" s="18">
        <v>15</v>
      </c>
      <c r="T91" s="15">
        <v>35</v>
      </c>
    </row>
    <row r="92" spans="1:20" x14ac:dyDescent="0.2">
      <c r="A92" s="8" t="s">
        <v>15</v>
      </c>
      <c r="B92" s="12" t="s">
        <v>46</v>
      </c>
      <c r="C92" s="4">
        <v>187328</v>
      </c>
      <c r="D92" s="6">
        <v>43138</v>
      </c>
      <c r="E92" s="9">
        <v>23.764473461386686</v>
      </c>
      <c r="F92" s="9">
        <v>21.123610881401245</v>
      </c>
      <c r="G92" s="9">
        <v>24.590168732762745</v>
      </c>
      <c r="H92" s="9">
        <v>22.779072227742343</v>
      </c>
      <c r="I92" s="9">
        <v>24.468952393993412</v>
      </c>
      <c r="J92" s="9">
        <v>21.967892240787236</v>
      </c>
      <c r="K92" s="9">
        <v>24.561591490047061</v>
      </c>
      <c r="L92" s="9">
        <v>21.799294130335575</v>
      </c>
      <c r="M92" s="9">
        <v>21.682826296881867</v>
      </c>
      <c r="N92" s="9">
        <v>23.425631969492031</v>
      </c>
      <c r="O92" s="10">
        <v>23.01635138248302</v>
      </c>
      <c r="P92" s="64">
        <f t="shared" si="1"/>
        <v>1.3207517668610838</v>
      </c>
      <c r="Q92" s="11">
        <v>24.590168732762745</v>
      </c>
      <c r="R92" s="11">
        <v>21.123610881401245</v>
      </c>
      <c r="S92" s="26">
        <v>15</v>
      </c>
      <c r="T92" s="27">
        <v>35</v>
      </c>
    </row>
    <row r="93" spans="1:20" x14ac:dyDescent="0.2">
      <c r="A93" s="8" t="s">
        <v>7</v>
      </c>
      <c r="B93" s="13" t="s">
        <v>33</v>
      </c>
      <c r="C93" s="4">
        <v>186393</v>
      </c>
      <c r="D93" s="6">
        <v>43138</v>
      </c>
      <c r="E93" s="9">
        <v>22.831866293134805</v>
      </c>
      <c r="F93" s="9">
        <v>24.025716007580098</v>
      </c>
      <c r="G93" s="9">
        <v>24.187797246767094</v>
      </c>
      <c r="H93" s="9">
        <v>23.166862175489324</v>
      </c>
      <c r="I93" s="9">
        <v>21.469917121237316</v>
      </c>
      <c r="J93" s="9">
        <v>21.448656876886222</v>
      </c>
      <c r="K93" s="9">
        <v>22.515104267585826</v>
      </c>
      <c r="L93" s="9">
        <v>21.317291702461279</v>
      </c>
      <c r="M93" s="9">
        <v>23.998657594148682</v>
      </c>
      <c r="N93" s="9">
        <v>22.517414185606285</v>
      </c>
      <c r="O93" s="10">
        <v>22.747928347089697</v>
      </c>
      <c r="P93" s="64">
        <f t="shared" si="1"/>
        <v>1.1019337861059726</v>
      </c>
      <c r="Q93" s="11">
        <v>24.187797246767094</v>
      </c>
      <c r="R93" s="11">
        <v>21.317291702461279</v>
      </c>
      <c r="S93" s="18">
        <v>15</v>
      </c>
      <c r="T93" s="15">
        <v>35</v>
      </c>
    </row>
    <row r="94" spans="1:20" x14ac:dyDescent="0.2">
      <c r="A94" s="8" t="s">
        <v>7</v>
      </c>
      <c r="B94" s="13" t="s">
        <v>87</v>
      </c>
      <c r="C94" s="4">
        <v>187530</v>
      </c>
      <c r="D94" s="6">
        <v>43138</v>
      </c>
      <c r="E94" s="9">
        <v>22.284414967010953</v>
      </c>
      <c r="F94" s="9">
        <v>22.916655586281937</v>
      </c>
      <c r="G94" s="9">
        <v>23.340660308359674</v>
      </c>
      <c r="H94" s="9">
        <v>22.81853611140459</v>
      </c>
      <c r="I94" s="9">
        <v>23.689590861613716</v>
      </c>
      <c r="J94" s="9">
        <v>22.963716997292707</v>
      </c>
      <c r="K94" s="9">
        <v>21.056560976935103</v>
      </c>
      <c r="L94" s="9">
        <v>21.052991198693718</v>
      </c>
      <c r="M94" s="9">
        <v>24.213381101254868</v>
      </c>
      <c r="N94" s="9">
        <v>24.697677466558972</v>
      </c>
      <c r="O94" s="10">
        <v>22.903418557540625</v>
      </c>
      <c r="P94" s="64">
        <f t="shared" si="1"/>
        <v>1.2006368711740363</v>
      </c>
      <c r="Q94" s="11">
        <v>24.697677466558972</v>
      </c>
      <c r="R94" s="11">
        <v>21.052991198693718</v>
      </c>
      <c r="S94" s="26">
        <v>15</v>
      </c>
      <c r="T94" s="27">
        <v>35</v>
      </c>
    </row>
    <row r="95" spans="1:20" ht="12.75" customHeight="1" x14ac:dyDescent="0.2">
      <c r="A95" s="8" t="s">
        <v>7</v>
      </c>
      <c r="B95" s="13" t="s">
        <v>88</v>
      </c>
      <c r="C95" s="4">
        <v>187508</v>
      </c>
      <c r="D95" s="6">
        <v>43138</v>
      </c>
      <c r="E95" s="9">
        <v>21.349606790148094</v>
      </c>
      <c r="F95" s="9">
        <v>21.499278338741767</v>
      </c>
      <c r="G95" s="9">
        <v>23.423386264516012</v>
      </c>
      <c r="H95" s="9">
        <v>21.264245956990155</v>
      </c>
      <c r="I95" s="9">
        <v>21.934279595456857</v>
      </c>
      <c r="J95" s="9">
        <v>23.818450718959252</v>
      </c>
      <c r="K95" s="9">
        <v>24.267260438027488</v>
      </c>
      <c r="L95" s="9">
        <v>21.931678465611483</v>
      </c>
      <c r="M95" s="9">
        <v>24.20098148378769</v>
      </c>
      <c r="N95" s="9">
        <v>21.251656055061847</v>
      </c>
      <c r="O95" s="10">
        <v>22.494082410730066</v>
      </c>
      <c r="P95" s="64">
        <f t="shared" si="1"/>
        <v>1.2763001980563853</v>
      </c>
      <c r="Q95" s="11">
        <v>24.267260438027488</v>
      </c>
      <c r="R95" s="11">
        <v>21.251656055061847</v>
      </c>
      <c r="S95" s="18">
        <v>15</v>
      </c>
      <c r="T95" s="15">
        <v>35</v>
      </c>
    </row>
    <row r="96" spans="1:20" x14ac:dyDescent="0.2">
      <c r="A96" s="8" t="s">
        <v>7</v>
      </c>
      <c r="B96" s="13" t="s">
        <v>27</v>
      </c>
      <c r="C96" s="4">
        <v>187301</v>
      </c>
      <c r="D96" s="6">
        <v>43139</v>
      </c>
      <c r="E96" s="9">
        <v>23.41470541244442</v>
      </c>
      <c r="F96" s="9">
        <v>22.146611518460581</v>
      </c>
      <c r="G96" s="9">
        <v>24.890464323942602</v>
      </c>
      <c r="H96" s="9">
        <v>24.236144202345162</v>
      </c>
      <c r="I96" s="9">
        <v>23.075484710410432</v>
      </c>
      <c r="J96" s="9">
        <v>24.949257568470738</v>
      </c>
      <c r="K96" s="9">
        <v>23.184012548153035</v>
      </c>
      <c r="L96" s="9">
        <v>23.642159535806332</v>
      </c>
      <c r="M96" s="9">
        <v>22.675413815804717</v>
      </c>
      <c r="N96" s="9">
        <v>22.71996930551013</v>
      </c>
      <c r="O96" s="10">
        <v>23.493422294134817</v>
      </c>
      <c r="P96" s="64">
        <f t="shared" si="1"/>
        <v>0.94297464340902759</v>
      </c>
      <c r="Q96" s="11">
        <v>24.949257568470738</v>
      </c>
      <c r="R96" s="11">
        <v>22.146611518460581</v>
      </c>
      <c r="S96" s="26">
        <v>15</v>
      </c>
      <c r="T96" s="27">
        <v>35</v>
      </c>
    </row>
    <row r="97" spans="1:20" x14ac:dyDescent="0.2">
      <c r="A97" s="8" t="s">
        <v>7</v>
      </c>
      <c r="B97" s="13" t="s">
        <v>23</v>
      </c>
      <c r="C97" s="4">
        <v>187595</v>
      </c>
      <c r="D97" s="6">
        <v>43139</v>
      </c>
      <c r="E97" s="9">
        <v>21.093098066687908</v>
      </c>
      <c r="F97" s="9">
        <v>23.206561828765366</v>
      </c>
      <c r="G97" s="9">
        <v>23.05108283974182</v>
      </c>
      <c r="H97" s="9">
        <v>24.278676494480401</v>
      </c>
      <c r="I97" s="9">
        <v>22.871250099795365</v>
      </c>
      <c r="J97" s="9">
        <v>24.260024602088144</v>
      </c>
      <c r="K97" s="9">
        <v>21.820224443285355</v>
      </c>
      <c r="L97" s="9">
        <v>22.131143000506412</v>
      </c>
      <c r="M97" s="9">
        <v>21.97877721094266</v>
      </c>
      <c r="N97" s="9">
        <v>23.207879853354832</v>
      </c>
      <c r="O97" s="10">
        <v>22.789871843964828</v>
      </c>
      <c r="P97" s="64">
        <f t="shared" si="1"/>
        <v>1.0388112217347802</v>
      </c>
      <c r="Q97" s="11">
        <v>24.278676494480401</v>
      </c>
      <c r="R97" s="11">
        <v>21.093098066687908</v>
      </c>
      <c r="S97" s="18">
        <v>15</v>
      </c>
      <c r="T97" s="15">
        <v>35</v>
      </c>
    </row>
    <row r="98" spans="1:20" ht="13.5" customHeight="1" x14ac:dyDescent="0.2">
      <c r="A98" s="8" t="s">
        <v>7</v>
      </c>
      <c r="B98" s="13" t="s">
        <v>16</v>
      </c>
      <c r="C98" s="4">
        <v>187474</v>
      </c>
      <c r="D98" s="6">
        <v>43139</v>
      </c>
      <c r="E98" s="9">
        <v>22.076351161072154</v>
      </c>
      <c r="F98" s="9">
        <v>22.725379023861013</v>
      </c>
      <c r="G98" s="9">
        <v>21.230592106609787</v>
      </c>
      <c r="H98" s="9">
        <v>21.108444305005253</v>
      </c>
      <c r="I98" s="9">
        <v>23.079501334830194</v>
      </c>
      <c r="J98" s="9">
        <v>21.35524283859176</v>
      </c>
      <c r="K98" s="9">
        <v>22.055115637671879</v>
      </c>
      <c r="L98" s="9">
        <v>22.642948933462797</v>
      </c>
      <c r="M98" s="9">
        <v>21.597142512225929</v>
      </c>
      <c r="N98" s="9">
        <v>24.098617548031203</v>
      </c>
      <c r="O98" s="10">
        <v>22.196933540136197</v>
      </c>
      <c r="P98" s="64">
        <f t="shared" si="1"/>
        <v>0.94838938682859386</v>
      </c>
      <c r="Q98" s="11">
        <v>24.098617548031203</v>
      </c>
      <c r="R98" s="11">
        <v>21.108444305005253</v>
      </c>
      <c r="S98" s="26">
        <v>15</v>
      </c>
      <c r="T98" s="27">
        <v>35</v>
      </c>
    </row>
    <row r="99" spans="1:20" ht="25.5" x14ac:dyDescent="0.2">
      <c r="A99" s="8" t="s">
        <v>15</v>
      </c>
      <c r="B99" s="12" t="s">
        <v>92</v>
      </c>
      <c r="C99" s="4">
        <v>187536</v>
      </c>
      <c r="D99" s="6">
        <v>43140</v>
      </c>
      <c r="E99" s="9">
        <v>23.04281998243426</v>
      </c>
      <c r="F99" s="9">
        <v>24.313443725070375</v>
      </c>
      <c r="G99" s="9">
        <v>22.700588311063225</v>
      </c>
      <c r="H99" s="9">
        <v>23.921748865735299</v>
      </c>
      <c r="I99" s="9">
        <v>21.627542419609746</v>
      </c>
      <c r="J99" s="9">
        <v>24.457213880621389</v>
      </c>
      <c r="K99" s="9">
        <v>23.424414345720304</v>
      </c>
      <c r="L99" s="9">
        <v>21.61954982837462</v>
      </c>
      <c r="M99" s="9">
        <v>24.304944094830098</v>
      </c>
      <c r="N99" s="9">
        <v>22.171606203193988</v>
      </c>
      <c r="O99" s="10">
        <v>23.158387165665332</v>
      </c>
      <c r="P99" s="64">
        <f t="shared" si="1"/>
        <v>1.1003721112303786</v>
      </c>
      <c r="Q99" s="11">
        <v>24.457213880621389</v>
      </c>
      <c r="R99" s="11">
        <v>21.61954982837462</v>
      </c>
      <c r="S99" s="18">
        <v>15</v>
      </c>
      <c r="T99" s="15">
        <v>35</v>
      </c>
    </row>
    <row r="100" spans="1:20" x14ac:dyDescent="0.2">
      <c r="A100" s="8" t="s">
        <v>7</v>
      </c>
      <c r="B100" s="12" t="s">
        <v>27</v>
      </c>
      <c r="C100" s="4">
        <v>186762</v>
      </c>
      <c r="D100" s="6">
        <v>43140</v>
      </c>
      <c r="E100" s="9">
        <v>24.602767283655986</v>
      </c>
      <c r="F100" s="9">
        <v>23.767048290726606</v>
      </c>
      <c r="G100" s="9">
        <v>21.171776863914538</v>
      </c>
      <c r="H100" s="9">
        <v>23.031532243312622</v>
      </c>
      <c r="I100" s="9">
        <v>23.119344709470216</v>
      </c>
      <c r="J100" s="9">
        <v>23.62544175604063</v>
      </c>
      <c r="K100" s="9">
        <v>24.900145953869252</v>
      </c>
      <c r="L100" s="9">
        <v>22.737629533767386</v>
      </c>
      <c r="M100" s="9">
        <v>24.22618502219801</v>
      </c>
      <c r="N100" s="9">
        <v>24.344747899874655</v>
      </c>
      <c r="O100" s="10">
        <v>23.552661955682986</v>
      </c>
      <c r="P100" s="64">
        <f t="shared" si="1"/>
        <v>1.097621563567343</v>
      </c>
      <c r="Q100" s="11">
        <v>24.900145953869252</v>
      </c>
      <c r="R100" s="11">
        <v>21.171776863914538</v>
      </c>
      <c r="S100" s="26">
        <v>15</v>
      </c>
      <c r="T100" s="27">
        <v>35</v>
      </c>
    </row>
    <row r="101" spans="1:20" x14ac:dyDescent="0.2">
      <c r="A101" s="8" t="s">
        <v>7</v>
      </c>
      <c r="B101" s="12" t="s">
        <v>93</v>
      </c>
      <c r="C101" s="4">
        <v>187657</v>
      </c>
      <c r="D101" s="6">
        <v>43140</v>
      </c>
      <c r="E101" s="9">
        <v>24.165251429259587</v>
      </c>
      <c r="F101" s="9">
        <v>24.47867659825177</v>
      </c>
      <c r="G101" s="9">
        <v>23.87575484090911</v>
      </c>
      <c r="H101" s="9">
        <v>21.316369474605111</v>
      </c>
      <c r="I101" s="9">
        <v>22.414680170329873</v>
      </c>
      <c r="J101" s="9">
        <v>21.887891903506777</v>
      </c>
      <c r="K101" s="9">
        <v>24.742527686936558</v>
      </c>
      <c r="L101" s="9">
        <v>24.485284814277229</v>
      </c>
      <c r="M101" s="9">
        <v>21.130706978858878</v>
      </c>
      <c r="N101" s="9">
        <v>23.428554777856565</v>
      </c>
      <c r="O101" s="10">
        <v>23.192569867479147</v>
      </c>
      <c r="P101" s="64">
        <f t="shared" si="1"/>
        <v>1.3854319487470423</v>
      </c>
      <c r="Q101" s="11">
        <v>24.742527686936558</v>
      </c>
      <c r="R101" s="11">
        <v>21.130706978858878</v>
      </c>
      <c r="S101" s="18">
        <v>15</v>
      </c>
      <c r="T101" s="15">
        <v>35</v>
      </c>
    </row>
    <row r="102" spans="1:20" x14ac:dyDescent="0.2">
      <c r="A102" s="8" t="s">
        <v>7</v>
      </c>
      <c r="B102" s="4" t="s">
        <v>40</v>
      </c>
      <c r="C102" s="4">
        <v>187771</v>
      </c>
      <c r="D102" s="6">
        <v>43140</v>
      </c>
      <c r="E102" s="9">
        <v>22.330272213971682</v>
      </c>
      <c r="F102" s="9">
        <v>21.066566940305599</v>
      </c>
      <c r="G102" s="9">
        <v>21.62008845378897</v>
      </c>
      <c r="H102" s="9">
        <v>22.627967089865496</v>
      </c>
      <c r="I102" s="9">
        <v>21.33557322006881</v>
      </c>
      <c r="J102" s="9">
        <v>21.978260382144985</v>
      </c>
      <c r="K102" s="9">
        <v>21.96155017841372</v>
      </c>
      <c r="L102" s="9">
        <v>23.614628689959297</v>
      </c>
      <c r="M102" s="9">
        <v>22.027182884622427</v>
      </c>
      <c r="N102" s="9">
        <v>23.304277312617884</v>
      </c>
      <c r="O102" s="10">
        <v>22.186636736575885</v>
      </c>
      <c r="P102" s="64">
        <f t="shared" si="1"/>
        <v>0.81124305963638743</v>
      </c>
      <c r="Q102" s="11">
        <v>23.614628689959297</v>
      </c>
      <c r="R102" s="11">
        <v>21.066566940305599</v>
      </c>
      <c r="S102" s="26">
        <v>15</v>
      </c>
      <c r="T102" s="27">
        <v>35</v>
      </c>
    </row>
    <row r="103" spans="1:20" x14ac:dyDescent="0.2">
      <c r="A103" s="8" t="s">
        <v>7</v>
      </c>
      <c r="B103" s="12" t="s">
        <v>95</v>
      </c>
      <c r="C103" s="4">
        <v>186365</v>
      </c>
      <c r="D103" s="6">
        <v>43143</v>
      </c>
      <c r="E103" s="9">
        <v>21.286028739205236</v>
      </c>
      <c r="F103" s="9">
        <v>24.983197324724379</v>
      </c>
      <c r="G103" s="9">
        <v>24.543823044993598</v>
      </c>
      <c r="H103" s="9">
        <v>22.970395074873121</v>
      </c>
      <c r="I103" s="9">
        <v>23.707433749061284</v>
      </c>
      <c r="J103" s="9">
        <v>21.320637702454547</v>
      </c>
      <c r="K103" s="9">
        <v>23.94689151399054</v>
      </c>
      <c r="L103" s="9">
        <v>23.549047672169486</v>
      </c>
      <c r="M103" s="9">
        <v>22.829427661492801</v>
      </c>
      <c r="N103" s="9">
        <v>21.64363986923038</v>
      </c>
      <c r="O103" s="10">
        <v>23.078052235219538</v>
      </c>
      <c r="P103" s="64">
        <f t="shared" si="1"/>
        <v>1.3157886731520465</v>
      </c>
      <c r="Q103" s="11">
        <v>24.983197324724379</v>
      </c>
      <c r="R103" s="11">
        <v>21.286028739205236</v>
      </c>
      <c r="S103" s="18">
        <v>15</v>
      </c>
      <c r="T103" s="15">
        <v>35</v>
      </c>
    </row>
    <row r="104" spans="1:20" x14ac:dyDescent="0.2">
      <c r="A104" s="8" t="s">
        <v>7</v>
      </c>
      <c r="B104" s="12" t="s">
        <v>27</v>
      </c>
      <c r="C104" s="4">
        <v>187466</v>
      </c>
      <c r="D104" s="6">
        <v>43143</v>
      </c>
      <c r="E104" s="9">
        <v>22.010348896465675</v>
      </c>
      <c r="F104" s="9">
        <v>22.417761931891626</v>
      </c>
      <c r="G104" s="9">
        <v>24.524563754814046</v>
      </c>
      <c r="H104" s="9">
        <v>24.374967021352155</v>
      </c>
      <c r="I104" s="9">
        <v>21.239303282478499</v>
      </c>
      <c r="J104" s="9">
        <v>24.9457737967141</v>
      </c>
      <c r="K104" s="9">
        <v>24.393416271657237</v>
      </c>
      <c r="L104" s="9">
        <v>21.78120456483267</v>
      </c>
      <c r="M104" s="9">
        <v>24.837214726953675</v>
      </c>
      <c r="N104" s="9">
        <v>21.341365105242499</v>
      </c>
      <c r="O104" s="10">
        <v>23.186591935240219</v>
      </c>
      <c r="P104" s="64">
        <f t="shared" si="1"/>
        <v>1.5500774679218048</v>
      </c>
      <c r="Q104" s="11">
        <v>24.9457737967141</v>
      </c>
      <c r="R104" s="11">
        <v>21.239303282478499</v>
      </c>
      <c r="S104" s="26">
        <v>15</v>
      </c>
      <c r="T104" s="27">
        <v>35</v>
      </c>
    </row>
    <row r="105" spans="1:20" x14ac:dyDescent="0.2">
      <c r="A105" s="8" t="s">
        <v>7</v>
      </c>
      <c r="B105" s="12" t="s">
        <v>23</v>
      </c>
      <c r="C105" s="4">
        <v>187801</v>
      </c>
      <c r="D105" s="6">
        <v>43143</v>
      </c>
      <c r="E105" s="9">
        <v>21.877301849565431</v>
      </c>
      <c r="F105" s="9">
        <v>24.850826364685766</v>
      </c>
      <c r="G105" s="9">
        <v>24.999957425038097</v>
      </c>
      <c r="H105" s="9">
        <v>23.550410318238129</v>
      </c>
      <c r="I105" s="9">
        <v>22.842995212300767</v>
      </c>
      <c r="J105" s="9">
        <v>22.935813495561909</v>
      </c>
      <c r="K105" s="9">
        <v>24.822786976614843</v>
      </c>
      <c r="L105" s="9">
        <v>22.058721389157576</v>
      </c>
      <c r="M105" s="9">
        <v>21.059842172174356</v>
      </c>
      <c r="N105" s="9">
        <v>24.473640715136277</v>
      </c>
      <c r="O105" s="10">
        <v>23.347229591847316</v>
      </c>
      <c r="P105" s="64">
        <f t="shared" si="1"/>
        <v>1.4124944147495349</v>
      </c>
      <c r="Q105" s="11">
        <v>24.999957425038097</v>
      </c>
      <c r="R105" s="11">
        <v>21.059842172174356</v>
      </c>
      <c r="S105" s="18">
        <v>15</v>
      </c>
      <c r="T105" s="15">
        <v>35</v>
      </c>
    </row>
    <row r="106" spans="1:20" x14ac:dyDescent="0.2">
      <c r="A106" s="8" t="s">
        <v>7</v>
      </c>
      <c r="B106" s="12" t="s">
        <v>40</v>
      </c>
      <c r="C106" s="4">
        <v>187915</v>
      </c>
      <c r="D106" s="6">
        <v>43144</v>
      </c>
      <c r="E106" s="9">
        <v>24.299881762260721</v>
      </c>
      <c r="F106" s="9">
        <v>21.31449604680941</v>
      </c>
      <c r="G106" s="9">
        <v>23.470443591028989</v>
      </c>
      <c r="H106" s="9">
        <v>22.967910536025748</v>
      </c>
      <c r="I106" s="9">
        <v>21.54708755652446</v>
      </c>
      <c r="J106" s="9">
        <v>22.260657577985945</v>
      </c>
      <c r="K106" s="9">
        <v>21.162962012264586</v>
      </c>
      <c r="L106" s="9">
        <v>22.885002509649571</v>
      </c>
      <c r="M106" s="9">
        <v>22.913250749127286</v>
      </c>
      <c r="N106" s="9">
        <v>21.587076350689031</v>
      </c>
      <c r="O106" s="10">
        <v>22.440876869236575</v>
      </c>
      <c r="P106" s="64">
        <f t="shared" si="1"/>
        <v>1.0368847451458387</v>
      </c>
      <c r="Q106" s="11">
        <v>24.299881762260721</v>
      </c>
      <c r="R106" s="11">
        <v>21.162962012264586</v>
      </c>
      <c r="S106" s="26">
        <v>15</v>
      </c>
      <c r="T106" s="27">
        <v>35</v>
      </c>
    </row>
    <row r="107" spans="1:20" x14ac:dyDescent="0.2">
      <c r="A107" s="8" t="s">
        <v>7</v>
      </c>
      <c r="B107" s="12" t="s">
        <v>34</v>
      </c>
      <c r="C107" s="4">
        <v>188019</v>
      </c>
      <c r="D107" s="6">
        <v>43144</v>
      </c>
      <c r="E107" s="9">
        <v>21.839970202766363</v>
      </c>
      <c r="F107" s="9">
        <v>23.749533957025797</v>
      </c>
      <c r="G107" s="9">
        <v>23.488288398875202</v>
      </c>
      <c r="H107" s="9">
        <v>22.616970438471736</v>
      </c>
      <c r="I107" s="9">
        <v>21.721094088565348</v>
      </c>
      <c r="J107" s="9">
        <v>24.988979648017089</v>
      </c>
      <c r="K107" s="9">
        <v>23.437542250972324</v>
      </c>
      <c r="L107" s="9">
        <v>24.323500437730001</v>
      </c>
      <c r="M107" s="9">
        <v>22.021279456498018</v>
      </c>
      <c r="N107" s="9">
        <v>23.399444206807377</v>
      </c>
      <c r="O107" s="10">
        <v>23.158660308572923</v>
      </c>
      <c r="P107" s="64">
        <f t="shared" si="1"/>
        <v>1.0900083144806054</v>
      </c>
      <c r="Q107" s="11">
        <v>24.988979648017089</v>
      </c>
      <c r="R107" s="11">
        <v>21.721094088565348</v>
      </c>
      <c r="S107" s="18">
        <v>15</v>
      </c>
      <c r="T107" s="15">
        <v>35</v>
      </c>
    </row>
    <row r="108" spans="1:20" x14ac:dyDescent="0.2">
      <c r="A108" s="8" t="s">
        <v>7</v>
      </c>
      <c r="B108" s="12" t="s">
        <v>23</v>
      </c>
      <c r="C108" s="4">
        <v>187999</v>
      </c>
      <c r="D108" s="6">
        <v>43144</v>
      </c>
      <c r="E108" s="9">
        <v>22.018086924031888</v>
      </c>
      <c r="F108" s="9">
        <v>21.242817698323492</v>
      </c>
      <c r="G108" s="9">
        <v>23.357099043274122</v>
      </c>
      <c r="H108" s="9">
        <v>23.743040586792073</v>
      </c>
      <c r="I108" s="9">
        <v>22.909188911772187</v>
      </c>
      <c r="J108" s="9">
        <v>24.751807890339542</v>
      </c>
      <c r="K108" s="9">
        <v>21.000954384357211</v>
      </c>
      <c r="L108" s="9">
        <v>22.254405747272678</v>
      </c>
      <c r="M108" s="9">
        <v>21.807618418607689</v>
      </c>
      <c r="N108" s="9">
        <v>23.581280499783126</v>
      </c>
      <c r="O108" s="10">
        <v>22.6666300104554</v>
      </c>
      <c r="P108" s="64">
        <f t="shared" si="1"/>
        <v>1.2022640229404997</v>
      </c>
      <c r="Q108" s="11">
        <v>24.751807890339542</v>
      </c>
      <c r="R108" s="11">
        <v>21.000954384357211</v>
      </c>
      <c r="S108" s="26">
        <v>15</v>
      </c>
      <c r="T108" s="27">
        <v>35</v>
      </c>
    </row>
    <row r="109" spans="1:20" x14ac:dyDescent="0.2">
      <c r="A109" s="8" t="s">
        <v>7</v>
      </c>
      <c r="B109" s="4" t="s">
        <v>40</v>
      </c>
      <c r="C109" s="4">
        <v>187968</v>
      </c>
      <c r="D109" s="6">
        <v>43145</v>
      </c>
      <c r="E109" s="9">
        <v>23.027840981378358</v>
      </c>
      <c r="F109" s="9">
        <v>22.567088858805008</v>
      </c>
      <c r="G109" s="9">
        <v>21.380995406433758</v>
      </c>
      <c r="H109" s="9">
        <v>21.132045957918859</v>
      </c>
      <c r="I109" s="9">
        <v>21.350170139714777</v>
      </c>
      <c r="J109" s="9">
        <v>24.155152506243436</v>
      </c>
      <c r="K109" s="9">
        <v>23.659957358711878</v>
      </c>
      <c r="L109" s="9">
        <v>23.562391291082484</v>
      </c>
      <c r="M109" s="9">
        <v>24.665790069779526</v>
      </c>
      <c r="N109" s="9">
        <v>23.349917869351792</v>
      </c>
      <c r="O109" s="10">
        <v>22.88513504394199</v>
      </c>
      <c r="P109" s="64">
        <f t="shared" si="1"/>
        <v>1.2415097620983289</v>
      </c>
      <c r="Q109" s="11">
        <v>24.665790069779526</v>
      </c>
      <c r="R109" s="11">
        <v>21.132045957918859</v>
      </c>
      <c r="S109" s="18">
        <v>15</v>
      </c>
      <c r="T109" s="15">
        <v>35</v>
      </c>
    </row>
    <row r="110" spans="1:20" x14ac:dyDescent="0.2">
      <c r="A110" s="8" t="s">
        <v>7</v>
      </c>
      <c r="B110" s="12" t="s">
        <v>97</v>
      </c>
      <c r="C110" s="4">
        <v>188063</v>
      </c>
      <c r="D110" s="6">
        <v>43145</v>
      </c>
      <c r="E110" s="9">
        <v>24.593918682782533</v>
      </c>
      <c r="F110" s="9">
        <v>23.101967995423255</v>
      </c>
      <c r="G110" s="9">
        <v>24.254024390868622</v>
      </c>
      <c r="H110" s="9">
        <v>22.109319961553787</v>
      </c>
      <c r="I110" s="9">
        <v>22.561624257514165</v>
      </c>
      <c r="J110" s="9">
        <v>23.365608194768122</v>
      </c>
      <c r="K110" s="9">
        <v>21.498480301359688</v>
      </c>
      <c r="L110" s="9">
        <v>21.551311871841325</v>
      </c>
      <c r="M110" s="9">
        <v>24.409894450381351</v>
      </c>
      <c r="N110" s="9">
        <v>21.483541587883057</v>
      </c>
      <c r="O110" s="10">
        <v>22.892969169437588</v>
      </c>
      <c r="P110" s="64">
        <f t="shared" si="1"/>
        <v>1.2368803128541574</v>
      </c>
      <c r="Q110" s="11">
        <v>24.593918682782533</v>
      </c>
      <c r="R110" s="11">
        <v>21.483541587883057</v>
      </c>
      <c r="S110" s="26">
        <v>15</v>
      </c>
      <c r="T110" s="27">
        <v>35</v>
      </c>
    </row>
    <row r="111" spans="1:20" x14ac:dyDescent="0.2">
      <c r="A111" s="8" t="s">
        <v>7</v>
      </c>
      <c r="B111" s="12" t="s">
        <v>18</v>
      </c>
      <c r="C111" s="4">
        <v>187944</v>
      </c>
      <c r="D111" s="6">
        <v>43145</v>
      </c>
      <c r="E111" s="9">
        <v>21.254504327306655</v>
      </c>
      <c r="F111" s="9">
        <v>23.391916046015094</v>
      </c>
      <c r="G111" s="9">
        <v>22.732307688247779</v>
      </c>
      <c r="H111" s="9">
        <v>21.667245891447223</v>
      </c>
      <c r="I111" s="9">
        <v>22.935241789041058</v>
      </c>
      <c r="J111" s="9">
        <v>21.711501894295072</v>
      </c>
      <c r="K111" s="9">
        <v>22.223673340103613</v>
      </c>
      <c r="L111" s="9">
        <v>23.208389771461572</v>
      </c>
      <c r="M111" s="9">
        <v>21.727072088280242</v>
      </c>
      <c r="N111" s="9">
        <v>22.136555873567019</v>
      </c>
      <c r="O111" s="10">
        <v>22.298840870976534</v>
      </c>
      <c r="P111" s="64">
        <f t="shared" si="1"/>
        <v>0.73093671849025321</v>
      </c>
      <c r="Q111" s="11">
        <v>23.391916046015094</v>
      </c>
      <c r="R111" s="11">
        <v>21.254504327306655</v>
      </c>
      <c r="S111" s="18">
        <v>15</v>
      </c>
      <c r="T111" s="15">
        <v>35</v>
      </c>
    </row>
    <row r="112" spans="1:20" x14ac:dyDescent="0.2">
      <c r="A112" s="8" t="s">
        <v>15</v>
      </c>
      <c r="B112" s="12" t="s">
        <v>46</v>
      </c>
      <c r="C112" s="4">
        <v>187328</v>
      </c>
      <c r="D112" s="6">
        <v>43146</v>
      </c>
      <c r="E112" s="9">
        <v>22.318722400599345</v>
      </c>
      <c r="F112" s="9">
        <v>24.418963190227021</v>
      </c>
      <c r="G112" s="9">
        <v>21.603305398162906</v>
      </c>
      <c r="H112" s="9">
        <v>23.050271296420519</v>
      </c>
      <c r="I112" s="9">
        <v>22.756023418216127</v>
      </c>
      <c r="J112" s="9">
        <v>24.667456349023574</v>
      </c>
      <c r="K112" s="9">
        <v>24.321424407572401</v>
      </c>
      <c r="L112" s="9">
        <v>24.548294938588533</v>
      </c>
      <c r="M112" s="9">
        <v>21.935576592021413</v>
      </c>
      <c r="N112" s="9">
        <v>21.757705042577175</v>
      </c>
      <c r="O112" s="10">
        <v>23.137774303340905</v>
      </c>
      <c r="P112" s="64">
        <f t="shared" si="1"/>
        <v>1.2427867437038502</v>
      </c>
      <c r="Q112" s="11">
        <v>24.667456349023574</v>
      </c>
      <c r="R112" s="11">
        <v>21.603305398162906</v>
      </c>
      <c r="S112" s="26">
        <v>15</v>
      </c>
      <c r="T112" s="27">
        <v>35</v>
      </c>
    </row>
    <row r="113" spans="1:20" x14ac:dyDescent="0.2">
      <c r="A113" s="8" t="s">
        <v>7</v>
      </c>
      <c r="B113" s="12" t="s">
        <v>100</v>
      </c>
      <c r="C113" s="4">
        <v>188201</v>
      </c>
      <c r="D113" s="6">
        <v>43146</v>
      </c>
      <c r="E113" s="9">
        <v>24.736368726668029</v>
      </c>
      <c r="F113" s="9">
        <v>21.895455301719227</v>
      </c>
      <c r="G113" s="9">
        <v>22.306740970229225</v>
      </c>
      <c r="H113" s="9">
        <v>22.484886191046392</v>
      </c>
      <c r="I113" s="9">
        <v>24.791230028256301</v>
      </c>
      <c r="J113" s="9">
        <v>23.784493800064407</v>
      </c>
      <c r="K113" s="9">
        <v>23.92188000131803</v>
      </c>
      <c r="L113" s="9">
        <v>23.919069652718086</v>
      </c>
      <c r="M113" s="9">
        <v>22.966619110986919</v>
      </c>
      <c r="N113" s="9">
        <v>23.388691010609509</v>
      </c>
      <c r="O113" s="10">
        <v>23.419543479361614</v>
      </c>
      <c r="P113" s="64">
        <f t="shared" si="1"/>
        <v>0.99395174477994264</v>
      </c>
      <c r="Q113" s="11">
        <v>24.791230028256301</v>
      </c>
      <c r="R113" s="11">
        <v>21.895455301719227</v>
      </c>
      <c r="S113" s="18">
        <v>15</v>
      </c>
      <c r="T113" s="15">
        <v>35</v>
      </c>
    </row>
    <row r="114" spans="1:20" x14ac:dyDescent="0.2">
      <c r="A114" s="8" t="s">
        <v>7</v>
      </c>
      <c r="B114" s="12" t="s">
        <v>101</v>
      </c>
      <c r="C114" s="4">
        <v>188197</v>
      </c>
      <c r="D114" s="6">
        <v>43146</v>
      </c>
      <c r="E114" s="9">
        <v>21.934722602257754</v>
      </c>
      <c r="F114" s="9">
        <v>21.735009161725351</v>
      </c>
      <c r="G114" s="9">
        <v>21.784992625440189</v>
      </c>
      <c r="H114" s="9">
        <v>24.580713157622846</v>
      </c>
      <c r="I114" s="9">
        <v>24.767294396912817</v>
      </c>
      <c r="J114" s="9">
        <v>24.45053223758671</v>
      </c>
      <c r="K114" s="9">
        <v>24.864723853060287</v>
      </c>
      <c r="L114" s="9">
        <v>22.557088530537609</v>
      </c>
      <c r="M114" s="9">
        <v>23.384345998495995</v>
      </c>
      <c r="N114" s="9">
        <v>22.622999856739344</v>
      </c>
      <c r="O114" s="10">
        <v>23.268242242037893</v>
      </c>
      <c r="P114" s="64">
        <f t="shared" si="1"/>
        <v>1.2987586204616222</v>
      </c>
      <c r="Q114" s="11">
        <v>24.864723853060287</v>
      </c>
      <c r="R114" s="11">
        <v>21.735009161725351</v>
      </c>
      <c r="S114" s="26">
        <v>15</v>
      </c>
      <c r="T114" s="27">
        <v>35</v>
      </c>
    </row>
    <row r="115" spans="1:20" x14ac:dyDescent="0.2">
      <c r="A115" s="8" t="s">
        <v>7</v>
      </c>
      <c r="B115" s="12" t="s">
        <v>102</v>
      </c>
      <c r="C115" s="4">
        <v>170191</v>
      </c>
      <c r="D115" s="6">
        <v>43146</v>
      </c>
      <c r="E115" s="9">
        <v>24.632859763409581</v>
      </c>
      <c r="F115" s="9">
        <v>22.724434632113052</v>
      </c>
      <c r="G115" s="9">
        <v>21.799700931360842</v>
      </c>
      <c r="H115" s="9">
        <v>23.149862447560992</v>
      </c>
      <c r="I115" s="9">
        <v>22.946767461638352</v>
      </c>
      <c r="J115" s="9">
        <v>23.628588687432195</v>
      </c>
      <c r="K115" s="9">
        <v>22.105060945560243</v>
      </c>
      <c r="L115" s="9">
        <v>23.829648281570051</v>
      </c>
      <c r="M115" s="9">
        <v>24.437275484482932</v>
      </c>
      <c r="N115" s="9">
        <v>23.668638821057755</v>
      </c>
      <c r="O115" s="10">
        <v>23.292283745618601</v>
      </c>
      <c r="P115" s="64">
        <f t="shared" si="1"/>
        <v>0.92802504285416354</v>
      </c>
      <c r="Q115" s="11">
        <v>24.632859763409581</v>
      </c>
      <c r="R115" s="11">
        <v>21.799700931360842</v>
      </c>
      <c r="S115" s="18">
        <v>15</v>
      </c>
      <c r="T115" s="15">
        <v>35</v>
      </c>
    </row>
    <row r="116" spans="1:20" x14ac:dyDescent="0.2">
      <c r="A116" s="8" t="s">
        <v>15</v>
      </c>
      <c r="B116" s="12" t="s">
        <v>64</v>
      </c>
      <c r="C116" s="4">
        <v>188357</v>
      </c>
      <c r="D116" s="6">
        <v>43147</v>
      </c>
      <c r="E116" s="9">
        <v>22.263442934102379</v>
      </c>
      <c r="F116" s="9">
        <v>23.595357677398926</v>
      </c>
      <c r="G116" s="9">
        <v>21.208168092067343</v>
      </c>
      <c r="H116" s="9">
        <v>21.397980509769873</v>
      </c>
      <c r="I116" s="9">
        <v>23.110107258176864</v>
      </c>
      <c r="J116" s="9">
        <v>24.86805357628225</v>
      </c>
      <c r="K116" s="9">
        <v>24.605785697708267</v>
      </c>
      <c r="L116" s="9">
        <v>24.036282633045609</v>
      </c>
      <c r="M116" s="9">
        <v>24.665537117932367</v>
      </c>
      <c r="N116" s="9">
        <v>23.763312594040293</v>
      </c>
      <c r="O116" s="10">
        <v>23.351402809052413</v>
      </c>
      <c r="P116" s="64">
        <f t="shared" si="1"/>
        <v>1.3312522487716643</v>
      </c>
      <c r="Q116" s="11">
        <v>24.86805357628225</v>
      </c>
      <c r="R116" s="11">
        <v>21.208168092067343</v>
      </c>
      <c r="S116" s="26">
        <v>15</v>
      </c>
      <c r="T116" s="27">
        <v>35</v>
      </c>
    </row>
    <row r="117" spans="1:20" x14ac:dyDescent="0.2">
      <c r="A117" s="8" t="s">
        <v>7</v>
      </c>
      <c r="B117" s="12" t="s">
        <v>18</v>
      </c>
      <c r="C117" s="4">
        <v>182842</v>
      </c>
      <c r="D117" s="6">
        <v>43147</v>
      </c>
      <c r="E117" s="9">
        <v>22.969748650278834</v>
      </c>
      <c r="F117" s="9">
        <v>24.352057531961204</v>
      </c>
      <c r="G117" s="9">
        <v>23.729426951990362</v>
      </c>
      <c r="H117" s="9">
        <v>21.579225222975893</v>
      </c>
      <c r="I117" s="9">
        <v>24.632161145243288</v>
      </c>
      <c r="J117" s="9">
        <v>23.626511666103347</v>
      </c>
      <c r="K117" s="9">
        <v>22.462944550249322</v>
      </c>
      <c r="L117" s="9">
        <v>24.840238953957485</v>
      </c>
      <c r="M117" s="9">
        <v>22.632559954875841</v>
      </c>
      <c r="N117" s="9">
        <v>21.961797996979413</v>
      </c>
      <c r="O117" s="10">
        <v>23.278667262461497</v>
      </c>
      <c r="P117" s="64">
        <f t="shared" si="1"/>
        <v>1.1327123469768718</v>
      </c>
      <c r="Q117" s="11">
        <v>24.840238953957485</v>
      </c>
      <c r="R117" s="11">
        <v>21.579225222975893</v>
      </c>
      <c r="S117" s="18">
        <v>15</v>
      </c>
      <c r="T117" s="15">
        <v>35</v>
      </c>
    </row>
    <row r="118" spans="1:20" x14ac:dyDescent="0.2">
      <c r="A118" s="8" t="s">
        <v>7</v>
      </c>
      <c r="B118" s="12" t="s">
        <v>105</v>
      </c>
      <c r="C118" s="16">
        <v>187307</v>
      </c>
      <c r="D118" s="6">
        <v>43147</v>
      </c>
      <c r="E118" s="9">
        <v>21.806425492855023</v>
      </c>
      <c r="F118" s="9">
        <v>24.85309888966675</v>
      </c>
      <c r="G118" s="9">
        <v>22.623494773031695</v>
      </c>
      <c r="H118" s="9">
        <v>21.388530044662357</v>
      </c>
      <c r="I118" s="9">
        <v>21.135314501271736</v>
      </c>
      <c r="J118" s="9">
        <v>22.069896848537898</v>
      </c>
      <c r="K118" s="9">
        <v>24.696678960971663</v>
      </c>
      <c r="L118" s="9">
        <v>24.925571718587381</v>
      </c>
      <c r="M118" s="9">
        <v>24.442474579399466</v>
      </c>
      <c r="N118" s="9">
        <v>23.887893383995376</v>
      </c>
      <c r="O118" s="10">
        <v>23.182937919297935</v>
      </c>
      <c r="P118" s="64">
        <f t="shared" si="1"/>
        <v>1.5297168138007105</v>
      </c>
      <c r="Q118" s="11">
        <v>24.925571718587381</v>
      </c>
      <c r="R118" s="11">
        <v>21.135314501271736</v>
      </c>
      <c r="S118" s="26">
        <v>15</v>
      </c>
      <c r="T118" s="27">
        <v>35</v>
      </c>
    </row>
    <row r="119" spans="1:20" x14ac:dyDescent="0.2">
      <c r="A119" s="8" t="s">
        <v>7</v>
      </c>
      <c r="B119" s="12" t="s">
        <v>16</v>
      </c>
      <c r="C119" s="16">
        <v>188433</v>
      </c>
      <c r="D119" s="6">
        <v>43147</v>
      </c>
      <c r="E119" s="9">
        <v>24.750030147415966</v>
      </c>
      <c r="F119" s="9">
        <v>22.179844095570672</v>
      </c>
      <c r="G119" s="9">
        <v>21.668600791762376</v>
      </c>
      <c r="H119" s="9">
        <v>23.070220896453367</v>
      </c>
      <c r="I119" s="9">
        <v>23.656727009447291</v>
      </c>
      <c r="J119" s="9">
        <v>24.170010194225139</v>
      </c>
      <c r="K119" s="9">
        <v>22.711051295864216</v>
      </c>
      <c r="L119" s="9">
        <v>23.657432932266509</v>
      </c>
      <c r="M119" s="9">
        <v>22.520911196617906</v>
      </c>
      <c r="N119" s="9">
        <v>24.876901147976557</v>
      </c>
      <c r="O119" s="10">
        <v>23.326172970760002</v>
      </c>
      <c r="P119" s="64">
        <f t="shared" si="1"/>
        <v>1.0810044514383581</v>
      </c>
      <c r="Q119" s="11">
        <v>24.876901147976557</v>
      </c>
      <c r="R119" s="11">
        <v>21.668600791762376</v>
      </c>
      <c r="S119" s="18">
        <v>15</v>
      </c>
      <c r="T119" s="15">
        <v>35</v>
      </c>
    </row>
    <row r="120" spans="1:20" x14ac:dyDescent="0.2">
      <c r="A120" s="8" t="s">
        <v>7</v>
      </c>
      <c r="B120" s="12" t="s">
        <v>44</v>
      </c>
      <c r="C120" s="4">
        <v>188013</v>
      </c>
      <c r="D120" s="6">
        <v>43150</v>
      </c>
      <c r="E120" s="9">
        <v>21.741712698212755</v>
      </c>
      <c r="F120" s="9">
        <v>22.096608368564514</v>
      </c>
      <c r="G120" s="9">
        <v>24.127696548796994</v>
      </c>
      <c r="H120" s="9">
        <v>23.87772089822025</v>
      </c>
      <c r="I120" s="9">
        <v>21.274632598745626</v>
      </c>
      <c r="J120" s="9">
        <v>24.018240746071228</v>
      </c>
      <c r="K120" s="9">
        <v>22.069816725959441</v>
      </c>
      <c r="L120" s="9">
        <v>22.133082387600229</v>
      </c>
      <c r="M120" s="9">
        <v>21.105114595537035</v>
      </c>
      <c r="N120" s="9">
        <v>24.836177382838663</v>
      </c>
      <c r="O120" s="10">
        <v>22.728080295054674</v>
      </c>
      <c r="P120" s="64">
        <f t="shared" si="1"/>
        <v>1.3455575312491632</v>
      </c>
      <c r="Q120" s="11">
        <v>24.836177382838663</v>
      </c>
      <c r="R120" s="11">
        <v>21.105114595537035</v>
      </c>
      <c r="S120" s="26">
        <v>15</v>
      </c>
      <c r="T120" s="27">
        <v>35</v>
      </c>
    </row>
    <row r="121" spans="1:20" x14ac:dyDescent="0.2">
      <c r="A121" s="8" t="s">
        <v>7</v>
      </c>
      <c r="B121" s="12" t="s">
        <v>108</v>
      </c>
      <c r="C121" s="4">
        <v>186575</v>
      </c>
      <c r="D121" s="6">
        <v>43150</v>
      </c>
      <c r="E121" s="9">
        <v>22.091353902425759</v>
      </c>
      <c r="F121" s="9">
        <v>21.632903315478792</v>
      </c>
      <c r="G121" s="9">
        <v>23.647541977996919</v>
      </c>
      <c r="H121" s="9">
        <v>23.267031736626578</v>
      </c>
      <c r="I121" s="9">
        <v>23.464195186057189</v>
      </c>
      <c r="J121" s="9">
        <v>22.188395077753682</v>
      </c>
      <c r="K121" s="9">
        <v>23.529185284007006</v>
      </c>
      <c r="L121" s="9">
        <v>22.849600034890528</v>
      </c>
      <c r="M121" s="9">
        <v>22.098477154320847</v>
      </c>
      <c r="N121" s="9">
        <v>21.92268682198614</v>
      </c>
      <c r="O121" s="10">
        <v>22.669137049154344</v>
      </c>
      <c r="P121" s="64">
        <f t="shared" si="1"/>
        <v>0.76308502324942529</v>
      </c>
      <c r="Q121" s="11">
        <v>23.647541977996919</v>
      </c>
      <c r="R121" s="11">
        <v>21.632903315478792</v>
      </c>
      <c r="S121" s="18">
        <v>15</v>
      </c>
      <c r="T121" s="15">
        <v>35</v>
      </c>
    </row>
    <row r="122" spans="1:20" x14ac:dyDescent="0.2">
      <c r="A122" s="8" t="s">
        <v>7</v>
      </c>
      <c r="B122" s="12" t="s">
        <v>109</v>
      </c>
      <c r="C122" s="4">
        <v>187849</v>
      </c>
      <c r="D122" s="6">
        <v>43150</v>
      </c>
      <c r="E122" s="9">
        <v>21.690788359168309</v>
      </c>
      <c r="F122" s="9">
        <v>23.401963722170084</v>
      </c>
      <c r="G122" s="9">
        <v>23.162697157103036</v>
      </c>
      <c r="H122" s="9">
        <v>24.741945251533252</v>
      </c>
      <c r="I122" s="9">
        <v>23.18389604573181</v>
      </c>
      <c r="J122" s="9">
        <v>23.211561734890637</v>
      </c>
      <c r="K122" s="9">
        <v>22.556848474524372</v>
      </c>
      <c r="L122" s="9">
        <v>22.776147028596355</v>
      </c>
      <c r="M122" s="9">
        <v>23.289769999856428</v>
      </c>
      <c r="N122" s="9">
        <v>22.911614591623074</v>
      </c>
      <c r="O122" s="10">
        <v>23.092723236519738</v>
      </c>
      <c r="P122" s="64">
        <f t="shared" si="1"/>
        <v>0.76502184258329398</v>
      </c>
      <c r="Q122" s="11">
        <v>24.741945251533252</v>
      </c>
      <c r="R122" s="11">
        <v>21.690788359168309</v>
      </c>
      <c r="S122" s="26">
        <v>15</v>
      </c>
      <c r="T122" s="27">
        <v>35</v>
      </c>
    </row>
    <row r="123" spans="1:20" x14ac:dyDescent="0.2">
      <c r="A123" s="8" t="s">
        <v>15</v>
      </c>
      <c r="B123" s="12" t="s">
        <v>64</v>
      </c>
      <c r="C123" s="4">
        <v>188567</v>
      </c>
      <c r="D123" s="6">
        <v>43151</v>
      </c>
      <c r="E123" s="9">
        <v>21.865927083681242</v>
      </c>
      <c r="F123" s="9">
        <v>22.44655157494385</v>
      </c>
      <c r="G123" s="9">
        <v>21.729233669199104</v>
      </c>
      <c r="H123" s="9">
        <v>24.060496714536306</v>
      </c>
      <c r="I123" s="9">
        <v>22.192931445278319</v>
      </c>
      <c r="J123" s="9">
        <v>24.211663138073309</v>
      </c>
      <c r="K123" s="9">
        <v>21.068480309448159</v>
      </c>
      <c r="L123" s="9">
        <v>23.363684786208282</v>
      </c>
      <c r="M123" s="9">
        <v>24.277058780223552</v>
      </c>
      <c r="N123" s="9">
        <v>21.710113016549329</v>
      </c>
      <c r="O123" s="10">
        <v>22.692614051814143</v>
      </c>
      <c r="P123" s="64">
        <f t="shared" si="1"/>
        <v>1.1862300407153445</v>
      </c>
      <c r="Q123" s="11">
        <v>24.277058780223552</v>
      </c>
      <c r="R123" s="11">
        <v>21.068480309448159</v>
      </c>
      <c r="S123" s="18">
        <v>15</v>
      </c>
      <c r="T123" s="15">
        <v>35</v>
      </c>
    </row>
    <row r="124" spans="1:20" x14ac:dyDescent="0.2">
      <c r="A124" s="8" t="s">
        <v>7</v>
      </c>
      <c r="B124" s="12" t="s">
        <v>111</v>
      </c>
      <c r="C124" s="4">
        <v>188645</v>
      </c>
      <c r="D124" s="6">
        <v>43151</v>
      </c>
      <c r="E124" s="9">
        <v>24.710272561631768</v>
      </c>
      <c r="F124" s="9">
        <v>22.799091458940016</v>
      </c>
      <c r="G124" s="9">
        <v>23.967424965860239</v>
      </c>
      <c r="H124" s="9">
        <v>24.965084588240469</v>
      </c>
      <c r="I124" s="9">
        <v>22.356911707668846</v>
      </c>
      <c r="J124" s="9">
        <v>22.751887134170186</v>
      </c>
      <c r="K124" s="9">
        <v>23.179637625114552</v>
      </c>
      <c r="L124" s="9">
        <v>21.448296770064861</v>
      </c>
      <c r="M124" s="9">
        <v>21.857524550555304</v>
      </c>
      <c r="N124" s="9">
        <v>21.902717413065965</v>
      </c>
      <c r="O124" s="10">
        <v>22.993884877531222</v>
      </c>
      <c r="P124" s="64">
        <f t="shared" si="1"/>
        <v>1.2104611333182671</v>
      </c>
      <c r="Q124" s="11">
        <v>24.965084588240469</v>
      </c>
      <c r="R124" s="11">
        <v>21.448296770064861</v>
      </c>
      <c r="S124" s="26">
        <v>15</v>
      </c>
      <c r="T124" s="27">
        <v>35</v>
      </c>
    </row>
    <row r="125" spans="1:20" x14ac:dyDescent="0.2">
      <c r="A125" s="8" t="s">
        <v>7</v>
      </c>
      <c r="B125" s="12" t="s">
        <v>109</v>
      </c>
      <c r="C125" s="4">
        <v>187849</v>
      </c>
      <c r="D125" s="6">
        <v>43151</v>
      </c>
      <c r="E125" s="9">
        <v>22.451051880126897</v>
      </c>
      <c r="F125" s="9">
        <v>24.376492459928112</v>
      </c>
      <c r="G125" s="9">
        <v>21.058670032837242</v>
      </c>
      <c r="H125" s="9">
        <v>22.893498195538097</v>
      </c>
      <c r="I125" s="9">
        <v>24.573743376040976</v>
      </c>
      <c r="J125" s="9">
        <v>21.332798243566302</v>
      </c>
      <c r="K125" s="9">
        <v>24.986408526861016</v>
      </c>
      <c r="L125" s="9">
        <v>24.649493878263364</v>
      </c>
      <c r="M125" s="9">
        <v>21.724388472142383</v>
      </c>
      <c r="N125" s="9">
        <v>22.146491833733393</v>
      </c>
      <c r="O125" s="10">
        <v>23.019303689903783</v>
      </c>
      <c r="P125" s="64">
        <f t="shared" si="1"/>
        <v>1.5000368011063334</v>
      </c>
      <c r="Q125" s="11">
        <v>24.986408526861016</v>
      </c>
      <c r="R125" s="11">
        <v>21.058670032837242</v>
      </c>
      <c r="S125" s="18">
        <v>15</v>
      </c>
      <c r="T125" s="15">
        <v>35</v>
      </c>
    </row>
    <row r="126" spans="1:20" x14ac:dyDescent="0.2">
      <c r="A126" s="8" t="s">
        <v>7</v>
      </c>
      <c r="B126" s="12" t="s">
        <v>63</v>
      </c>
      <c r="C126" s="4">
        <v>187664</v>
      </c>
      <c r="D126" s="6">
        <v>43151</v>
      </c>
      <c r="E126" s="9">
        <v>24.7</v>
      </c>
      <c r="F126" s="9">
        <v>23.8</v>
      </c>
      <c r="G126" s="9">
        <v>21.5</v>
      </c>
      <c r="H126" s="9">
        <v>22.2</v>
      </c>
      <c r="I126" s="9">
        <v>23.6</v>
      </c>
      <c r="J126" s="9">
        <v>24.7</v>
      </c>
      <c r="K126" s="9">
        <v>21.6</v>
      </c>
      <c r="L126" s="9">
        <v>22</v>
      </c>
      <c r="M126" s="9">
        <v>21.3</v>
      </c>
      <c r="N126" s="9">
        <v>22.8</v>
      </c>
      <c r="O126" s="10">
        <v>22.82</v>
      </c>
      <c r="P126" s="64">
        <f t="shared" si="1"/>
        <v>1.3011106366827103</v>
      </c>
      <c r="Q126" s="11">
        <v>24.7</v>
      </c>
      <c r="R126" s="11">
        <v>21.3</v>
      </c>
      <c r="S126" s="18">
        <v>15</v>
      </c>
      <c r="T126" s="15">
        <v>35</v>
      </c>
    </row>
    <row r="127" spans="1:20" x14ac:dyDescent="0.2">
      <c r="A127" s="8" t="s">
        <v>7</v>
      </c>
      <c r="B127" s="12" t="s">
        <v>23</v>
      </c>
      <c r="C127" s="4">
        <v>188689</v>
      </c>
      <c r="D127" s="6">
        <v>43152</v>
      </c>
      <c r="E127" s="9">
        <v>24.89424514354625</v>
      </c>
      <c r="F127" s="9">
        <v>22.328096881376741</v>
      </c>
      <c r="G127" s="9">
        <v>22.364977329308783</v>
      </c>
      <c r="H127" s="9">
        <v>23.786845012426379</v>
      </c>
      <c r="I127" s="9">
        <v>21.264009289764846</v>
      </c>
      <c r="J127" s="9">
        <v>23.38541072977441</v>
      </c>
      <c r="K127" s="9">
        <v>23.540598592046361</v>
      </c>
      <c r="L127" s="9">
        <v>21.397101316703939</v>
      </c>
      <c r="M127" s="9">
        <v>24.149747710934612</v>
      </c>
      <c r="N127" s="9">
        <v>21.841018894125629</v>
      </c>
      <c r="O127" s="10">
        <v>22.895205090000797</v>
      </c>
      <c r="P127" s="64">
        <f t="shared" si="1"/>
        <v>1.2311273426676321</v>
      </c>
      <c r="Q127" s="11">
        <v>24.89424514354625</v>
      </c>
      <c r="R127" s="11">
        <v>21.264009289764846</v>
      </c>
      <c r="S127" s="26">
        <v>15</v>
      </c>
      <c r="T127" s="27">
        <v>35</v>
      </c>
    </row>
    <row r="128" spans="1:20" x14ac:dyDescent="0.2">
      <c r="A128" s="8" t="s">
        <v>7</v>
      </c>
      <c r="B128" s="12" t="s">
        <v>105</v>
      </c>
      <c r="C128" s="4">
        <v>188621</v>
      </c>
      <c r="D128" s="6">
        <v>43152</v>
      </c>
      <c r="E128" s="9">
        <v>22.893634020373057</v>
      </c>
      <c r="F128" s="9">
        <v>24.005119304919983</v>
      </c>
      <c r="G128" s="9">
        <v>22.984877892858492</v>
      </c>
      <c r="H128" s="9">
        <v>21.45045255169471</v>
      </c>
      <c r="I128" s="9">
        <v>22.204250632501438</v>
      </c>
      <c r="J128" s="9">
        <v>22.524195906834375</v>
      </c>
      <c r="K128" s="9">
        <v>21.99450293695833</v>
      </c>
      <c r="L128" s="9">
        <v>22.392172480945757</v>
      </c>
      <c r="M128" s="9">
        <v>23.502443977266854</v>
      </c>
      <c r="N128" s="9">
        <v>21.526974997710532</v>
      </c>
      <c r="O128" s="10">
        <v>22.547862470206354</v>
      </c>
      <c r="P128" s="64">
        <f t="shared" si="1"/>
        <v>0.81927874026513636</v>
      </c>
      <c r="Q128" s="11">
        <v>24.005119304919983</v>
      </c>
      <c r="R128" s="11">
        <v>21.45045255169471</v>
      </c>
      <c r="S128" s="18">
        <v>15</v>
      </c>
      <c r="T128" s="15">
        <v>35</v>
      </c>
    </row>
    <row r="129" spans="1:20" x14ac:dyDescent="0.2">
      <c r="A129" s="8" t="s">
        <v>7</v>
      </c>
      <c r="B129" s="12" t="s">
        <v>16</v>
      </c>
      <c r="C129" s="4">
        <v>188695</v>
      </c>
      <c r="D129" s="6">
        <v>43152</v>
      </c>
      <c r="E129" s="9">
        <v>23.626206222091838</v>
      </c>
      <c r="F129" s="9">
        <v>24.324848587051118</v>
      </c>
      <c r="G129" s="9">
        <v>21.454205928038089</v>
      </c>
      <c r="H129" s="9">
        <v>23.965668626820545</v>
      </c>
      <c r="I129" s="9">
        <v>23.213199610094385</v>
      </c>
      <c r="J129" s="9">
        <v>24.676291852344281</v>
      </c>
      <c r="K129" s="9">
        <v>22.557914462950741</v>
      </c>
      <c r="L129" s="9">
        <v>23.43522869379709</v>
      </c>
      <c r="M129" s="9">
        <v>21.490568313304493</v>
      </c>
      <c r="N129" s="9">
        <v>23.355312120978059</v>
      </c>
      <c r="O129" s="10">
        <v>23.209944441747066</v>
      </c>
      <c r="P129" s="64">
        <f t="shared" si="1"/>
        <v>1.0890102203784315</v>
      </c>
      <c r="Q129" s="11">
        <v>24.676291852344281</v>
      </c>
      <c r="R129" s="11">
        <v>21.454205928038089</v>
      </c>
      <c r="S129" s="26">
        <v>15</v>
      </c>
      <c r="T129" s="27">
        <v>35</v>
      </c>
    </row>
    <row r="130" spans="1:20" x14ac:dyDescent="0.2">
      <c r="A130" s="8" t="s">
        <v>7</v>
      </c>
      <c r="B130" s="12" t="s">
        <v>42</v>
      </c>
      <c r="C130" s="4">
        <v>186773</v>
      </c>
      <c r="D130" s="6">
        <v>43153</v>
      </c>
      <c r="E130" s="9">
        <v>24.286512259189028</v>
      </c>
      <c r="F130" s="9">
        <v>23.531161616799313</v>
      </c>
      <c r="G130" s="9">
        <v>23.210993123464391</v>
      </c>
      <c r="H130" s="9">
        <v>24.000768396806745</v>
      </c>
      <c r="I130" s="9">
        <v>21.927770921892801</v>
      </c>
      <c r="J130" s="9">
        <v>23.902907322492673</v>
      </c>
      <c r="K130" s="9">
        <v>21.519644739874373</v>
      </c>
      <c r="L130" s="9">
        <v>22.451876466616891</v>
      </c>
      <c r="M130" s="9">
        <v>21.690097378740361</v>
      </c>
      <c r="N130" s="9">
        <v>21.655335967958631</v>
      </c>
      <c r="O130" s="10">
        <v>22.81770681938352</v>
      </c>
      <c r="P130" s="64">
        <f t="shared" si="1"/>
        <v>1.0868797373233319</v>
      </c>
      <c r="Q130" s="11">
        <v>24.286512259189028</v>
      </c>
      <c r="R130" s="11">
        <v>21.519644739874373</v>
      </c>
      <c r="S130" s="18">
        <v>15</v>
      </c>
      <c r="T130" s="15">
        <v>35</v>
      </c>
    </row>
    <row r="131" spans="1:20" x14ac:dyDescent="0.2">
      <c r="A131" s="8" t="s">
        <v>7</v>
      </c>
      <c r="B131" s="12" t="s">
        <v>18</v>
      </c>
      <c r="C131" s="4">
        <v>187944</v>
      </c>
      <c r="D131" s="6">
        <v>43153</v>
      </c>
      <c r="E131" s="9">
        <v>22.278916624896365</v>
      </c>
      <c r="F131" s="9">
        <v>22.979236022417417</v>
      </c>
      <c r="G131" s="9">
        <v>24.404909512861632</v>
      </c>
      <c r="H131" s="9">
        <v>21.870474683684385</v>
      </c>
      <c r="I131" s="9">
        <v>23.303406173035295</v>
      </c>
      <c r="J131" s="9">
        <v>24.766942141770848</v>
      </c>
      <c r="K131" s="9">
        <v>21.952625635195361</v>
      </c>
      <c r="L131" s="9">
        <v>24.212641572792961</v>
      </c>
      <c r="M131" s="9">
        <v>22.570353253377998</v>
      </c>
      <c r="N131" s="9">
        <v>22.580545534378256</v>
      </c>
      <c r="O131" s="10">
        <v>23.092005115441051</v>
      </c>
      <c r="P131" s="64">
        <f t="shared" ref="P131:P203" si="2">_xlfn.STDEV.S(E131:N131)</f>
        <v>1.0449620940174476</v>
      </c>
      <c r="Q131" s="11">
        <v>24.766942141770848</v>
      </c>
      <c r="R131" s="11">
        <v>21.870474683684385</v>
      </c>
      <c r="S131" s="26">
        <v>15</v>
      </c>
      <c r="T131" s="27">
        <v>35</v>
      </c>
    </row>
    <row r="132" spans="1:20" x14ac:dyDescent="0.2">
      <c r="A132" s="8" t="s">
        <v>7</v>
      </c>
      <c r="B132" s="12" t="s">
        <v>23</v>
      </c>
      <c r="C132" s="4">
        <v>188648</v>
      </c>
      <c r="D132" s="6">
        <v>43153</v>
      </c>
      <c r="E132" s="9">
        <v>24.962509307719319</v>
      </c>
      <c r="F132" s="9">
        <v>22.072145533873801</v>
      </c>
      <c r="G132" s="9">
        <v>23.254602761199923</v>
      </c>
      <c r="H132" s="9">
        <v>23.447573378441213</v>
      </c>
      <c r="I132" s="9">
        <v>24.296102035068824</v>
      </c>
      <c r="J132" s="9">
        <v>22.665045584039312</v>
      </c>
      <c r="K132" s="9">
        <v>21.784620885620328</v>
      </c>
      <c r="L132" s="9">
        <v>24.585508713378939</v>
      </c>
      <c r="M132" s="9">
        <v>21.864989972081712</v>
      </c>
      <c r="N132" s="9">
        <v>22.392388700009207</v>
      </c>
      <c r="O132" s="10">
        <v>23.13254868714326</v>
      </c>
      <c r="P132" s="64">
        <f t="shared" si="2"/>
        <v>1.166300329006438</v>
      </c>
      <c r="Q132" s="11">
        <v>24.962509307719319</v>
      </c>
      <c r="R132" s="11">
        <v>21.784620885620328</v>
      </c>
      <c r="S132" s="18">
        <v>15</v>
      </c>
      <c r="T132" s="15">
        <v>35</v>
      </c>
    </row>
    <row r="133" spans="1:20" x14ac:dyDescent="0.2">
      <c r="A133" s="8" t="s">
        <v>7</v>
      </c>
      <c r="B133" s="12" t="s">
        <v>23</v>
      </c>
      <c r="C133" s="4">
        <v>188823</v>
      </c>
      <c r="D133" s="6">
        <v>43154</v>
      </c>
      <c r="E133" s="9">
        <v>24.594488006937336</v>
      </c>
      <c r="F133" s="9">
        <v>23.751522680125028</v>
      </c>
      <c r="G133" s="9">
        <v>23.633387581418429</v>
      </c>
      <c r="H133" s="9">
        <v>24.897531526987414</v>
      </c>
      <c r="I133" s="9">
        <v>21.845909622622354</v>
      </c>
      <c r="J133" s="9">
        <v>23.424561595820808</v>
      </c>
      <c r="K133" s="9">
        <v>22.593202996034677</v>
      </c>
      <c r="L133" s="9">
        <v>23.90561453245591</v>
      </c>
      <c r="M133" s="9">
        <v>21.725323357539683</v>
      </c>
      <c r="N133" s="9">
        <v>23.441936996464232</v>
      </c>
      <c r="O133" s="10">
        <v>23.381347889640587</v>
      </c>
      <c r="P133" s="64">
        <f t="shared" si="2"/>
        <v>1.0526490087811853</v>
      </c>
      <c r="Q133" s="11">
        <v>24.897531526987414</v>
      </c>
      <c r="R133" s="11">
        <v>21.725323357539683</v>
      </c>
      <c r="S133" s="26">
        <v>15</v>
      </c>
      <c r="T133" s="27">
        <v>35</v>
      </c>
    </row>
    <row r="134" spans="1:20" x14ac:dyDescent="0.2">
      <c r="A134" s="8" t="s">
        <v>7</v>
      </c>
      <c r="B134" s="12" t="s">
        <v>112</v>
      </c>
      <c r="C134" s="4">
        <v>188569</v>
      </c>
      <c r="D134" s="6">
        <v>43154</v>
      </c>
      <c r="E134" s="9">
        <v>24.278060891918585</v>
      </c>
      <c r="F134" s="9">
        <v>24.498104710513285</v>
      </c>
      <c r="G134" s="9">
        <v>22.608546808371813</v>
      </c>
      <c r="H134" s="9">
        <v>23.973849403544062</v>
      </c>
      <c r="I134" s="9">
        <v>21.120107659527307</v>
      </c>
      <c r="J134" s="9">
        <v>21.985382808347975</v>
      </c>
      <c r="K134" s="9">
        <v>24.882220874461126</v>
      </c>
      <c r="L134" s="9">
        <v>21.427710123672171</v>
      </c>
      <c r="M134" s="9">
        <v>24.335373969838638</v>
      </c>
      <c r="N134" s="9">
        <v>23.375226709735571</v>
      </c>
      <c r="O134" s="10">
        <v>23.248458395993055</v>
      </c>
      <c r="P134" s="64">
        <f t="shared" si="2"/>
        <v>1.3688751562093258</v>
      </c>
      <c r="Q134" s="11">
        <v>24.882220874461126</v>
      </c>
      <c r="R134" s="11">
        <v>21.120107659527307</v>
      </c>
      <c r="S134" s="18">
        <v>15</v>
      </c>
      <c r="T134" s="15">
        <v>35</v>
      </c>
    </row>
    <row r="135" spans="1:20" x14ac:dyDescent="0.2">
      <c r="A135" s="8" t="s">
        <v>7</v>
      </c>
      <c r="B135" s="12" t="s">
        <v>16</v>
      </c>
      <c r="C135" s="4">
        <v>188988</v>
      </c>
      <c r="D135" s="6">
        <v>43154</v>
      </c>
      <c r="E135" s="9">
        <v>22.848117993427859</v>
      </c>
      <c r="F135" s="9">
        <v>22.591029776143102</v>
      </c>
      <c r="G135" s="9">
        <v>24.526945381098606</v>
      </c>
      <c r="H135" s="9">
        <v>24.860964637766841</v>
      </c>
      <c r="I135" s="9">
        <v>23.423552004042072</v>
      </c>
      <c r="J135" s="9">
        <v>22.135610303958167</v>
      </c>
      <c r="K135" s="9">
        <v>21.998178759304874</v>
      </c>
      <c r="L135" s="9">
        <v>21.982224625840583</v>
      </c>
      <c r="M135" s="9">
        <v>21.719843958514812</v>
      </c>
      <c r="N135" s="9">
        <v>22.833470508273077</v>
      </c>
      <c r="O135" s="10">
        <v>22.891993794836999</v>
      </c>
      <c r="P135" s="64">
        <f t="shared" si="2"/>
        <v>1.0801765742348857</v>
      </c>
      <c r="Q135" s="11">
        <v>24.860964637766841</v>
      </c>
      <c r="R135" s="11">
        <v>21.719843958514812</v>
      </c>
      <c r="S135" s="18">
        <v>15</v>
      </c>
      <c r="T135" s="15">
        <v>35</v>
      </c>
    </row>
    <row r="136" spans="1:20" x14ac:dyDescent="0.2">
      <c r="A136" s="8" t="s">
        <v>7</v>
      </c>
      <c r="B136" s="12" t="s">
        <v>116</v>
      </c>
      <c r="C136" s="4">
        <v>187617</v>
      </c>
      <c r="D136" s="6">
        <v>43157</v>
      </c>
      <c r="E136" s="9">
        <v>23.686060166713133</v>
      </c>
      <c r="F136" s="9">
        <v>22.426709234366193</v>
      </c>
      <c r="G136" s="9">
        <v>24.62240970743035</v>
      </c>
      <c r="H136" s="9">
        <v>21.017103913437364</v>
      </c>
      <c r="I136" s="9">
        <v>23.862467615660997</v>
      </c>
      <c r="J136" s="9">
        <v>23.684181854776956</v>
      </c>
      <c r="K136" s="9">
        <v>21.709413515365576</v>
      </c>
      <c r="L136" s="9">
        <v>24.865483767607941</v>
      </c>
      <c r="M136" s="9">
        <v>23.31371233858739</v>
      </c>
      <c r="N136" s="9">
        <v>24.778763113553268</v>
      </c>
      <c r="O136" s="10">
        <v>23.396630522749916</v>
      </c>
      <c r="P136" s="64">
        <f t="shared" si="2"/>
        <v>1.3085312076663933</v>
      </c>
      <c r="Q136" s="11">
        <v>24.865483767607941</v>
      </c>
      <c r="R136" s="11">
        <v>21.017103913437364</v>
      </c>
      <c r="S136" s="26">
        <v>15</v>
      </c>
      <c r="T136" s="27">
        <v>35</v>
      </c>
    </row>
    <row r="137" spans="1:20" x14ac:dyDescent="0.2">
      <c r="A137" s="8" t="s">
        <v>7</v>
      </c>
      <c r="B137" s="12" t="s">
        <v>117</v>
      </c>
      <c r="C137" s="4">
        <v>187619</v>
      </c>
      <c r="D137" s="6">
        <v>43157</v>
      </c>
      <c r="E137" s="9">
        <v>22.769004439992482</v>
      </c>
      <c r="F137" s="9">
        <v>21.429409332592591</v>
      </c>
      <c r="G137" s="9">
        <v>21.816317810194654</v>
      </c>
      <c r="H137" s="9">
        <v>23.899989170223058</v>
      </c>
      <c r="I137" s="9">
        <v>24.312538850475033</v>
      </c>
      <c r="J137" s="9">
        <v>23.840567900334523</v>
      </c>
      <c r="K137" s="9">
        <v>22.150516691655778</v>
      </c>
      <c r="L137" s="9">
        <v>23.581425433540254</v>
      </c>
      <c r="M137" s="9">
        <v>22.172715335668901</v>
      </c>
      <c r="N137" s="9">
        <v>24.886810883078208</v>
      </c>
      <c r="O137" s="10">
        <v>23.085929584775549</v>
      </c>
      <c r="P137" s="64">
        <f t="shared" si="2"/>
        <v>1.1733524794941883</v>
      </c>
      <c r="Q137" s="11">
        <v>24.886810883078208</v>
      </c>
      <c r="R137" s="11">
        <v>21.429409332592591</v>
      </c>
      <c r="S137" s="18">
        <v>15</v>
      </c>
      <c r="T137" s="15">
        <v>35</v>
      </c>
    </row>
    <row r="138" spans="1:20" x14ac:dyDescent="0.2">
      <c r="A138" s="8" t="s">
        <v>7</v>
      </c>
      <c r="B138" s="12" t="s">
        <v>118</v>
      </c>
      <c r="C138" s="4">
        <v>187614</v>
      </c>
      <c r="D138" s="6">
        <v>43157</v>
      </c>
      <c r="E138" s="9">
        <v>23.66221452393528</v>
      </c>
      <c r="F138" s="9">
        <v>23.559219062471463</v>
      </c>
      <c r="G138" s="9">
        <v>21.189894338761277</v>
      </c>
      <c r="H138" s="9">
        <v>24.58366419734617</v>
      </c>
      <c r="I138" s="9">
        <v>24.744429554616104</v>
      </c>
      <c r="J138" s="9">
        <v>22.151510358903309</v>
      </c>
      <c r="K138" s="9">
        <v>24.643150566968039</v>
      </c>
      <c r="L138" s="9">
        <v>23.022357570495586</v>
      </c>
      <c r="M138" s="9">
        <v>21.818651745058432</v>
      </c>
      <c r="N138" s="9">
        <v>23.584342796385297</v>
      </c>
      <c r="O138" s="10">
        <v>23.295943471494095</v>
      </c>
      <c r="P138" s="64">
        <f t="shared" si="2"/>
        <v>1.2409833215389385</v>
      </c>
      <c r="Q138" s="11">
        <v>24.744429554616104</v>
      </c>
      <c r="R138" s="11">
        <v>21.189894338761277</v>
      </c>
      <c r="S138" s="26">
        <v>15</v>
      </c>
      <c r="T138" s="27">
        <v>35</v>
      </c>
    </row>
    <row r="139" spans="1:20" x14ac:dyDescent="0.2">
      <c r="A139" s="8" t="s">
        <v>15</v>
      </c>
      <c r="B139" s="12" t="s">
        <v>119</v>
      </c>
      <c r="C139" s="4">
        <v>188897</v>
      </c>
      <c r="D139" s="6">
        <v>43158</v>
      </c>
      <c r="E139" s="9">
        <v>24.532179041088309</v>
      </c>
      <c r="F139" s="9">
        <v>21.51590948902437</v>
      </c>
      <c r="G139" s="9">
        <v>21.609682446072309</v>
      </c>
      <c r="H139" s="9">
        <v>24.773597129507568</v>
      </c>
      <c r="I139" s="9">
        <v>23.258251538433974</v>
      </c>
      <c r="J139" s="9">
        <v>24.327416468614508</v>
      </c>
      <c r="K139" s="9">
        <v>21.45407868885659</v>
      </c>
      <c r="L139" s="9">
        <v>24.540107491576084</v>
      </c>
      <c r="M139" s="9">
        <v>21.780390502956458</v>
      </c>
      <c r="N139" s="9">
        <v>23.128578771475222</v>
      </c>
      <c r="O139" s="10">
        <v>23.092019156760539</v>
      </c>
      <c r="P139" s="64">
        <f t="shared" si="2"/>
        <v>1.3999430002296323</v>
      </c>
      <c r="Q139" s="11">
        <v>24.773597129507568</v>
      </c>
      <c r="R139" s="11">
        <v>21.45407868885659</v>
      </c>
      <c r="S139" s="18">
        <v>15</v>
      </c>
      <c r="T139" s="15">
        <v>35</v>
      </c>
    </row>
    <row r="140" spans="1:20" x14ac:dyDescent="0.2">
      <c r="A140" s="8" t="s">
        <v>7</v>
      </c>
      <c r="B140" s="12" t="s">
        <v>121</v>
      </c>
      <c r="C140" s="4">
        <v>188999</v>
      </c>
      <c r="D140" s="6">
        <v>43158</v>
      </c>
      <c r="E140" s="9">
        <v>22.829278843796537</v>
      </c>
      <c r="F140" s="9">
        <v>21.327575258726409</v>
      </c>
      <c r="G140" s="9">
        <v>22.090107191458301</v>
      </c>
      <c r="H140" s="9">
        <v>24.727274510050986</v>
      </c>
      <c r="I140" s="9">
        <v>23.642928410239442</v>
      </c>
      <c r="J140" s="9">
        <v>23.824156726984228</v>
      </c>
      <c r="K140" s="9">
        <v>24.945881851830922</v>
      </c>
      <c r="L140" s="9">
        <v>23.053369552501465</v>
      </c>
      <c r="M140" s="9">
        <v>23.816404916605677</v>
      </c>
      <c r="N140" s="9">
        <v>21.368749726325525</v>
      </c>
      <c r="O140" s="10">
        <v>23.16257269885195</v>
      </c>
      <c r="P140" s="64">
        <f t="shared" si="2"/>
        <v>1.2729067237081908</v>
      </c>
      <c r="Q140" s="11">
        <v>24.945881851830922</v>
      </c>
      <c r="R140" s="11">
        <v>21.327575258726409</v>
      </c>
      <c r="S140" s="26">
        <v>15</v>
      </c>
      <c r="T140" s="27">
        <v>35</v>
      </c>
    </row>
    <row r="141" spans="1:20" x14ac:dyDescent="0.2">
      <c r="A141" s="8" t="s">
        <v>7</v>
      </c>
      <c r="B141" s="12" t="s">
        <v>40</v>
      </c>
      <c r="C141" s="4">
        <v>187770</v>
      </c>
      <c r="D141" s="6">
        <v>43158</v>
      </c>
      <c r="E141" s="9">
        <v>23.03747054775371</v>
      </c>
      <c r="F141" s="9">
        <v>24.186915382890941</v>
      </c>
      <c r="G141" s="9">
        <v>22.310325647456104</v>
      </c>
      <c r="H141" s="9">
        <v>22.085644744148048</v>
      </c>
      <c r="I141" s="9">
        <v>23.762209314549764</v>
      </c>
      <c r="J141" s="9">
        <v>23.504106696719006</v>
      </c>
      <c r="K141" s="9">
        <v>21.209436729049223</v>
      </c>
      <c r="L141" s="9">
        <v>21.500657016115156</v>
      </c>
      <c r="M141" s="9">
        <v>21.797990967514615</v>
      </c>
      <c r="N141" s="9">
        <v>23.105373379558607</v>
      </c>
      <c r="O141" s="10">
        <v>22.650013042575516</v>
      </c>
      <c r="P141" s="64">
        <f t="shared" si="2"/>
        <v>1.0133619395985629</v>
      </c>
      <c r="Q141" s="11">
        <v>24.186915382890941</v>
      </c>
      <c r="R141" s="11">
        <v>21.209436729049223</v>
      </c>
      <c r="S141" s="18">
        <v>15</v>
      </c>
      <c r="T141" s="15">
        <v>35</v>
      </c>
    </row>
    <row r="142" spans="1:20" x14ac:dyDescent="0.2">
      <c r="A142" s="8" t="s">
        <v>7</v>
      </c>
      <c r="B142" s="12" t="s">
        <v>16</v>
      </c>
      <c r="C142" s="4">
        <v>189050</v>
      </c>
      <c r="D142" s="6">
        <v>43158</v>
      </c>
      <c r="E142" s="9">
        <v>24.981361105876456</v>
      </c>
      <c r="F142" s="9">
        <v>23.135670049125657</v>
      </c>
      <c r="G142" s="9">
        <v>23.216260405607574</v>
      </c>
      <c r="H142" s="9">
        <v>23.248647842000235</v>
      </c>
      <c r="I142" s="9">
        <v>22.124340469867466</v>
      </c>
      <c r="J142" s="9">
        <v>23.272952866520757</v>
      </c>
      <c r="K142" s="9">
        <v>24.395257600497629</v>
      </c>
      <c r="L142" s="9">
        <v>24.709489278669519</v>
      </c>
      <c r="M142" s="9">
        <v>24.848222144325625</v>
      </c>
      <c r="N142" s="9">
        <v>21.21769497128307</v>
      </c>
      <c r="O142" s="10">
        <v>23.514989673377396</v>
      </c>
      <c r="P142" s="64">
        <f t="shared" si="2"/>
        <v>1.2339442372360534</v>
      </c>
      <c r="Q142" s="11">
        <v>24.981361105876456</v>
      </c>
      <c r="R142" s="11">
        <v>21.21769497128307</v>
      </c>
      <c r="S142" s="26">
        <v>15</v>
      </c>
      <c r="T142" s="27">
        <v>35</v>
      </c>
    </row>
    <row r="143" spans="1:20" x14ac:dyDescent="0.2">
      <c r="A143" s="8" t="s">
        <v>7</v>
      </c>
      <c r="B143" s="13" t="s">
        <v>122</v>
      </c>
      <c r="C143" s="4">
        <v>182340</v>
      </c>
      <c r="D143" s="6">
        <v>43160</v>
      </c>
      <c r="E143" s="9">
        <v>21.039383698133065</v>
      </c>
      <c r="F143" s="9">
        <v>22.602502760792746</v>
      </c>
      <c r="G143" s="9">
        <v>21.325688123049087</v>
      </c>
      <c r="H143" s="9">
        <v>24.213968249318679</v>
      </c>
      <c r="I143" s="9">
        <v>24.591425694037198</v>
      </c>
      <c r="J143" s="9">
        <v>24.561335522813753</v>
      </c>
      <c r="K143" s="9">
        <v>21.685372331352827</v>
      </c>
      <c r="L143" s="9">
        <v>23.602296042807794</v>
      </c>
      <c r="M143" s="9">
        <v>23.268153213066277</v>
      </c>
      <c r="N143" s="9">
        <v>23.900592240867105</v>
      </c>
      <c r="O143" s="10">
        <v>23.079071787623853</v>
      </c>
      <c r="P143" s="64">
        <f t="shared" si="2"/>
        <v>1.3400215317001645</v>
      </c>
      <c r="Q143" s="11">
        <v>24.591425694037198</v>
      </c>
      <c r="R143" s="11">
        <v>21.039383698133065</v>
      </c>
      <c r="S143" s="18">
        <v>15</v>
      </c>
      <c r="T143" s="15">
        <v>35</v>
      </c>
    </row>
    <row r="144" spans="1:20" x14ac:dyDescent="0.2">
      <c r="A144" s="8" t="s">
        <v>7</v>
      </c>
      <c r="B144" s="12" t="s">
        <v>102</v>
      </c>
      <c r="C144" s="4">
        <v>170191</v>
      </c>
      <c r="D144" s="6">
        <v>43160</v>
      </c>
      <c r="E144" s="9">
        <v>22.965180302721038</v>
      </c>
      <c r="F144" s="9">
        <v>24.31466844467646</v>
      </c>
      <c r="G144" s="9">
        <v>24.609547040688671</v>
      </c>
      <c r="H144" s="9">
        <v>22.794958241110614</v>
      </c>
      <c r="I144" s="9">
        <v>24.308648792796482</v>
      </c>
      <c r="J144" s="9">
        <v>24.585342074080565</v>
      </c>
      <c r="K144" s="9">
        <v>22.075632338544398</v>
      </c>
      <c r="L144" s="9">
        <v>22.426849162255902</v>
      </c>
      <c r="M144" s="9">
        <v>23.49701150522873</v>
      </c>
      <c r="N144" s="9">
        <v>24.054912342785276</v>
      </c>
      <c r="O144" s="10">
        <v>23.563275024488814</v>
      </c>
      <c r="P144" s="64">
        <f t="shared" si="2"/>
        <v>0.94033982604847366</v>
      </c>
      <c r="Q144" s="11">
        <v>24.609547040688671</v>
      </c>
      <c r="R144" s="11">
        <v>22.075632338544398</v>
      </c>
      <c r="S144" s="18">
        <v>15</v>
      </c>
      <c r="T144" s="15">
        <v>35</v>
      </c>
    </row>
    <row r="145" spans="1:20" x14ac:dyDescent="0.2">
      <c r="A145" s="8" t="s">
        <v>7</v>
      </c>
      <c r="B145" s="13" t="s">
        <v>23</v>
      </c>
      <c r="C145" s="4">
        <v>189070</v>
      </c>
      <c r="D145" s="6">
        <v>43160</v>
      </c>
      <c r="E145" s="9">
        <v>23.84019094036368</v>
      </c>
      <c r="F145" s="9">
        <v>22.193827873297675</v>
      </c>
      <c r="G145" s="9">
        <v>21.975067415562656</v>
      </c>
      <c r="H145" s="9">
        <v>22.109110713466418</v>
      </c>
      <c r="I145" s="9">
        <v>23.228736409670795</v>
      </c>
      <c r="J145" s="9">
        <v>21.382665409682584</v>
      </c>
      <c r="K145" s="9">
        <v>22.701949856089112</v>
      </c>
      <c r="L145" s="9">
        <v>22.148317966883646</v>
      </c>
      <c r="M145" s="9">
        <v>24.413644740311096</v>
      </c>
      <c r="N145" s="9">
        <v>21.11768665610391</v>
      </c>
      <c r="O145" s="10">
        <v>22.511119798143152</v>
      </c>
      <c r="P145" s="64">
        <f t="shared" si="2"/>
        <v>1.045293631917745</v>
      </c>
      <c r="Q145" s="11">
        <v>24.413644740311096</v>
      </c>
      <c r="R145" s="11">
        <v>21.11768665610391</v>
      </c>
      <c r="S145" s="26">
        <v>15</v>
      </c>
      <c r="T145" s="27">
        <v>35</v>
      </c>
    </row>
    <row r="146" spans="1:20" x14ac:dyDescent="0.2">
      <c r="A146" s="8" t="s">
        <v>15</v>
      </c>
      <c r="B146" s="12" t="s">
        <v>119</v>
      </c>
      <c r="C146" s="4">
        <v>189336</v>
      </c>
      <c r="D146" s="6">
        <v>43161</v>
      </c>
      <c r="E146" s="9">
        <v>21.239428153983074</v>
      </c>
      <c r="F146" s="9">
        <v>22.228246943657574</v>
      </c>
      <c r="G146" s="9">
        <v>21.380653257685715</v>
      </c>
      <c r="H146" s="9">
        <v>21.792282141273251</v>
      </c>
      <c r="I146" s="9">
        <v>24.135262538909604</v>
      </c>
      <c r="J146" s="9">
        <v>23.165965041692168</v>
      </c>
      <c r="K146" s="9">
        <v>22.83936538748916</v>
      </c>
      <c r="L146" s="9">
        <v>22.10244130550857</v>
      </c>
      <c r="M146" s="9">
        <v>21.399847869122333</v>
      </c>
      <c r="N146" s="9">
        <v>24.868025607164292</v>
      </c>
      <c r="O146" s="10">
        <v>22.515151824648576</v>
      </c>
      <c r="P146" s="64">
        <f t="shared" si="2"/>
        <v>1.2303157588720219</v>
      </c>
      <c r="Q146" s="11">
        <v>24.868025607164292</v>
      </c>
      <c r="R146" s="11">
        <v>21.239428153983074</v>
      </c>
      <c r="S146" s="18">
        <v>15</v>
      </c>
      <c r="T146" s="15">
        <v>35</v>
      </c>
    </row>
    <row r="147" spans="1:20" x14ac:dyDescent="0.2">
      <c r="A147" s="8" t="s">
        <v>7</v>
      </c>
      <c r="B147" s="12" t="s">
        <v>44</v>
      </c>
      <c r="C147" s="4">
        <v>189339</v>
      </c>
      <c r="D147" s="6">
        <v>43161</v>
      </c>
      <c r="E147" s="9">
        <v>22.11030396016022</v>
      </c>
      <c r="F147" s="9">
        <v>21.602388421976112</v>
      </c>
      <c r="G147" s="9">
        <v>22.293712294553682</v>
      </c>
      <c r="H147" s="9">
        <v>21.997032646670263</v>
      </c>
      <c r="I147" s="9">
        <v>24.609605119510146</v>
      </c>
      <c r="J147" s="9">
        <v>22.208965352535831</v>
      </c>
      <c r="K147" s="9">
        <v>23.799510325008907</v>
      </c>
      <c r="L147" s="9">
        <v>22.634839567206065</v>
      </c>
      <c r="M147" s="9">
        <v>24.85415730030736</v>
      </c>
      <c r="N147" s="9">
        <v>21.067503108878007</v>
      </c>
      <c r="O147" s="10">
        <v>22.717801809680658</v>
      </c>
      <c r="P147" s="64">
        <f t="shared" si="2"/>
        <v>1.2743133967855074</v>
      </c>
      <c r="Q147" s="11">
        <v>24.85415730030736</v>
      </c>
      <c r="R147" s="11">
        <v>21.067503108878007</v>
      </c>
      <c r="S147" s="26">
        <v>15</v>
      </c>
      <c r="T147" s="27">
        <v>35</v>
      </c>
    </row>
    <row r="148" spans="1:20" x14ac:dyDescent="0.2">
      <c r="A148" s="8" t="s">
        <v>7</v>
      </c>
      <c r="B148" s="13" t="s">
        <v>124</v>
      </c>
      <c r="C148" s="4">
        <v>189280</v>
      </c>
      <c r="D148" s="6">
        <v>43161</v>
      </c>
      <c r="E148" s="9">
        <v>23.522529000643466</v>
      </c>
      <c r="F148" s="9">
        <v>24.642640737289646</v>
      </c>
      <c r="G148" s="9">
        <v>24.579963753261545</v>
      </c>
      <c r="H148" s="9">
        <v>22.551870011778583</v>
      </c>
      <c r="I148" s="9">
        <v>22.854225520583739</v>
      </c>
      <c r="J148" s="9">
        <v>24.27712337286729</v>
      </c>
      <c r="K148" s="9">
        <v>24.058341755457803</v>
      </c>
      <c r="L148" s="9">
        <v>24.529827974766299</v>
      </c>
      <c r="M148" s="9">
        <v>22.969347752822202</v>
      </c>
      <c r="N148" s="9">
        <v>22.951007703900665</v>
      </c>
      <c r="O148" s="10">
        <v>23.693687758337123</v>
      </c>
      <c r="P148" s="64">
        <f t="shared" si="2"/>
        <v>0.81462186545134951</v>
      </c>
      <c r="Q148" s="11">
        <v>24.642640737289646</v>
      </c>
      <c r="R148" s="11">
        <v>22.551870011778583</v>
      </c>
      <c r="S148" s="18">
        <v>15</v>
      </c>
      <c r="T148" s="15">
        <v>35</v>
      </c>
    </row>
    <row r="149" spans="1:20" x14ac:dyDescent="0.2">
      <c r="A149" s="8" t="s">
        <v>7</v>
      </c>
      <c r="B149" s="13" t="s">
        <v>125</v>
      </c>
      <c r="C149" s="4">
        <v>189366</v>
      </c>
      <c r="D149" s="6">
        <v>43161</v>
      </c>
      <c r="E149" s="9">
        <v>22.458210245193484</v>
      </c>
      <c r="F149" s="9">
        <v>21.941380342577247</v>
      </c>
      <c r="G149" s="9">
        <v>23.592907584911149</v>
      </c>
      <c r="H149" s="9">
        <v>23.859573989965437</v>
      </c>
      <c r="I149" s="9">
        <v>21.364476995747836</v>
      </c>
      <c r="J149" s="9">
        <v>24.208946671496435</v>
      </c>
      <c r="K149" s="9">
        <v>23.012707345555441</v>
      </c>
      <c r="L149" s="9">
        <v>24.02027331703562</v>
      </c>
      <c r="M149" s="9">
        <v>21.806621667941357</v>
      </c>
      <c r="N149" s="9">
        <v>24.717666820371456</v>
      </c>
      <c r="O149" s="10">
        <v>23.098276498079546</v>
      </c>
      <c r="P149" s="64">
        <f t="shared" si="2"/>
        <v>1.1527828013837729</v>
      </c>
      <c r="Q149" s="11">
        <v>24.717666820371456</v>
      </c>
      <c r="R149" s="11">
        <v>21.364476995747836</v>
      </c>
      <c r="S149" s="26">
        <v>15</v>
      </c>
      <c r="T149" s="27">
        <v>35</v>
      </c>
    </row>
    <row r="150" spans="1:20" x14ac:dyDescent="0.2">
      <c r="A150" s="8" t="s">
        <v>15</v>
      </c>
      <c r="B150" s="12" t="s">
        <v>119</v>
      </c>
      <c r="C150" s="4">
        <v>189519</v>
      </c>
      <c r="D150" s="6">
        <v>43164</v>
      </c>
      <c r="E150" s="9">
        <v>21.869869924713669</v>
      </c>
      <c r="F150" s="9">
        <v>21.967538620171656</v>
      </c>
      <c r="G150" s="9">
        <v>22.728757381950448</v>
      </c>
      <c r="H150" s="9">
        <v>23.407169545784086</v>
      </c>
      <c r="I150" s="9">
        <v>21.863680727522446</v>
      </c>
      <c r="J150" s="9">
        <v>21.120244030289854</v>
      </c>
      <c r="K150" s="9">
        <v>21.721726680958483</v>
      </c>
      <c r="L150" s="9">
        <v>24.175343806113695</v>
      </c>
      <c r="M150" s="9">
        <v>22.373592680645952</v>
      </c>
      <c r="N150" s="9">
        <v>24.56004592151082</v>
      </c>
      <c r="O150" s="10">
        <v>22.57879693196611</v>
      </c>
      <c r="P150" s="64">
        <f t="shared" si="2"/>
        <v>1.1291422005675853</v>
      </c>
      <c r="Q150" s="11">
        <v>24.56004592151082</v>
      </c>
      <c r="R150" s="11">
        <v>21.120244030289854</v>
      </c>
      <c r="S150" s="18">
        <v>15</v>
      </c>
      <c r="T150" s="15">
        <v>35</v>
      </c>
    </row>
    <row r="151" spans="1:20" x14ac:dyDescent="0.2">
      <c r="A151" s="8" t="s">
        <v>7</v>
      </c>
      <c r="B151" s="13" t="s">
        <v>16</v>
      </c>
      <c r="C151" s="4">
        <v>188462</v>
      </c>
      <c r="D151" s="6">
        <v>43164</v>
      </c>
      <c r="E151" s="9">
        <v>23.524032116438608</v>
      </c>
      <c r="F151" s="9">
        <v>22.452454709997966</v>
      </c>
      <c r="G151" s="9">
        <v>23.52477793858008</v>
      </c>
      <c r="H151" s="9">
        <v>23.099727873083321</v>
      </c>
      <c r="I151" s="9">
        <v>21.359804284370906</v>
      </c>
      <c r="J151" s="9">
        <v>21.405713081499616</v>
      </c>
      <c r="K151" s="9">
        <v>21.708526092051727</v>
      </c>
      <c r="L151" s="9">
        <v>22.845156279280232</v>
      </c>
      <c r="M151" s="9">
        <v>22.359484832057049</v>
      </c>
      <c r="N151" s="9">
        <v>21.268588705952634</v>
      </c>
      <c r="O151" s="10">
        <v>22.354826591331211</v>
      </c>
      <c r="P151" s="64">
        <f t="shared" si="2"/>
        <v>0.88375365540443995</v>
      </c>
      <c r="Q151" s="11">
        <v>23.52477793858008</v>
      </c>
      <c r="R151" s="11">
        <v>21.268588705952634</v>
      </c>
      <c r="S151" s="26">
        <v>15</v>
      </c>
      <c r="T151" s="27">
        <v>35</v>
      </c>
    </row>
    <row r="152" spans="1:20" x14ac:dyDescent="0.2">
      <c r="A152" s="8" t="s">
        <v>7</v>
      </c>
      <c r="B152" s="13" t="s">
        <v>44</v>
      </c>
      <c r="C152" s="4">
        <v>189492</v>
      </c>
      <c r="D152" s="6">
        <v>43164</v>
      </c>
      <c r="E152" s="9">
        <v>24.530689013768551</v>
      </c>
      <c r="F152" s="9">
        <v>23.081530457035921</v>
      </c>
      <c r="G152" s="9">
        <v>23.493547315753126</v>
      </c>
      <c r="H152" s="9">
        <v>22.952975955083456</v>
      </c>
      <c r="I152" s="9">
        <v>23.914735418012604</v>
      </c>
      <c r="J152" s="9">
        <v>24.694081418663519</v>
      </c>
      <c r="K152" s="9">
        <v>23.974307700203955</v>
      </c>
      <c r="L152" s="9">
        <v>21.61130073964042</v>
      </c>
      <c r="M152" s="9">
        <v>22.872698560607475</v>
      </c>
      <c r="N152" s="9">
        <v>23.838202619664035</v>
      </c>
      <c r="O152" s="10">
        <v>23.496406919843306</v>
      </c>
      <c r="P152" s="64">
        <f t="shared" si="2"/>
        <v>0.90887360946339557</v>
      </c>
      <c r="Q152" s="11">
        <v>24.694081418663519</v>
      </c>
      <c r="R152" s="11">
        <v>21.61130073964042</v>
      </c>
      <c r="S152" s="18">
        <v>15</v>
      </c>
      <c r="T152" s="15">
        <v>35</v>
      </c>
    </row>
    <row r="153" spans="1:20" x14ac:dyDescent="0.2">
      <c r="A153" s="8" t="s">
        <v>7</v>
      </c>
      <c r="B153" s="13" t="s">
        <v>102</v>
      </c>
      <c r="C153" s="4">
        <v>170191</v>
      </c>
      <c r="D153" s="6">
        <v>43164</v>
      </c>
      <c r="E153" s="9">
        <v>23.737491823376143</v>
      </c>
      <c r="F153" s="9">
        <v>23.398045834823801</v>
      </c>
      <c r="G153" s="9">
        <v>24.985024961425413</v>
      </c>
      <c r="H153" s="9">
        <v>23.551756092606411</v>
      </c>
      <c r="I153" s="9">
        <v>21.561293982936434</v>
      </c>
      <c r="J153" s="9">
        <v>23.936815781052026</v>
      </c>
      <c r="K153" s="9">
        <v>24.143559227747048</v>
      </c>
      <c r="L153" s="9">
        <v>23.284943082282908</v>
      </c>
      <c r="M153" s="9">
        <v>21.78286612607366</v>
      </c>
      <c r="N153" s="9">
        <v>21.880138037533957</v>
      </c>
      <c r="O153" s="10">
        <v>23.226193494985775</v>
      </c>
      <c r="P153" s="64">
        <f t="shared" si="2"/>
        <v>1.1307511440702325</v>
      </c>
      <c r="Q153" s="11">
        <v>24.985024961425413</v>
      </c>
      <c r="R153" s="11">
        <v>21.561293982936434</v>
      </c>
      <c r="S153" s="18">
        <v>15</v>
      </c>
      <c r="T153" s="15">
        <v>35</v>
      </c>
    </row>
    <row r="154" spans="1:20" x14ac:dyDescent="0.2">
      <c r="A154" s="8" t="s">
        <v>7</v>
      </c>
      <c r="B154" s="13" t="s">
        <v>128</v>
      </c>
      <c r="C154" s="4">
        <v>189635</v>
      </c>
      <c r="D154" s="6">
        <v>43165</v>
      </c>
      <c r="E154" s="9">
        <v>23.630247333345743</v>
      </c>
      <c r="F154" s="9">
        <v>21.120493004444835</v>
      </c>
      <c r="G154" s="9">
        <v>23.7523070687885</v>
      </c>
      <c r="H154" s="9">
        <v>21.345051112003325</v>
      </c>
      <c r="I154" s="9">
        <v>24.606554602307131</v>
      </c>
      <c r="J154" s="9">
        <v>24.548216988490758</v>
      </c>
      <c r="K154" s="9">
        <v>21.816569850714664</v>
      </c>
      <c r="L154" s="9">
        <v>23.577042329698912</v>
      </c>
      <c r="M154" s="9">
        <v>21.197873903354505</v>
      </c>
      <c r="N154" s="9">
        <v>24.971818691221372</v>
      </c>
      <c r="O154" s="10">
        <v>23.056617488436974</v>
      </c>
      <c r="P154" s="64">
        <f t="shared" si="2"/>
        <v>1.5293328362611751</v>
      </c>
      <c r="Q154" s="11">
        <v>24.971818691221372</v>
      </c>
      <c r="R154" s="11">
        <v>21.120493004444835</v>
      </c>
      <c r="S154" s="26">
        <v>15</v>
      </c>
      <c r="T154" s="27">
        <v>35</v>
      </c>
    </row>
    <row r="155" spans="1:20" x14ac:dyDescent="0.2">
      <c r="A155" s="8" t="s">
        <v>7</v>
      </c>
      <c r="B155" s="13" t="s">
        <v>23</v>
      </c>
      <c r="C155" s="4">
        <v>189425</v>
      </c>
      <c r="D155" s="6">
        <v>43165</v>
      </c>
      <c r="E155" s="9">
        <v>21.888589439947534</v>
      </c>
      <c r="F155" s="9">
        <v>23.893066028356198</v>
      </c>
      <c r="G155" s="9">
        <v>21.529009596856604</v>
      </c>
      <c r="H155" s="9">
        <v>22.792122510895641</v>
      </c>
      <c r="I155" s="9">
        <v>23.55450877046361</v>
      </c>
      <c r="J155" s="9">
        <v>23.392543237883341</v>
      </c>
      <c r="K155" s="9">
        <v>23.502211536628344</v>
      </c>
      <c r="L155" s="9">
        <v>24.792521687894151</v>
      </c>
      <c r="M155" s="9">
        <v>24.005789472478014</v>
      </c>
      <c r="N155" s="9">
        <v>22.04695147709748</v>
      </c>
      <c r="O155" s="10">
        <v>23.13973137585009</v>
      </c>
      <c r="P155" s="64">
        <f t="shared" si="2"/>
        <v>1.0483538501343448</v>
      </c>
      <c r="Q155" s="11">
        <v>24.792521687894151</v>
      </c>
      <c r="R155" s="11">
        <v>21.529009596856604</v>
      </c>
      <c r="S155" s="18">
        <v>15</v>
      </c>
      <c r="T155" s="15">
        <v>35</v>
      </c>
    </row>
    <row r="156" spans="1:20" x14ac:dyDescent="0.2">
      <c r="A156" s="8" t="s">
        <v>7</v>
      </c>
      <c r="B156" s="13" t="s">
        <v>16</v>
      </c>
      <c r="C156" s="4">
        <v>189537</v>
      </c>
      <c r="D156" s="6">
        <v>43165</v>
      </c>
      <c r="E156" s="9">
        <v>24.126194483757587</v>
      </c>
      <c r="F156" s="9">
        <v>21.168885162927229</v>
      </c>
      <c r="G156" s="9">
        <v>24.319944523326576</v>
      </c>
      <c r="H156" s="9">
        <v>23.008682467096953</v>
      </c>
      <c r="I156" s="9">
        <v>24.758750276205756</v>
      </c>
      <c r="J156" s="9">
        <v>24.236748933140166</v>
      </c>
      <c r="K156" s="9">
        <v>23.384128605669389</v>
      </c>
      <c r="L156" s="9">
        <v>24.461761182257856</v>
      </c>
      <c r="M156" s="9">
        <v>24.202578966052403</v>
      </c>
      <c r="N156" s="9">
        <v>21.220493206279507</v>
      </c>
      <c r="O156" s="10">
        <v>23.488816780671343</v>
      </c>
      <c r="P156" s="64">
        <f t="shared" si="2"/>
        <v>1.3120847549201755</v>
      </c>
      <c r="Q156" s="11">
        <v>24.758750276205756</v>
      </c>
      <c r="R156" s="11">
        <v>21.168885162927229</v>
      </c>
      <c r="S156" s="26">
        <v>15</v>
      </c>
      <c r="T156" s="27">
        <v>35</v>
      </c>
    </row>
    <row r="157" spans="1:20" x14ac:dyDescent="0.2">
      <c r="A157" s="8" t="s">
        <v>15</v>
      </c>
      <c r="B157" s="12" t="s">
        <v>129</v>
      </c>
      <c r="C157" s="4">
        <v>189686</v>
      </c>
      <c r="D157" s="6">
        <v>43166</v>
      </c>
      <c r="E157" s="9">
        <v>21.247987692205498</v>
      </c>
      <c r="F157" s="9">
        <v>21.222909510756256</v>
      </c>
      <c r="G157" s="9">
        <v>23.967424238797328</v>
      </c>
      <c r="H157" s="9">
        <v>22.815989277092477</v>
      </c>
      <c r="I157" s="9">
        <v>23.128613781419531</v>
      </c>
      <c r="J157" s="9">
        <v>24.213099867829442</v>
      </c>
      <c r="K157" s="9">
        <v>22.815224705620068</v>
      </c>
      <c r="L157" s="9">
        <v>22.522597501626791</v>
      </c>
      <c r="M157" s="9">
        <v>22.645287315693214</v>
      </c>
      <c r="N157" s="9">
        <v>22.049483477132622</v>
      </c>
      <c r="O157" s="10">
        <v>22.662861736817323</v>
      </c>
      <c r="P157" s="64">
        <f t="shared" si="2"/>
        <v>0.99108559167209453</v>
      </c>
      <c r="Q157" s="11">
        <v>24.213099867829442</v>
      </c>
      <c r="R157" s="11">
        <v>21.222909510756256</v>
      </c>
      <c r="S157" s="18">
        <v>15</v>
      </c>
      <c r="T157" s="15">
        <v>35</v>
      </c>
    </row>
    <row r="158" spans="1:20" x14ac:dyDescent="0.2">
      <c r="A158" s="8" t="s">
        <v>7</v>
      </c>
      <c r="B158" s="13" t="s">
        <v>63</v>
      </c>
      <c r="C158" s="4">
        <v>189617</v>
      </c>
      <c r="D158" s="6">
        <v>43166</v>
      </c>
      <c r="E158" s="9">
        <v>24.633685461658356</v>
      </c>
      <c r="F158" s="9">
        <v>24.56079790299626</v>
      </c>
      <c r="G158" s="9">
        <v>24.807035424153117</v>
      </c>
      <c r="H158" s="9">
        <v>23.311488802871292</v>
      </c>
      <c r="I158" s="9">
        <v>23.480389986542502</v>
      </c>
      <c r="J158" s="9">
        <v>21.271144648486263</v>
      </c>
      <c r="K158" s="9">
        <v>22.282370231198708</v>
      </c>
      <c r="L158" s="9">
        <v>21.251495685223166</v>
      </c>
      <c r="M158" s="9">
        <v>24.559929097953074</v>
      </c>
      <c r="N158" s="9">
        <v>24.993217989848407</v>
      </c>
      <c r="O158" s="10">
        <v>23.515155523093117</v>
      </c>
      <c r="P158" s="64">
        <f t="shared" si="2"/>
        <v>1.4534189724593614</v>
      </c>
      <c r="Q158" s="11">
        <v>24.993217989848407</v>
      </c>
      <c r="R158" s="11">
        <v>21.251495685223166</v>
      </c>
      <c r="S158" s="26">
        <v>15</v>
      </c>
      <c r="T158" s="27">
        <v>35</v>
      </c>
    </row>
    <row r="159" spans="1:20" x14ac:dyDescent="0.2">
      <c r="A159" s="8" t="s">
        <v>7</v>
      </c>
      <c r="B159" s="13" t="s">
        <v>130</v>
      </c>
      <c r="C159" s="4">
        <v>189907</v>
      </c>
      <c r="D159" s="6">
        <v>43166</v>
      </c>
      <c r="E159" s="9">
        <v>21.255818801538929</v>
      </c>
      <c r="F159" s="9">
        <v>23.014826953186645</v>
      </c>
      <c r="G159" s="9">
        <v>24.915353154105393</v>
      </c>
      <c r="H159" s="9">
        <v>24.009853831724911</v>
      </c>
      <c r="I159" s="9">
        <v>23.433454302666849</v>
      </c>
      <c r="J159" s="9">
        <v>22.428285180499142</v>
      </c>
      <c r="K159" s="9">
        <v>24.83611647390774</v>
      </c>
      <c r="L159" s="9">
        <v>24.748144187490677</v>
      </c>
      <c r="M159" s="9">
        <v>24.492161595647811</v>
      </c>
      <c r="N159" s="9">
        <v>23.35995738479879</v>
      </c>
      <c r="O159" s="10">
        <v>23.649397186556691</v>
      </c>
      <c r="P159" s="64">
        <f t="shared" si="2"/>
        <v>1.1931187478698644</v>
      </c>
      <c r="Q159" s="11">
        <v>24.915353154105393</v>
      </c>
      <c r="R159" s="11">
        <v>21.255818801538929</v>
      </c>
      <c r="S159" s="18">
        <v>15</v>
      </c>
      <c r="T159" s="15">
        <v>35</v>
      </c>
    </row>
    <row r="160" spans="1:20" ht="12.75" customHeight="1" x14ac:dyDescent="0.2">
      <c r="A160" s="8" t="s">
        <v>7</v>
      </c>
      <c r="B160" s="13" t="s">
        <v>87</v>
      </c>
      <c r="C160" s="4">
        <v>189804</v>
      </c>
      <c r="D160" s="6">
        <v>43166</v>
      </c>
      <c r="E160" s="9">
        <v>24.220151598814716</v>
      </c>
      <c r="F160" s="9">
        <v>21.480996753089173</v>
      </c>
      <c r="G160" s="9">
        <v>23.739590517296978</v>
      </c>
      <c r="H160" s="9">
        <v>21.531517558385875</v>
      </c>
      <c r="I160" s="9">
        <v>21.593682797226716</v>
      </c>
      <c r="J160" s="9">
        <v>22.839313442899396</v>
      </c>
      <c r="K160" s="9">
        <v>22.92329877115364</v>
      </c>
      <c r="L160" s="9">
        <v>22.066859393994626</v>
      </c>
      <c r="M160" s="9">
        <v>22.179274051875446</v>
      </c>
      <c r="N160" s="9">
        <v>23.114457040981321</v>
      </c>
      <c r="O160" s="10">
        <v>22.568914192571789</v>
      </c>
      <c r="P160" s="64">
        <f t="shared" si="2"/>
        <v>0.954992732889552</v>
      </c>
      <c r="Q160" s="11">
        <v>24.220151598814716</v>
      </c>
      <c r="R160" s="11">
        <v>21.480996753089173</v>
      </c>
      <c r="S160" s="26">
        <v>15</v>
      </c>
      <c r="T160" s="27">
        <v>35</v>
      </c>
    </row>
    <row r="161" spans="1:20" x14ac:dyDescent="0.2">
      <c r="A161" s="8" t="s">
        <v>7</v>
      </c>
      <c r="B161" s="13" t="s">
        <v>16</v>
      </c>
      <c r="C161" s="4">
        <v>189325</v>
      </c>
      <c r="D161" s="6">
        <v>43167</v>
      </c>
      <c r="E161" s="9">
        <v>22.299667359965916</v>
      </c>
      <c r="F161" s="9">
        <v>24.517995421152502</v>
      </c>
      <c r="G161" s="9">
        <v>24.776927573061112</v>
      </c>
      <c r="H161" s="9">
        <v>21.622359270544226</v>
      </c>
      <c r="I161" s="9">
        <v>22.335380660219961</v>
      </c>
      <c r="J161" s="9">
        <v>23.985558954231962</v>
      </c>
      <c r="K161" s="9">
        <v>22.979640343779273</v>
      </c>
      <c r="L161" s="9">
        <v>22.165694984144086</v>
      </c>
      <c r="M161" s="9">
        <v>21.700018518524104</v>
      </c>
      <c r="N161" s="9">
        <v>24.943084928658564</v>
      </c>
      <c r="O161" s="10">
        <v>23.132632801428173</v>
      </c>
      <c r="P161" s="64">
        <f t="shared" si="2"/>
        <v>1.3016776555605742</v>
      </c>
      <c r="Q161" s="11">
        <v>24.943084928658564</v>
      </c>
      <c r="R161" s="11">
        <v>21.622359270544226</v>
      </c>
      <c r="S161" s="18">
        <v>15</v>
      </c>
      <c r="T161" s="15">
        <v>35</v>
      </c>
    </row>
    <row r="162" spans="1:20" x14ac:dyDescent="0.2">
      <c r="A162" s="8" t="s">
        <v>7</v>
      </c>
      <c r="B162" s="13" t="s">
        <v>33</v>
      </c>
      <c r="C162" s="4">
        <v>189364</v>
      </c>
      <c r="D162" s="6">
        <v>43167</v>
      </c>
      <c r="E162" s="9">
        <v>21.478881712967972</v>
      </c>
      <c r="F162" s="9">
        <v>21.795361394553055</v>
      </c>
      <c r="G162" s="9">
        <v>24.227202006982704</v>
      </c>
      <c r="H162" s="9">
        <v>22.245290939674494</v>
      </c>
      <c r="I162" s="9">
        <v>21.442015574343905</v>
      </c>
      <c r="J162" s="9">
        <v>23.708390029313538</v>
      </c>
      <c r="K162" s="9">
        <v>24.78596437530183</v>
      </c>
      <c r="L162" s="9">
        <v>24.838485989358063</v>
      </c>
      <c r="M162" s="9">
        <v>24.841748522790155</v>
      </c>
      <c r="N162" s="9">
        <v>22.810549474377968</v>
      </c>
      <c r="O162" s="10">
        <v>23.217389001966371</v>
      </c>
      <c r="P162" s="64">
        <f t="shared" si="2"/>
        <v>1.4257452738357959</v>
      </c>
      <c r="Q162" s="11">
        <v>24.841748522790155</v>
      </c>
      <c r="R162" s="11">
        <v>21.442015574343905</v>
      </c>
      <c r="S162" s="18">
        <v>15</v>
      </c>
      <c r="T162" s="15">
        <v>35</v>
      </c>
    </row>
    <row r="163" spans="1:20" ht="13.5" customHeight="1" x14ac:dyDescent="0.2">
      <c r="A163" s="8" t="s">
        <v>7</v>
      </c>
      <c r="B163" s="13" t="s">
        <v>131</v>
      </c>
      <c r="C163" s="4">
        <v>189811</v>
      </c>
      <c r="D163" s="6">
        <v>43167</v>
      </c>
      <c r="E163" s="9">
        <v>23.14790837473085</v>
      </c>
      <c r="F163" s="9">
        <v>24.913595463113378</v>
      </c>
      <c r="G163" s="9">
        <v>23.946144654287952</v>
      </c>
      <c r="H163" s="9">
        <v>21.192731613527002</v>
      </c>
      <c r="I163" s="9">
        <v>22.932831942672124</v>
      </c>
      <c r="J163" s="9">
        <v>22.055569725922432</v>
      </c>
      <c r="K163" s="9">
        <v>21.275656835393566</v>
      </c>
      <c r="L163" s="9">
        <v>24.394326788262617</v>
      </c>
      <c r="M163" s="9">
        <v>24.667566289659064</v>
      </c>
      <c r="N163" s="9">
        <v>24.829066121600373</v>
      </c>
      <c r="O163" s="10">
        <v>23.335539780916935</v>
      </c>
      <c r="P163" s="64">
        <f t="shared" si="2"/>
        <v>1.4398877504657861</v>
      </c>
      <c r="Q163" s="11">
        <v>24.913595463113378</v>
      </c>
      <c r="R163" s="11">
        <v>21.192731613527002</v>
      </c>
      <c r="S163" s="26">
        <v>15</v>
      </c>
      <c r="T163" s="27">
        <v>35</v>
      </c>
    </row>
    <row r="164" spans="1:20" x14ac:dyDescent="0.2">
      <c r="A164" s="8" t="s">
        <v>7</v>
      </c>
      <c r="B164" s="12" t="s">
        <v>40</v>
      </c>
      <c r="C164" s="4">
        <v>189958</v>
      </c>
      <c r="D164" s="6">
        <v>43168</v>
      </c>
      <c r="E164" s="9">
        <v>22.971473785765721</v>
      </c>
      <c r="F164" s="9">
        <v>21.487691896254258</v>
      </c>
      <c r="G164" s="9">
        <v>21.310825507287017</v>
      </c>
      <c r="H164" s="9">
        <v>22.313170957605784</v>
      </c>
      <c r="I164" s="9">
        <v>23.18582322256982</v>
      </c>
      <c r="J164" s="9">
        <v>24.827558750377925</v>
      </c>
      <c r="K164" s="9">
        <v>22.045751891334469</v>
      </c>
      <c r="L164" s="9">
        <v>23.320995187298355</v>
      </c>
      <c r="M164" s="9">
        <v>24.311047214870371</v>
      </c>
      <c r="N164" s="9">
        <v>21.35196193571042</v>
      </c>
      <c r="O164" s="10">
        <v>22.712630034907413</v>
      </c>
      <c r="P164" s="64">
        <f t="shared" si="2"/>
        <v>1.2297299639326904</v>
      </c>
      <c r="Q164" s="11">
        <v>24.827558750377925</v>
      </c>
      <c r="R164" s="11">
        <v>21.310825507287017</v>
      </c>
      <c r="S164" s="18">
        <v>15</v>
      </c>
      <c r="T164" s="15">
        <v>35</v>
      </c>
    </row>
    <row r="165" spans="1:20" x14ac:dyDescent="0.2">
      <c r="A165" s="8" t="s">
        <v>7</v>
      </c>
      <c r="B165" s="12" t="s">
        <v>23</v>
      </c>
      <c r="C165" s="4">
        <v>189933</v>
      </c>
      <c r="D165" s="6">
        <v>43168</v>
      </c>
      <c r="E165" s="9">
        <v>22.617478331333604</v>
      </c>
      <c r="F165" s="9">
        <v>21.375487536251335</v>
      </c>
      <c r="G165" s="9">
        <v>23.28623436177427</v>
      </c>
      <c r="H165" s="9">
        <v>23.671145870969855</v>
      </c>
      <c r="I165" s="9">
        <v>22.092226129416325</v>
      </c>
      <c r="J165" s="9">
        <v>24.909356261614928</v>
      </c>
      <c r="K165" s="9">
        <v>24.673228171333093</v>
      </c>
      <c r="L165" s="9">
        <v>22.732684541385719</v>
      </c>
      <c r="M165" s="9">
        <v>23.109240180320821</v>
      </c>
      <c r="N165" s="9">
        <v>24.910210979987337</v>
      </c>
      <c r="O165" s="10">
        <v>23.337729236438729</v>
      </c>
      <c r="P165" s="64">
        <f t="shared" si="2"/>
        <v>1.2100874301333027</v>
      </c>
      <c r="Q165" s="11">
        <v>24.910210979987337</v>
      </c>
      <c r="R165" s="11">
        <v>21.375487536251335</v>
      </c>
      <c r="S165" s="26">
        <v>15</v>
      </c>
      <c r="T165" s="27">
        <v>35</v>
      </c>
    </row>
    <row r="166" spans="1:20" x14ac:dyDescent="0.2">
      <c r="A166" s="8" t="s">
        <v>7</v>
      </c>
      <c r="B166" s="12" t="s">
        <v>78</v>
      </c>
      <c r="C166" s="4">
        <v>189688</v>
      </c>
      <c r="D166" s="6">
        <v>43168</v>
      </c>
      <c r="E166" s="9">
        <v>24.62015559798461</v>
      </c>
      <c r="F166" s="9">
        <v>21.143221505164309</v>
      </c>
      <c r="G166" s="9">
        <v>23.889747838481643</v>
      </c>
      <c r="H166" s="9">
        <v>22.318580813154462</v>
      </c>
      <c r="I166" s="9">
        <v>22.486166287541771</v>
      </c>
      <c r="J166" s="9">
        <v>23.542864956484571</v>
      </c>
      <c r="K166" s="9">
        <v>21.701396010723922</v>
      </c>
      <c r="L166" s="9">
        <v>21.355090480767803</v>
      </c>
      <c r="M166" s="9">
        <v>22.09593250631033</v>
      </c>
      <c r="N166" s="9">
        <v>21.402145928880042</v>
      </c>
      <c r="O166" s="10">
        <v>22.45553019254935</v>
      </c>
      <c r="P166" s="64">
        <f t="shared" si="2"/>
        <v>1.1872163011196786</v>
      </c>
      <c r="Q166" s="11">
        <v>24.62015559798461</v>
      </c>
      <c r="R166" s="11">
        <v>21.143221505164309</v>
      </c>
      <c r="S166" s="18">
        <v>15</v>
      </c>
      <c r="T166" s="15">
        <v>35</v>
      </c>
    </row>
    <row r="167" spans="1:20" x14ac:dyDescent="0.2">
      <c r="A167" s="8" t="s">
        <v>7</v>
      </c>
      <c r="B167" s="12" t="s">
        <v>18</v>
      </c>
      <c r="C167" s="4">
        <v>189870</v>
      </c>
      <c r="D167" s="6">
        <v>43171</v>
      </c>
      <c r="E167" s="9">
        <v>22.271924472729033</v>
      </c>
      <c r="F167" s="9">
        <v>21.238671590104993</v>
      </c>
      <c r="G167" s="9">
        <v>23.554176583311463</v>
      </c>
      <c r="H167" s="9">
        <v>22.340558276733073</v>
      </c>
      <c r="I167" s="9">
        <v>23.045466889640938</v>
      </c>
      <c r="J167" s="9">
        <v>23.902733616059887</v>
      </c>
      <c r="K167" s="9">
        <v>24.316834490891349</v>
      </c>
      <c r="L167" s="9">
        <v>23.079848970988937</v>
      </c>
      <c r="M167" s="9">
        <v>22.82481461507199</v>
      </c>
      <c r="N167" s="9">
        <v>23.690282453880897</v>
      </c>
      <c r="O167" s="10">
        <v>23.026531195941253</v>
      </c>
      <c r="P167" s="64">
        <f t="shared" si="2"/>
        <v>0.90871776015712979</v>
      </c>
      <c r="Q167" s="11">
        <v>24.316834490891349</v>
      </c>
      <c r="R167" s="11">
        <v>21.238671590104993</v>
      </c>
      <c r="S167" s="26">
        <v>15</v>
      </c>
      <c r="T167" s="27">
        <v>35</v>
      </c>
    </row>
    <row r="168" spans="1:20" x14ac:dyDescent="0.2">
      <c r="A168" s="8" t="s">
        <v>7</v>
      </c>
      <c r="B168" s="12" t="s">
        <v>105</v>
      </c>
      <c r="C168" s="4">
        <v>189586</v>
      </c>
      <c r="D168" s="6">
        <v>43171</v>
      </c>
      <c r="E168" s="9">
        <v>22.728874236020737</v>
      </c>
      <c r="F168" s="9">
        <v>24.49831370175939</v>
      </c>
      <c r="G168" s="9">
        <v>21.090573205340345</v>
      </c>
      <c r="H168" s="9">
        <v>23.965137046441306</v>
      </c>
      <c r="I168" s="9">
        <v>23.555255948676358</v>
      </c>
      <c r="J168" s="9">
        <v>23.782703865724553</v>
      </c>
      <c r="K168" s="9">
        <v>22.742002236705002</v>
      </c>
      <c r="L168" s="9">
        <v>21.875586717291064</v>
      </c>
      <c r="M168" s="9">
        <v>21.295485994835161</v>
      </c>
      <c r="N168" s="9">
        <v>23.12253868930447</v>
      </c>
      <c r="O168" s="10">
        <v>22.86564716420984</v>
      </c>
      <c r="P168" s="64">
        <f t="shared" si="2"/>
        <v>1.1492767192572351</v>
      </c>
      <c r="Q168" s="11">
        <v>24.49831370175939</v>
      </c>
      <c r="R168" s="11">
        <v>21.090573205340345</v>
      </c>
      <c r="S168" s="18">
        <v>15</v>
      </c>
      <c r="T168" s="15">
        <v>35</v>
      </c>
    </row>
    <row r="169" spans="1:20" x14ac:dyDescent="0.2">
      <c r="A169" s="8" t="s">
        <v>7</v>
      </c>
      <c r="B169" s="12" t="s">
        <v>60</v>
      </c>
      <c r="C169" s="4">
        <v>189944</v>
      </c>
      <c r="D169" s="6">
        <v>43171</v>
      </c>
      <c r="E169" s="9">
        <v>21.000105993864857</v>
      </c>
      <c r="F169" s="9">
        <v>24.973105463616726</v>
      </c>
      <c r="G169" s="9">
        <v>23.830086279414012</v>
      </c>
      <c r="H169" s="9">
        <v>22.44658374492694</v>
      </c>
      <c r="I169" s="9">
        <v>24.393214056009697</v>
      </c>
      <c r="J169" s="9">
        <v>24.064632860292718</v>
      </c>
      <c r="K169" s="9">
        <v>21.546552970411859</v>
      </c>
      <c r="L169" s="9">
        <v>22.141256992361662</v>
      </c>
      <c r="M169" s="9">
        <v>23.421697055217571</v>
      </c>
      <c r="N169" s="9">
        <v>24.40341241055641</v>
      </c>
      <c r="O169" s="10">
        <v>23.222064782667243</v>
      </c>
      <c r="P169" s="64">
        <f t="shared" si="2"/>
        <v>1.3526409339804988</v>
      </c>
      <c r="Q169" s="11">
        <v>24.973105463616726</v>
      </c>
      <c r="R169" s="11">
        <v>21.000105993864857</v>
      </c>
      <c r="S169" s="26">
        <v>15</v>
      </c>
      <c r="T169" s="27">
        <v>35</v>
      </c>
    </row>
    <row r="170" spans="1:20" x14ac:dyDescent="0.2">
      <c r="A170" s="8" t="s">
        <v>7</v>
      </c>
      <c r="B170" s="12" t="s">
        <v>36</v>
      </c>
      <c r="C170" s="4">
        <v>187966</v>
      </c>
      <c r="D170" s="6">
        <v>43172</v>
      </c>
      <c r="E170" s="9">
        <v>21.344934230203414</v>
      </c>
      <c r="F170" s="9">
        <v>23.182220393493473</v>
      </c>
      <c r="G170" s="9">
        <v>21.002698507695907</v>
      </c>
      <c r="H170" s="9">
        <v>23.603203608762957</v>
      </c>
      <c r="I170" s="9">
        <v>21.242325321995729</v>
      </c>
      <c r="J170" s="9">
        <v>24.754670613386061</v>
      </c>
      <c r="K170" s="9">
        <v>24.34314975669939</v>
      </c>
      <c r="L170" s="9">
        <v>21.867122082188192</v>
      </c>
      <c r="M170" s="9">
        <v>21.009963165602638</v>
      </c>
      <c r="N170" s="9">
        <v>22.995718560757936</v>
      </c>
      <c r="O170" s="10">
        <v>22.534600624078571</v>
      </c>
      <c r="P170" s="64">
        <f t="shared" si="2"/>
        <v>1.4210937431588491</v>
      </c>
      <c r="Q170" s="11">
        <v>24.754670613386061</v>
      </c>
      <c r="R170" s="11">
        <v>21.002698507695907</v>
      </c>
      <c r="S170" s="18">
        <v>15</v>
      </c>
      <c r="T170" s="15">
        <v>35</v>
      </c>
    </row>
    <row r="171" spans="1:20" x14ac:dyDescent="0.2">
      <c r="A171" s="8" t="s">
        <v>7</v>
      </c>
      <c r="B171" s="12" t="s">
        <v>23</v>
      </c>
      <c r="C171" s="4">
        <v>190357</v>
      </c>
      <c r="D171" s="6">
        <v>43172</v>
      </c>
      <c r="E171" s="9">
        <v>22.312759767431107</v>
      </c>
      <c r="F171" s="9">
        <v>24.634759107501335</v>
      </c>
      <c r="G171" s="9">
        <v>21.06409685360957</v>
      </c>
      <c r="H171" s="9">
        <v>23.243070769951053</v>
      </c>
      <c r="I171" s="9">
        <v>22.781420608101659</v>
      </c>
      <c r="J171" s="9">
        <v>22.311412027257816</v>
      </c>
      <c r="K171" s="9">
        <v>22.829890700420542</v>
      </c>
      <c r="L171" s="9">
        <v>21.350447111291</v>
      </c>
      <c r="M171" s="9">
        <v>22.600024576381941</v>
      </c>
      <c r="N171" s="9">
        <v>22.991836037161228</v>
      </c>
      <c r="O171" s="10">
        <v>22.611971755910723</v>
      </c>
      <c r="P171" s="64">
        <f t="shared" si="2"/>
        <v>0.99318907952144808</v>
      </c>
      <c r="Q171" s="11">
        <v>24.634759107501335</v>
      </c>
      <c r="R171" s="11">
        <v>21.06409685360957</v>
      </c>
      <c r="S171" s="18">
        <v>15</v>
      </c>
      <c r="T171" s="15">
        <v>35</v>
      </c>
    </row>
    <row r="172" spans="1:20" x14ac:dyDescent="0.2">
      <c r="A172" s="8" t="s">
        <v>7</v>
      </c>
      <c r="B172" s="12" t="s">
        <v>16</v>
      </c>
      <c r="C172" s="4">
        <v>189889</v>
      </c>
      <c r="D172" s="6">
        <v>43172</v>
      </c>
      <c r="E172" s="9">
        <v>24.993027125524549</v>
      </c>
      <c r="F172" s="9">
        <v>22.120614320583755</v>
      </c>
      <c r="G172" s="9">
        <v>21.993954955759182</v>
      </c>
      <c r="H172" s="9">
        <v>24.667122726857382</v>
      </c>
      <c r="I172" s="9">
        <v>24.625902568506262</v>
      </c>
      <c r="J172" s="9">
        <v>21.871531036892542</v>
      </c>
      <c r="K172" s="9">
        <v>23.685047270343123</v>
      </c>
      <c r="L172" s="9">
        <v>21.118213247283119</v>
      </c>
      <c r="M172" s="9">
        <v>21.331215638477801</v>
      </c>
      <c r="N172" s="9">
        <v>22.083708354717146</v>
      </c>
      <c r="O172" s="10">
        <v>22.849033724494483</v>
      </c>
      <c r="P172" s="64">
        <f t="shared" si="2"/>
        <v>1.4855166360203313</v>
      </c>
      <c r="Q172" s="11">
        <v>24.993027125524549</v>
      </c>
      <c r="R172" s="11">
        <v>21.118213247283119</v>
      </c>
      <c r="S172" s="26">
        <v>15</v>
      </c>
      <c r="T172" s="27">
        <v>35</v>
      </c>
    </row>
    <row r="173" spans="1:20" ht="25.5" x14ac:dyDescent="0.2">
      <c r="A173" s="8" t="s">
        <v>15</v>
      </c>
      <c r="B173" s="12" t="s">
        <v>69</v>
      </c>
      <c r="C173" s="4">
        <v>190216</v>
      </c>
      <c r="D173" s="6">
        <v>43173</v>
      </c>
      <c r="E173" s="9">
        <v>23.338562053948866</v>
      </c>
      <c r="F173" s="9">
        <v>22.9670893995056</v>
      </c>
      <c r="G173" s="9">
        <v>24.674356896358816</v>
      </c>
      <c r="H173" s="9">
        <v>23.4793743371545</v>
      </c>
      <c r="I173" s="9">
        <v>21.775393360355924</v>
      </c>
      <c r="J173" s="9">
        <v>22.348409025044166</v>
      </c>
      <c r="K173" s="9">
        <v>22.249008517483396</v>
      </c>
      <c r="L173" s="9">
        <v>22.776778205432208</v>
      </c>
      <c r="M173" s="9">
        <v>24.696819567068204</v>
      </c>
      <c r="N173" s="9">
        <v>21.442589824701731</v>
      </c>
      <c r="O173" s="10">
        <v>22.974838118705343</v>
      </c>
      <c r="P173" s="64">
        <f t="shared" si="2"/>
        <v>1.1048086025792316</v>
      </c>
      <c r="Q173" s="11">
        <v>24.696819567068204</v>
      </c>
      <c r="R173" s="11">
        <v>21.442589824701731</v>
      </c>
      <c r="S173" s="18">
        <v>15</v>
      </c>
      <c r="T173" s="15">
        <v>35</v>
      </c>
    </row>
    <row r="174" spans="1:20" x14ac:dyDescent="0.2">
      <c r="A174" s="8" t="s">
        <v>7</v>
      </c>
      <c r="B174" s="12" t="s">
        <v>122</v>
      </c>
      <c r="C174" s="4">
        <v>190286</v>
      </c>
      <c r="D174" s="6">
        <v>43173</v>
      </c>
      <c r="E174" s="9">
        <v>22.684158830250517</v>
      </c>
      <c r="F174" s="9">
        <v>24.513320251353456</v>
      </c>
      <c r="G174" s="9">
        <v>24.800237108839315</v>
      </c>
      <c r="H174" s="9">
        <v>24.162641555436068</v>
      </c>
      <c r="I174" s="9">
        <v>23.29617123229464</v>
      </c>
      <c r="J174" s="9">
        <v>23.585253934460937</v>
      </c>
      <c r="K174" s="9">
        <v>22.155301798271431</v>
      </c>
      <c r="L174" s="9">
        <v>23.626451357017363</v>
      </c>
      <c r="M174" s="9">
        <v>24.982202568611317</v>
      </c>
      <c r="N174" s="9">
        <v>21.829939436582297</v>
      </c>
      <c r="O174" s="10">
        <v>23.563567807311735</v>
      </c>
      <c r="P174" s="64">
        <f t="shared" si="2"/>
        <v>1.087339300728595</v>
      </c>
      <c r="Q174" s="11">
        <v>24.982202568611317</v>
      </c>
      <c r="R174" s="11">
        <v>21.829939436582297</v>
      </c>
      <c r="S174" s="26">
        <v>15</v>
      </c>
      <c r="T174" s="27">
        <v>35</v>
      </c>
    </row>
    <row r="175" spans="1:20" x14ac:dyDescent="0.2">
      <c r="A175" s="8" t="s">
        <v>7</v>
      </c>
      <c r="B175" s="12" t="s">
        <v>42</v>
      </c>
      <c r="C175" s="4">
        <v>185545</v>
      </c>
      <c r="D175" s="6">
        <v>43173</v>
      </c>
      <c r="E175" s="9">
        <v>22.393692118082463</v>
      </c>
      <c r="F175" s="9">
        <v>23.404289217397931</v>
      </c>
      <c r="G175" s="9">
        <v>23.324930243650247</v>
      </c>
      <c r="H175" s="9">
        <v>23.098306981145093</v>
      </c>
      <c r="I175" s="9">
        <v>21.988662067261668</v>
      </c>
      <c r="J175" s="9">
        <v>21.374681473789888</v>
      </c>
      <c r="K175" s="9">
        <v>24.948977052699213</v>
      </c>
      <c r="L175" s="9">
        <v>24.308738773665787</v>
      </c>
      <c r="M175" s="9">
        <v>21.365009229263443</v>
      </c>
      <c r="N175" s="9">
        <v>22.301886332755704</v>
      </c>
      <c r="O175" s="10">
        <v>22.850917348971144</v>
      </c>
      <c r="P175" s="64">
        <f t="shared" si="2"/>
        <v>1.1907223552043575</v>
      </c>
      <c r="Q175" s="11">
        <v>24.948977052699213</v>
      </c>
      <c r="R175" s="11">
        <v>21.365009229263443</v>
      </c>
      <c r="S175" s="18">
        <v>15</v>
      </c>
      <c r="T175" s="15">
        <v>35</v>
      </c>
    </row>
    <row r="176" spans="1:20" x14ac:dyDescent="0.2">
      <c r="A176" s="8" t="s">
        <v>7</v>
      </c>
      <c r="B176" s="12" t="s">
        <v>133</v>
      </c>
      <c r="C176" s="4">
        <v>188720</v>
      </c>
      <c r="D176" s="6">
        <v>43173</v>
      </c>
      <c r="E176" s="9">
        <v>23.850911971340491</v>
      </c>
      <c r="F176" s="9">
        <v>24.028390643686066</v>
      </c>
      <c r="G176" s="9">
        <v>22.655045411278628</v>
      </c>
      <c r="H176" s="9">
        <v>24.011547443321984</v>
      </c>
      <c r="I176" s="9">
        <v>22.369662648106768</v>
      </c>
      <c r="J176" s="9">
        <v>24.371367231827954</v>
      </c>
      <c r="K176" s="9">
        <v>21.573578071478675</v>
      </c>
      <c r="L176" s="9">
        <v>22.388510755666225</v>
      </c>
      <c r="M176" s="9">
        <v>24.017808914424066</v>
      </c>
      <c r="N176" s="9">
        <v>23.419603074910391</v>
      </c>
      <c r="O176" s="10">
        <v>23.268642616604122</v>
      </c>
      <c r="P176" s="64">
        <f t="shared" si="2"/>
        <v>0.94872695084779812</v>
      </c>
      <c r="Q176" s="11">
        <v>24.371367231827954</v>
      </c>
      <c r="R176" s="11">
        <v>21.573578071478675</v>
      </c>
      <c r="S176" s="26">
        <v>15</v>
      </c>
      <c r="T176" s="27">
        <v>35</v>
      </c>
    </row>
    <row r="177" spans="1:20" x14ac:dyDescent="0.2">
      <c r="A177" s="8" t="s">
        <v>15</v>
      </c>
      <c r="B177" s="12" t="s">
        <v>129</v>
      </c>
      <c r="C177" s="4">
        <v>190549</v>
      </c>
      <c r="D177" s="6">
        <v>43174</v>
      </c>
      <c r="E177" s="9">
        <v>24.841548029723842</v>
      </c>
      <c r="F177" s="9">
        <v>21.627412148918438</v>
      </c>
      <c r="G177" s="9">
        <v>21.03846485272717</v>
      </c>
      <c r="H177" s="9">
        <v>22.432282929167211</v>
      </c>
      <c r="I177" s="9">
        <v>24.868740011318526</v>
      </c>
      <c r="J177" s="9">
        <v>22.204131636920735</v>
      </c>
      <c r="K177" s="9">
        <v>23.543831543401947</v>
      </c>
      <c r="L177" s="9">
        <v>21.847163120598832</v>
      </c>
      <c r="M177" s="9">
        <v>23.263130424718209</v>
      </c>
      <c r="N177" s="9">
        <v>23.136888121685459</v>
      </c>
      <c r="O177" s="10">
        <v>22.880359281918039</v>
      </c>
      <c r="P177" s="64">
        <f t="shared" si="2"/>
        <v>1.2970238421785703</v>
      </c>
      <c r="Q177" s="11">
        <v>24.868740011318526</v>
      </c>
      <c r="R177" s="11">
        <v>21.03846485272717</v>
      </c>
      <c r="S177" s="26">
        <v>15</v>
      </c>
      <c r="T177" s="27">
        <v>35</v>
      </c>
    </row>
    <row r="178" spans="1:20" x14ac:dyDescent="0.2">
      <c r="A178" s="8" t="s">
        <v>7</v>
      </c>
      <c r="B178" s="12" t="s">
        <v>23</v>
      </c>
      <c r="C178" s="4">
        <v>190505</v>
      </c>
      <c r="D178" s="6">
        <v>43174</v>
      </c>
      <c r="E178" s="9">
        <v>22.749761526237869</v>
      </c>
      <c r="F178" s="9">
        <v>22.203532266268628</v>
      </c>
      <c r="G178" s="9">
        <v>22.308080128665893</v>
      </c>
      <c r="H178" s="9">
        <v>22.950817286813049</v>
      </c>
      <c r="I178" s="9">
        <v>24.485999026366102</v>
      </c>
      <c r="J178" s="9">
        <v>23.978667020043442</v>
      </c>
      <c r="K178" s="9">
        <v>22.752772089464695</v>
      </c>
      <c r="L178" s="9">
        <v>21.437146353713306</v>
      </c>
      <c r="M178" s="9">
        <v>22.488030039419698</v>
      </c>
      <c r="N178" s="9">
        <v>22.148961181227477</v>
      </c>
      <c r="O178" s="10">
        <v>22.750376691822016</v>
      </c>
      <c r="P178" s="64">
        <f t="shared" si="2"/>
        <v>0.8951120318415472</v>
      </c>
      <c r="Q178" s="11">
        <v>24.485999026366102</v>
      </c>
      <c r="R178" s="11">
        <v>21.437146353713306</v>
      </c>
      <c r="S178" s="18">
        <v>15</v>
      </c>
      <c r="T178" s="15">
        <v>35</v>
      </c>
    </row>
    <row r="179" spans="1:20" x14ac:dyDescent="0.2">
      <c r="A179" s="8" t="s">
        <v>7</v>
      </c>
      <c r="B179" s="12" t="s">
        <v>134</v>
      </c>
      <c r="C179" s="16">
        <v>189534</v>
      </c>
      <c r="D179" s="6">
        <v>43174</v>
      </c>
      <c r="E179" s="9">
        <v>23.252352916145554</v>
      </c>
      <c r="F179" s="9">
        <v>24.685928521796246</v>
      </c>
      <c r="G179" s="9">
        <v>23.29428862995271</v>
      </c>
      <c r="H179" s="9">
        <v>21.220493571906434</v>
      </c>
      <c r="I179" s="9">
        <v>22.809841794104404</v>
      </c>
      <c r="J179" s="9">
        <v>23.695115056098313</v>
      </c>
      <c r="K179" s="9">
        <v>21.447711167070306</v>
      </c>
      <c r="L179" s="9">
        <v>24.09602649294315</v>
      </c>
      <c r="M179" s="9">
        <v>24.556661579277627</v>
      </c>
      <c r="N179" s="9">
        <v>24.872781768071764</v>
      </c>
      <c r="O179" s="10">
        <v>23.393120149736649</v>
      </c>
      <c r="P179" s="64">
        <f t="shared" si="2"/>
        <v>1.2769137263437589</v>
      </c>
      <c r="Q179" s="11">
        <v>24.872781768071764</v>
      </c>
      <c r="R179" s="11">
        <v>21.220493571906434</v>
      </c>
      <c r="S179" s="26">
        <v>15</v>
      </c>
      <c r="T179" s="27">
        <v>35</v>
      </c>
    </row>
    <row r="180" spans="1:20" x14ac:dyDescent="0.2">
      <c r="A180" s="8" t="s">
        <v>7</v>
      </c>
      <c r="B180" s="12" t="s">
        <v>16</v>
      </c>
      <c r="C180" s="16">
        <v>190174</v>
      </c>
      <c r="D180" s="6">
        <v>43174</v>
      </c>
      <c r="E180" s="9">
        <v>23.7495983573126</v>
      </c>
      <c r="F180" s="9">
        <v>21.095014247800041</v>
      </c>
      <c r="G180" s="9">
        <v>22.249339310718536</v>
      </c>
      <c r="H180" s="9">
        <v>24.588367160423836</v>
      </c>
      <c r="I180" s="9">
        <v>22.028478025996733</v>
      </c>
      <c r="J180" s="9">
        <v>23.168189358724764</v>
      </c>
      <c r="K180" s="9">
        <v>22.763796290666193</v>
      </c>
      <c r="L180" s="9">
        <v>23.095449849012809</v>
      </c>
      <c r="M180" s="9">
        <v>24.797448540662497</v>
      </c>
      <c r="N180" s="9">
        <v>24.968192848942934</v>
      </c>
      <c r="O180" s="10">
        <v>23.250387399026096</v>
      </c>
      <c r="P180" s="64">
        <f t="shared" si="2"/>
        <v>1.2820115029603707</v>
      </c>
      <c r="Q180" s="11">
        <v>24.968192848942934</v>
      </c>
      <c r="R180" s="11">
        <v>21.095014247800041</v>
      </c>
      <c r="S180" s="18">
        <v>15</v>
      </c>
      <c r="T180" s="15">
        <v>35</v>
      </c>
    </row>
    <row r="181" spans="1:20" x14ac:dyDescent="0.2">
      <c r="A181" s="8" t="s">
        <v>7</v>
      </c>
      <c r="B181" s="12" t="s">
        <v>18</v>
      </c>
      <c r="C181" s="4">
        <v>189870</v>
      </c>
      <c r="D181" s="6">
        <v>43175</v>
      </c>
      <c r="E181" s="9">
        <v>24.549748527399629</v>
      </c>
      <c r="F181" s="9">
        <v>22.183041957497739</v>
      </c>
      <c r="G181" s="9">
        <v>24.851205412159288</v>
      </c>
      <c r="H181" s="9">
        <v>23.054909097788343</v>
      </c>
      <c r="I181" s="9">
        <v>21.471080040351605</v>
      </c>
      <c r="J181" s="9">
        <v>21.920430396904575</v>
      </c>
      <c r="K181" s="9">
        <v>23.04593076527626</v>
      </c>
      <c r="L181" s="9">
        <v>24.53727872959653</v>
      </c>
      <c r="M181" s="9">
        <v>23.188389365338079</v>
      </c>
      <c r="N181" s="9">
        <v>24.547551539443706</v>
      </c>
      <c r="O181" s="10">
        <v>23.334956583175575</v>
      </c>
      <c r="P181" s="64">
        <f t="shared" si="2"/>
        <v>1.2327010505887004</v>
      </c>
      <c r="Q181" s="11">
        <v>24.851205412159288</v>
      </c>
      <c r="R181" s="11">
        <v>21.471080040351605</v>
      </c>
      <c r="S181" s="26">
        <v>15</v>
      </c>
      <c r="T181" s="27">
        <v>35</v>
      </c>
    </row>
    <row r="182" spans="1:20" x14ac:dyDescent="0.2">
      <c r="A182" s="8" t="s">
        <v>7</v>
      </c>
      <c r="B182" s="12" t="s">
        <v>23</v>
      </c>
      <c r="C182" s="4">
        <v>190667</v>
      </c>
      <c r="D182" s="6">
        <v>43175</v>
      </c>
      <c r="E182" s="9">
        <v>22.724704712914612</v>
      </c>
      <c r="F182" s="9">
        <v>24.366692718451468</v>
      </c>
      <c r="G182" s="9">
        <v>24.061633449957462</v>
      </c>
      <c r="H182" s="9">
        <v>23.22397439627748</v>
      </c>
      <c r="I182" s="9">
        <v>24.412694477827579</v>
      </c>
      <c r="J182" s="9">
        <v>23.803310084700783</v>
      </c>
      <c r="K182" s="9">
        <v>21.597903445651987</v>
      </c>
      <c r="L182" s="9">
        <v>21.359349609538736</v>
      </c>
      <c r="M182" s="9">
        <v>22.263799338909205</v>
      </c>
      <c r="N182" s="9">
        <v>22.11619385308472</v>
      </c>
      <c r="O182" s="10">
        <v>22.993025608731397</v>
      </c>
      <c r="P182" s="64">
        <f t="shared" si="2"/>
        <v>1.1422252221333389</v>
      </c>
      <c r="Q182" s="11">
        <v>24.412694477827579</v>
      </c>
      <c r="R182" s="11">
        <v>21.359349609538736</v>
      </c>
      <c r="S182" s="26">
        <v>15</v>
      </c>
      <c r="T182" s="27">
        <v>35</v>
      </c>
    </row>
    <row r="183" spans="1:20" x14ac:dyDescent="0.2">
      <c r="A183" s="8" t="s">
        <v>7</v>
      </c>
      <c r="B183" s="12" t="s">
        <v>135</v>
      </c>
      <c r="C183" s="4">
        <v>190646</v>
      </c>
      <c r="D183" s="6">
        <v>43175</v>
      </c>
      <c r="E183" s="9">
        <v>22.404629948752874</v>
      </c>
      <c r="F183" s="9">
        <v>23.907628158807498</v>
      </c>
      <c r="G183" s="9">
        <v>23.822503801700876</v>
      </c>
      <c r="H183" s="9">
        <v>21.913554427158733</v>
      </c>
      <c r="I183" s="9">
        <v>23.212988559412299</v>
      </c>
      <c r="J183" s="9">
        <v>23.85033892894689</v>
      </c>
      <c r="K183" s="9">
        <v>24.303247515512727</v>
      </c>
      <c r="L183" s="9">
        <v>21.221134650415131</v>
      </c>
      <c r="M183" s="9">
        <v>24.824429119633191</v>
      </c>
      <c r="N183" s="9">
        <v>23.311499025006665</v>
      </c>
      <c r="O183" s="10">
        <v>23.277195413534688</v>
      </c>
      <c r="P183" s="64">
        <f t="shared" si="2"/>
        <v>1.1216846249482129</v>
      </c>
      <c r="Q183" s="11">
        <v>24.824429119633191</v>
      </c>
      <c r="R183" s="11">
        <v>21.221134650415131</v>
      </c>
      <c r="S183" s="18">
        <v>15</v>
      </c>
      <c r="T183" s="15">
        <v>35</v>
      </c>
    </row>
    <row r="184" spans="1:20" x14ac:dyDescent="0.2">
      <c r="A184" s="8" t="s">
        <v>7</v>
      </c>
      <c r="B184" s="12" t="s">
        <v>39</v>
      </c>
      <c r="C184" s="4">
        <v>189638</v>
      </c>
      <c r="D184" s="6">
        <v>43178</v>
      </c>
      <c r="E184" s="9">
        <v>22.050998553965769</v>
      </c>
      <c r="F184" s="9">
        <v>24.91060324609527</v>
      </c>
      <c r="G184" s="9">
        <v>24.196170919370644</v>
      </c>
      <c r="H184" s="9">
        <v>21.755190859324252</v>
      </c>
      <c r="I184" s="9">
        <v>22.154822275942191</v>
      </c>
      <c r="J184" s="9">
        <v>23.602009860331005</v>
      </c>
      <c r="K184" s="9">
        <v>24.608529678554426</v>
      </c>
      <c r="L184" s="9">
        <v>22.834011098159586</v>
      </c>
      <c r="M184" s="9">
        <v>22.700647574872733</v>
      </c>
      <c r="N184" s="9">
        <v>24.772876214347185</v>
      </c>
      <c r="O184" s="10">
        <v>23.358586028096305</v>
      </c>
      <c r="P184" s="64">
        <f t="shared" si="2"/>
        <v>1.2096788840889126</v>
      </c>
      <c r="Q184" s="11">
        <v>24.91060324609527</v>
      </c>
      <c r="R184" s="11">
        <v>21.755190859324252</v>
      </c>
      <c r="S184" s="26">
        <v>15</v>
      </c>
      <c r="T184" s="27">
        <v>35</v>
      </c>
    </row>
    <row r="185" spans="1:20" x14ac:dyDescent="0.2">
      <c r="A185" s="8" t="s">
        <v>7</v>
      </c>
      <c r="B185" s="12" t="s">
        <v>137</v>
      </c>
      <c r="C185" s="4">
        <v>190422</v>
      </c>
      <c r="D185" s="6">
        <v>43178</v>
      </c>
      <c r="E185" s="9">
        <v>21.795651250909806</v>
      </c>
      <c r="F185" s="9">
        <v>23.961946246250207</v>
      </c>
      <c r="G185" s="9">
        <v>21.964281388829736</v>
      </c>
      <c r="H185" s="9">
        <v>22.296142578160566</v>
      </c>
      <c r="I185" s="9">
        <v>21.04464959199975</v>
      </c>
      <c r="J185" s="9">
        <v>24.434504207567922</v>
      </c>
      <c r="K185" s="9">
        <v>22.704608113091439</v>
      </c>
      <c r="L185" s="9">
        <v>24.744027386597505</v>
      </c>
      <c r="M185" s="9">
        <v>21.517936846459996</v>
      </c>
      <c r="N185" s="9">
        <v>23.494323713161055</v>
      </c>
      <c r="O185" s="10">
        <v>22.795807132302802</v>
      </c>
      <c r="P185" s="64">
        <f t="shared" si="2"/>
        <v>1.2900443612464321</v>
      </c>
      <c r="Q185" s="11">
        <v>24.744027386597505</v>
      </c>
      <c r="R185" s="11">
        <v>21.04464959199975</v>
      </c>
      <c r="S185" s="18">
        <v>15</v>
      </c>
      <c r="T185" s="15">
        <v>35</v>
      </c>
    </row>
    <row r="186" spans="1:20" x14ac:dyDescent="0.2">
      <c r="A186" s="8" t="s">
        <v>7</v>
      </c>
      <c r="B186" s="12" t="s">
        <v>138</v>
      </c>
      <c r="C186" s="4">
        <v>190424</v>
      </c>
      <c r="D186" s="6">
        <v>43178</v>
      </c>
      <c r="E186" s="9">
        <v>22.080067119931961</v>
      </c>
      <c r="F186" s="9">
        <v>21.399150224667423</v>
      </c>
      <c r="G186" s="9">
        <v>22.571518385996324</v>
      </c>
      <c r="H186" s="9">
        <v>22.932768828565152</v>
      </c>
      <c r="I186" s="9">
        <v>24.670735547573226</v>
      </c>
      <c r="J186" s="9">
        <v>24.009498608062341</v>
      </c>
      <c r="K186" s="9">
        <v>23.883759877431316</v>
      </c>
      <c r="L186" s="9">
        <v>24.296992543643032</v>
      </c>
      <c r="M186" s="9">
        <v>22.758336478487251</v>
      </c>
      <c r="N186" s="9">
        <v>24.743402082457909</v>
      </c>
      <c r="O186" s="10">
        <v>23.334622969681593</v>
      </c>
      <c r="P186" s="64">
        <f t="shared" si="2"/>
        <v>1.1474079813095259</v>
      </c>
      <c r="Q186" s="11">
        <v>24.743402082457909</v>
      </c>
      <c r="R186" s="11">
        <v>21.399150224667423</v>
      </c>
      <c r="S186" s="26">
        <v>15</v>
      </c>
      <c r="T186" s="27">
        <v>35</v>
      </c>
    </row>
    <row r="187" spans="1:20" x14ac:dyDescent="0.2">
      <c r="A187" s="8" t="s">
        <v>7</v>
      </c>
      <c r="B187" s="12" t="s">
        <v>27</v>
      </c>
      <c r="C187" s="4">
        <v>190782</v>
      </c>
      <c r="D187" s="6">
        <v>43179</v>
      </c>
      <c r="E187" s="9">
        <v>23.607999186034693</v>
      </c>
      <c r="F187" s="9">
        <v>21.545219557414644</v>
      </c>
      <c r="G187" s="9">
        <v>23.520292152950539</v>
      </c>
      <c r="H187" s="9">
        <v>21.862047736258667</v>
      </c>
      <c r="I187" s="9">
        <v>21.030246617774477</v>
      </c>
      <c r="J187" s="9">
        <v>21.069667347776409</v>
      </c>
      <c r="K187" s="9">
        <v>21.479762018694785</v>
      </c>
      <c r="L187" s="9">
        <v>21.491529401785797</v>
      </c>
      <c r="M187" s="9">
        <v>22.55947094631161</v>
      </c>
      <c r="N187" s="9">
        <v>22.920012573574489</v>
      </c>
      <c r="O187" s="10">
        <v>22.108624753857612</v>
      </c>
      <c r="P187" s="64">
        <f t="shared" si="2"/>
        <v>0.9717895043571515</v>
      </c>
      <c r="Q187" s="11">
        <v>23.607999186034693</v>
      </c>
      <c r="R187" s="11">
        <v>21.030246617774477</v>
      </c>
      <c r="S187" s="26">
        <v>15</v>
      </c>
      <c r="T187" s="27">
        <v>35</v>
      </c>
    </row>
    <row r="188" spans="1:20" x14ac:dyDescent="0.2">
      <c r="A188" s="8" t="s">
        <v>7</v>
      </c>
      <c r="B188" s="12" t="s">
        <v>35</v>
      </c>
      <c r="C188" s="4">
        <v>190792</v>
      </c>
      <c r="D188" s="6">
        <v>43179</v>
      </c>
      <c r="E188" s="9">
        <v>22.526147334175032</v>
      </c>
      <c r="F188" s="9">
        <v>23.052089021675954</v>
      </c>
      <c r="G188" s="9">
        <v>23.939181593131234</v>
      </c>
      <c r="H188" s="9">
        <v>21.403901677410236</v>
      </c>
      <c r="I188" s="9">
        <v>23.783761522157654</v>
      </c>
      <c r="J188" s="9">
        <v>21.606446011595942</v>
      </c>
      <c r="K188" s="9">
        <v>23.576167334104735</v>
      </c>
      <c r="L188" s="9">
        <v>22.614084869243385</v>
      </c>
      <c r="M188" s="9">
        <v>21.039688313763875</v>
      </c>
      <c r="N188" s="9">
        <v>22.8881700171573</v>
      </c>
      <c r="O188" s="10">
        <v>22.642963769441533</v>
      </c>
      <c r="P188" s="64">
        <f t="shared" si="2"/>
        <v>1.0151406479197027</v>
      </c>
      <c r="Q188" s="11">
        <v>23.939181593131234</v>
      </c>
      <c r="R188" s="11">
        <v>21.039688313763875</v>
      </c>
      <c r="S188" s="18">
        <v>15</v>
      </c>
      <c r="T188" s="15">
        <v>35</v>
      </c>
    </row>
    <row r="189" spans="1:20" x14ac:dyDescent="0.2">
      <c r="A189" s="8" t="s">
        <v>7</v>
      </c>
      <c r="B189" s="12" t="s">
        <v>23</v>
      </c>
      <c r="C189" s="4">
        <v>190843</v>
      </c>
      <c r="D189" s="6">
        <v>43179</v>
      </c>
      <c r="E189" s="9">
        <v>24.618798390532284</v>
      </c>
      <c r="F189" s="9">
        <v>24.223537622273465</v>
      </c>
      <c r="G189" s="9">
        <v>23.157961918318556</v>
      </c>
      <c r="H189" s="9">
        <v>22.505499070915853</v>
      </c>
      <c r="I189" s="9">
        <v>22.873839495376107</v>
      </c>
      <c r="J189" s="9">
        <v>23.191595451958232</v>
      </c>
      <c r="K189" s="9">
        <v>24.928695557555219</v>
      </c>
      <c r="L189" s="9">
        <v>23.428297860199052</v>
      </c>
      <c r="M189" s="9">
        <v>21.687975548783641</v>
      </c>
      <c r="N189" s="9">
        <v>24.429476899170332</v>
      </c>
      <c r="O189" s="10">
        <v>23.504567781508271</v>
      </c>
      <c r="P189" s="64">
        <f t="shared" si="2"/>
        <v>1.0307436627247037</v>
      </c>
      <c r="Q189" s="11">
        <v>24.928695557555219</v>
      </c>
      <c r="R189" s="11">
        <v>21.687975548783641</v>
      </c>
      <c r="S189" s="18">
        <v>15</v>
      </c>
      <c r="T189" s="15">
        <v>35</v>
      </c>
    </row>
    <row r="190" spans="1:20" x14ac:dyDescent="0.2">
      <c r="A190" s="8" t="s">
        <v>7</v>
      </c>
      <c r="B190" s="12" t="s">
        <v>23</v>
      </c>
      <c r="C190" s="4">
        <v>190941</v>
      </c>
      <c r="D190" s="6">
        <v>43180</v>
      </c>
      <c r="E190" s="9">
        <v>24.606545188269884</v>
      </c>
      <c r="F190" s="9">
        <v>21.285034668807995</v>
      </c>
      <c r="G190" s="9">
        <v>23.444866113941043</v>
      </c>
      <c r="H190" s="9">
        <v>23.701357108921254</v>
      </c>
      <c r="I190" s="9">
        <v>23.20139106854246</v>
      </c>
      <c r="J190" s="9">
        <v>23.676687325748226</v>
      </c>
      <c r="K190" s="9">
        <v>22.829852068905442</v>
      </c>
      <c r="L190" s="9">
        <v>24.397892832888033</v>
      </c>
      <c r="M190" s="9">
        <v>24.853791382291512</v>
      </c>
      <c r="N190" s="9">
        <v>22.797313160039106</v>
      </c>
      <c r="O190" s="10">
        <v>23.479473091835494</v>
      </c>
      <c r="P190" s="64">
        <f t="shared" si="2"/>
        <v>1.047329936284124</v>
      </c>
      <c r="Q190" s="11">
        <v>24.853791382291512</v>
      </c>
      <c r="R190" s="11">
        <v>21.285034668807995</v>
      </c>
      <c r="S190" s="26">
        <v>15</v>
      </c>
      <c r="T190" s="27">
        <v>35</v>
      </c>
    </row>
    <row r="191" spans="1:20" x14ac:dyDescent="0.2">
      <c r="A191" s="8" t="s">
        <v>7</v>
      </c>
      <c r="B191" s="12" t="s">
        <v>40</v>
      </c>
      <c r="C191" s="4">
        <v>190809</v>
      </c>
      <c r="D191" s="6">
        <v>43180</v>
      </c>
      <c r="E191" s="9">
        <v>21.022585454940955</v>
      </c>
      <c r="F191" s="9">
        <v>21.229924113476553</v>
      </c>
      <c r="G191" s="9">
        <v>23.324452873555821</v>
      </c>
      <c r="H191" s="9">
        <v>22.327885580003308</v>
      </c>
      <c r="I191" s="9">
        <v>22.33471987307956</v>
      </c>
      <c r="J191" s="9">
        <v>21.072768186437433</v>
      </c>
      <c r="K191" s="9">
        <v>21.822342012617543</v>
      </c>
      <c r="L191" s="9">
        <v>22.95434902521399</v>
      </c>
      <c r="M191" s="9">
        <v>23.525374168861816</v>
      </c>
      <c r="N191" s="9">
        <v>22.669089697899597</v>
      </c>
      <c r="O191" s="10">
        <v>22.22834909860866</v>
      </c>
      <c r="P191" s="64">
        <f t="shared" si="2"/>
        <v>0.9175568619485126</v>
      </c>
      <c r="Q191" s="11">
        <v>23.525374168861816</v>
      </c>
      <c r="R191" s="11">
        <v>21.022585454940955</v>
      </c>
      <c r="S191" s="18">
        <v>15</v>
      </c>
      <c r="T191" s="15">
        <v>35</v>
      </c>
    </row>
    <row r="192" spans="1:20" x14ac:dyDescent="0.2">
      <c r="A192" s="8" t="s">
        <v>7</v>
      </c>
      <c r="B192" s="12" t="s">
        <v>41</v>
      </c>
      <c r="C192" s="4">
        <v>190938</v>
      </c>
      <c r="D192" s="6">
        <v>43180</v>
      </c>
      <c r="E192" s="9">
        <v>23.658017146555316</v>
      </c>
      <c r="F192" s="9">
        <v>24.704048635528597</v>
      </c>
      <c r="G192" s="9">
        <v>22.786963528936106</v>
      </c>
      <c r="H192" s="9">
        <v>23.695563081628812</v>
      </c>
      <c r="I192" s="9">
        <v>22.263397691758083</v>
      </c>
      <c r="J192" s="9">
        <v>24.23290482325476</v>
      </c>
      <c r="K192" s="9">
        <v>22.515308915959913</v>
      </c>
      <c r="L192" s="9">
        <v>21.379247112544945</v>
      </c>
      <c r="M192" s="9">
        <v>23.347015162861695</v>
      </c>
      <c r="N192" s="9">
        <v>24.942794119279608</v>
      </c>
      <c r="O192" s="10">
        <v>23.352526021830784</v>
      </c>
      <c r="P192" s="64">
        <f t="shared" si="2"/>
        <v>1.1275581306165303</v>
      </c>
      <c r="Q192" s="11">
        <v>24.942794119279608</v>
      </c>
      <c r="R192" s="11">
        <v>21.379247112544945</v>
      </c>
      <c r="S192" s="18">
        <v>15</v>
      </c>
      <c r="T192" s="15">
        <v>35</v>
      </c>
    </row>
    <row r="193" spans="1:20" x14ac:dyDescent="0.2">
      <c r="A193" s="8" t="s">
        <v>15</v>
      </c>
      <c r="B193" s="12" t="s">
        <v>119</v>
      </c>
      <c r="C193" s="4">
        <v>191051</v>
      </c>
      <c r="D193" s="6">
        <v>43181</v>
      </c>
      <c r="E193" s="9">
        <v>24.28464909754446</v>
      </c>
      <c r="F193" s="9">
        <v>21.790630617213697</v>
      </c>
      <c r="G193" s="9">
        <v>22.008655337768506</v>
      </c>
      <c r="H193" s="9">
        <v>24.72239315564504</v>
      </c>
      <c r="I193" s="9">
        <v>23.318958207686819</v>
      </c>
      <c r="J193" s="9">
        <v>24.047159771195911</v>
      </c>
      <c r="K193" s="9">
        <v>21.410922911038924</v>
      </c>
      <c r="L193" s="9">
        <v>22.750811896356304</v>
      </c>
      <c r="M193" s="9">
        <v>23.529574735618223</v>
      </c>
      <c r="N193" s="9">
        <v>24.773356975814451</v>
      </c>
      <c r="O193" s="10">
        <v>23.263711270588232</v>
      </c>
      <c r="P193" s="64">
        <f t="shared" si="2"/>
        <v>1.2282619464571864</v>
      </c>
      <c r="Q193" s="11">
        <v>24.773356975814451</v>
      </c>
      <c r="R193" s="11">
        <v>21.410922911038924</v>
      </c>
      <c r="S193" s="26">
        <v>15</v>
      </c>
      <c r="T193" s="27">
        <v>35</v>
      </c>
    </row>
    <row r="194" spans="1:20" x14ac:dyDescent="0.2">
      <c r="A194" s="8" t="s">
        <v>7</v>
      </c>
      <c r="B194" s="12" t="s">
        <v>23</v>
      </c>
      <c r="C194" s="4">
        <v>190860</v>
      </c>
      <c r="D194" s="6">
        <v>43181</v>
      </c>
      <c r="E194" s="9">
        <v>24.216052510603294</v>
      </c>
      <c r="F194" s="9">
        <v>22.255189930499331</v>
      </c>
      <c r="G194" s="9">
        <v>23.664772488753229</v>
      </c>
      <c r="H194" s="9">
        <v>22.677250485051381</v>
      </c>
      <c r="I194" s="9">
        <v>23.701121261898631</v>
      </c>
      <c r="J194" s="9">
        <v>23.60806782585091</v>
      </c>
      <c r="K194" s="9">
        <v>24.440116568638892</v>
      </c>
      <c r="L194" s="9">
        <v>24.997186816921534</v>
      </c>
      <c r="M194" s="9">
        <v>21.754222887338869</v>
      </c>
      <c r="N194" s="9">
        <v>21.80386097979741</v>
      </c>
      <c r="O194" s="10">
        <v>23.311784175535351</v>
      </c>
      <c r="P194" s="64">
        <f t="shared" si="2"/>
        <v>1.1310879387165582</v>
      </c>
      <c r="Q194" s="11">
        <v>24.997186816921534</v>
      </c>
      <c r="R194" s="11">
        <v>21.754222887338869</v>
      </c>
      <c r="S194" s="18">
        <v>15</v>
      </c>
      <c r="T194" s="15">
        <v>35</v>
      </c>
    </row>
    <row r="195" spans="1:20" x14ac:dyDescent="0.2">
      <c r="A195" s="8" t="s">
        <v>7</v>
      </c>
      <c r="B195" s="12" t="s">
        <v>16</v>
      </c>
      <c r="C195" s="4">
        <v>191064</v>
      </c>
      <c r="D195" s="6">
        <v>43181</v>
      </c>
      <c r="E195" s="9">
        <v>23.603616362096567</v>
      </c>
      <c r="F195" s="9">
        <v>24.023719903031761</v>
      </c>
      <c r="G195" s="9">
        <v>21.260599360898084</v>
      </c>
      <c r="H195" s="9">
        <v>21.41230369986344</v>
      </c>
      <c r="I195" s="9">
        <v>21.699827110422969</v>
      </c>
      <c r="J195" s="9">
        <v>22.258681137863242</v>
      </c>
      <c r="K195" s="9">
        <v>23.969309082947955</v>
      </c>
      <c r="L195" s="9">
        <v>23.950728007883004</v>
      </c>
      <c r="M195" s="9">
        <v>23.875112421530652</v>
      </c>
      <c r="N195" s="9">
        <v>24.725976200349191</v>
      </c>
      <c r="O195" s="10">
        <v>23.077987328688685</v>
      </c>
      <c r="P195" s="64">
        <f t="shared" si="2"/>
        <v>1.2791530044337951</v>
      </c>
      <c r="Q195" s="11">
        <v>24.725976200349191</v>
      </c>
      <c r="R195" s="11">
        <v>21.260599360898084</v>
      </c>
      <c r="S195" s="26">
        <v>15</v>
      </c>
      <c r="T195" s="27">
        <v>35</v>
      </c>
    </row>
    <row r="196" spans="1:20" x14ac:dyDescent="0.2">
      <c r="A196" s="8" t="s">
        <v>7</v>
      </c>
      <c r="B196" s="12" t="s">
        <v>93</v>
      </c>
      <c r="C196" s="4">
        <v>191053</v>
      </c>
      <c r="D196" s="6">
        <v>43181</v>
      </c>
      <c r="E196" s="9">
        <v>23.190544870931866</v>
      </c>
      <c r="F196" s="9">
        <v>23.923872309224734</v>
      </c>
      <c r="G196" s="9">
        <v>24.163626735904757</v>
      </c>
      <c r="H196" s="9">
        <v>22.418253219151318</v>
      </c>
      <c r="I196" s="9">
        <v>21.187888421092993</v>
      </c>
      <c r="J196" s="9">
        <v>24.956563183571276</v>
      </c>
      <c r="K196" s="9">
        <v>21.208314290710899</v>
      </c>
      <c r="L196" s="9">
        <v>23.138432310970966</v>
      </c>
      <c r="M196" s="9">
        <v>23.60331859991037</v>
      </c>
      <c r="N196" s="9">
        <v>21.966246310406444</v>
      </c>
      <c r="O196" s="10">
        <v>22.975706025187563</v>
      </c>
      <c r="P196" s="64">
        <f t="shared" si="2"/>
        <v>1.2627232912356989</v>
      </c>
      <c r="Q196" s="11">
        <v>24.956563183571276</v>
      </c>
      <c r="R196" s="11">
        <v>21.187888421092993</v>
      </c>
      <c r="S196" s="18">
        <v>15</v>
      </c>
      <c r="T196" s="15">
        <v>35</v>
      </c>
    </row>
    <row r="197" spans="1:20" x14ac:dyDescent="0.2">
      <c r="A197" s="8" t="s">
        <v>7</v>
      </c>
      <c r="B197" s="12" t="s">
        <v>152</v>
      </c>
      <c r="C197" s="4">
        <v>191133</v>
      </c>
      <c r="D197" s="6">
        <v>43182</v>
      </c>
      <c r="E197" s="9">
        <v>24.259848508113663</v>
      </c>
      <c r="F197" s="9">
        <v>21.040807151508023</v>
      </c>
      <c r="G197" s="9">
        <v>24.842332873378734</v>
      </c>
      <c r="H197" s="9">
        <v>23.9512723331434</v>
      </c>
      <c r="I197" s="9">
        <v>21.560172812471425</v>
      </c>
      <c r="J197" s="9">
        <v>22.26331608099569</v>
      </c>
      <c r="K197" s="9">
        <v>22.663324389075726</v>
      </c>
      <c r="L197" s="9">
        <v>23.440213961341765</v>
      </c>
      <c r="M197" s="9">
        <v>21.89372462648759</v>
      </c>
      <c r="N197" s="9">
        <v>22.991294722537965</v>
      </c>
      <c r="O197" s="10">
        <v>22.890630745905394</v>
      </c>
      <c r="P197" s="64">
        <f t="shared" si="2"/>
        <v>1.2361235699114395</v>
      </c>
      <c r="Q197" s="11">
        <v>24.842332873378734</v>
      </c>
      <c r="R197" s="11">
        <v>21.040807151508023</v>
      </c>
      <c r="S197" s="26">
        <v>15</v>
      </c>
      <c r="T197" s="27">
        <v>35</v>
      </c>
    </row>
    <row r="198" spans="1:20" x14ac:dyDescent="0.2">
      <c r="A198" s="8" t="s">
        <v>7</v>
      </c>
      <c r="B198" s="12" t="s">
        <v>44</v>
      </c>
      <c r="C198" s="4">
        <v>191261</v>
      </c>
      <c r="D198" s="6">
        <v>43182</v>
      </c>
      <c r="E198" s="9">
        <v>22.288018353221595</v>
      </c>
      <c r="F198" s="9">
        <v>24.780996959116308</v>
      </c>
      <c r="G198" s="9">
        <v>21.626888828241288</v>
      </c>
      <c r="H198" s="9">
        <v>22.449057068400183</v>
      </c>
      <c r="I198" s="9">
        <v>24.253031007040661</v>
      </c>
      <c r="J198" s="9">
        <v>24.350813850058156</v>
      </c>
      <c r="K198" s="9">
        <v>21.40564962552115</v>
      </c>
      <c r="L198" s="9">
        <v>24.692138956650791</v>
      </c>
      <c r="M198" s="9">
        <v>21.857360952943218</v>
      </c>
      <c r="N198" s="9">
        <v>21.049375565691648</v>
      </c>
      <c r="O198" s="10">
        <v>22.875333116688495</v>
      </c>
      <c r="P198" s="64">
        <f t="shared" si="2"/>
        <v>1.4765972114058252</v>
      </c>
      <c r="Q198" s="11">
        <v>24.780996959116308</v>
      </c>
      <c r="R198" s="11">
        <v>21.049375565691648</v>
      </c>
      <c r="S198" s="18">
        <v>15</v>
      </c>
      <c r="T198" s="15">
        <v>35</v>
      </c>
    </row>
    <row r="199" spans="1:20" x14ac:dyDescent="0.2">
      <c r="A199" s="8" t="s">
        <v>7</v>
      </c>
      <c r="B199" s="12" t="s">
        <v>63</v>
      </c>
      <c r="C199" s="4">
        <v>191163</v>
      </c>
      <c r="D199" s="6">
        <v>43182</v>
      </c>
      <c r="E199" s="9">
        <v>24.171765730162456</v>
      </c>
      <c r="F199" s="9">
        <v>22.968051120503947</v>
      </c>
      <c r="G199" s="9">
        <v>21.030787456076059</v>
      </c>
      <c r="H199" s="9">
        <v>24.704130541441423</v>
      </c>
      <c r="I199" s="9">
        <v>22.669055293012896</v>
      </c>
      <c r="J199" s="9">
        <v>21.87550464024703</v>
      </c>
      <c r="K199" s="9">
        <v>23.356505794697334</v>
      </c>
      <c r="L199" s="9">
        <v>21.369896650203103</v>
      </c>
      <c r="M199" s="9">
        <v>21.61914903631023</v>
      </c>
      <c r="N199" s="9">
        <v>21.109906086623219</v>
      </c>
      <c r="O199" s="10">
        <v>22.487475234927768</v>
      </c>
      <c r="P199" s="64">
        <f t="shared" si="2"/>
        <v>1.2981461211088294</v>
      </c>
      <c r="Q199" s="11">
        <v>24.704130541441423</v>
      </c>
      <c r="R199" s="11">
        <v>21.030787456076059</v>
      </c>
      <c r="S199" s="26">
        <v>15</v>
      </c>
      <c r="T199" s="27">
        <v>35</v>
      </c>
    </row>
    <row r="200" spans="1:20" x14ac:dyDescent="0.2">
      <c r="A200" s="8" t="s">
        <v>15</v>
      </c>
      <c r="B200" s="12" t="s">
        <v>153</v>
      </c>
      <c r="C200" s="4">
        <v>191220</v>
      </c>
      <c r="D200" s="6">
        <v>43185</v>
      </c>
      <c r="E200" s="9">
        <v>24.972112519340946</v>
      </c>
      <c r="F200" s="9">
        <v>21.820703541844388</v>
      </c>
      <c r="G200" s="9">
        <v>22.231771049258576</v>
      </c>
      <c r="H200" s="9">
        <v>23.550878607974916</v>
      </c>
      <c r="I200" s="9">
        <v>22.889104724124806</v>
      </c>
      <c r="J200" s="9">
        <v>22.39952130555789</v>
      </c>
      <c r="K200" s="9">
        <v>21.967175327490786</v>
      </c>
      <c r="L200" s="9">
        <v>22.948496426975851</v>
      </c>
      <c r="M200" s="9">
        <v>22.095583804873133</v>
      </c>
      <c r="N200" s="9">
        <v>24.468068848169629</v>
      </c>
      <c r="O200" s="10">
        <v>22.934341615561092</v>
      </c>
      <c r="P200" s="64">
        <f t="shared" si="2"/>
        <v>1.0824841438927131</v>
      </c>
      <c r="Q200" s="11">
        <v>24.972112519340946</v>
      </c>
      <c r="R200" s="11">
        <v>21.820703541844388</v>
      </c>
      <c r="S200" s="18">
        <v>15</v>
      </c>
      <c r="T200" s="15">
        <v>35</v>
      </c>
    </row>
    <row r="201" spans="1:20" x14ac:dyDescent="0.2">
      <c r="A201" s="8" t="s">
        <v>7</v>
      </c>
      <c r="B201" s="4" t="s">
        <v>40</v>
      </c>
      <c r="C201" s="4">
        <v>190975</v>
      </c>
      <c r="D201" s="6">
        <v>43185</v>
      </c>
      <c r="E201" s="9">
        <v>22.979168615899223</v>
      </c>
      <c r="F201" s="9">
        <v>24.512083039470848</v>
      </c>
      <c r="G201" s="9">
        <v>23.748030043930836</v>
      </c>
      <c r="H201" s="9">
        <v>22.138546931434917</v>
      </c>
      <c r="I201" s="9">
        <v>21.167437000339813</v>
      </c>
      <c r="J201" s="9">
        <v>21.593179254691851</v>
      </c>
      <c r="K201" s="9">
        <v>23.270792659024597</v>
      </c>
      <c r="L201" s="9">
        <v>22.526176005641137</v>
      </c>
      <c r="M201" s="9">
        <v>23.690709156940251</v>
      </c>
      <c r="N201" s="9">
        <v>23.129846008928002</v>
      </c>
      <c r="O201" s="10">
        <v>22.875596871630147</v>
      </c>
      <c r="P201" s="64">
        <f t="shared" si="2"/>
        <v>1.0307994061665939</v>
      </c>
      <c r="Q201" s="11">
        <v>24.512083039470848</v>
      </c>
      <c r="R201" s="11">
        <v>21.167437000339813</v>
      </c>
      <c r="S201" s="18">
        <v>15</v>
      </c>
      <c r="T201" s="15">
        <v>35</v>
      </c>
    </row>
    <row r="202" spans="1:20" x14ac:dyDescent="0.2">
      <c r="A202" s="8" t="s">
        <v>7</v>
      </c>
      <c r="B202" s="4" t="s">
        <v>43</v>
      </c>
      <c r="C202" s="4">
        <v>191167</v>
      </c>
      <c r="D202" s="6">
        <v>43185</v>
      </c>
      <c r="E202" s="9">
        <v>24.48447274847377</v>
      </c>
      <c r="F202" s="9">
        <v>21.486562449165049</v>
      </c>
      <c r="G202" s="9">
        <v>22.591713411530499</v>
      </c>
      <c r="H202" s="9">
        <v>22.885346285761315</v>
      </c>
      <c r="I202" s="9">
        <v>22.532404805499205</v>
      </c>
      <c r="J202" s="9">
        <v>23.762184603208453</v>
      </c>
      <c r="K202" s="9">
        <v>22.781777344434612</v>
      </c>
      <c r="L202" s="9">
        <v>24.911204942870068</v>
      </c>
      <c r="M202" s="9">
        <v>24.289018385509234</v>
      </c>
      <c r="N202" s="9">
        <v>23.337823239355068</v>
      </c>
      <c r="O202" s="10">
        <v>23.306250821580726</v>
      </c>
      <c r="P202" s="64">
        <f t="shared" si="2"/>
        <v>1.0547084564062181</v>
      </c>
      <c r="Q202" s="11">
        <v>24.911204942870068</v>
      </c>
      <c r="R202" s="11">
        <v>21.486562449165049</v>
      </c>
      <c r="S202" s="26">
        <v>15</v>
      </c>
      <c r="T202" s="27">
        <v>35</v>
      </c>
    </row>
    <row r="203" spans="1:20" x14ac:dyDescent="0.2">
      <c r="A203" s="8" t="s">
        <v>7</v>
      </c>
      <c r="B203" s="12" t="s">
        <v>154</v>
      </c>
      <c r="C203" s="4">
        <v>191221</v>
      </c>
      <c r="D203" s="6">
        <v>43185</v>
      </c>
      <c r="E203" s="9">
        <v>22.719738366291047</v>
      </c>
      <c r="F203" s="9">
        <v>22.708518850660329</v>
      </c>
      <c r="G203" s="9">
        <v>23.925015866728046</v>
      </c>
      <c r="H203" s="9">
        <v>22.076832954915059</v>
      </c>
      <c r="I203" s="9">
        <v>21.58495152085246</v>
      </c>
      <c r="J203" s="9">
        <v>22.676766990115858</v>
      </c>
      <c r="K203" s="9">
        <v>24.176617980654378</v>
      </c>
      <c r="L203" s="9">
        <v>24.116595848711238</v>
      </c>
      <c r="M203" s="9">
        <v>24.066794555041401</v>
      </c>
      <c r="N203" s="9">
        <v>22.499261713360713</v>
      </c>
      <c r="O203" s="10">
        <v>23.055109464733054</v>
      </c>
      <c r="P203" s="64">
        <f t="shared" si="2"/>
        <v>0.94091423937305452</v>
      </c>
      <c r="Q203" s="11">
        <v>24.176617980654378</v>
      </c>
      <c r="R203" s="11">
        <v>21.58495152085246</v>
      </c>
      <c r="S203" s="15">
        <v>15</v>
      </c>
      <c r="T203" s="15">
        <v>35</v>
      </c>
    </row>
    <row r="204" spans="1:20" ht="25.5" customHeight="1" x14ac:dyDescent="0.2">
      <c r="N204" t="s">
        <v>174</v>
      </c>
      <c r="O204" s="17">
        <f>AVERAGE(O2:O203)</f>
        <v>23.022212402335935</v>
      </c>
      <c r="P204" s="67">
        <f>AVERAGE(P2:P203)</f>
        <v>1.1474635575106862</v>
      </c>
      <c r="Q204" s="17">
        <f>AVERAGE(Q2:Q203)</f>
        <v>24.649683530408872</v>
      </c>
      <c r="R204" s="17">
        <f>AVERAGE(R2:R203)</f>
        <v>21.367871895371398</v>
      </c>
      <c r="S204" s="60"/>
      <c r="T204" s="60"/>
    </row>
    <row r="205" spans="1:20" ht="13.5" thickBot="1" x14ac:dyDescent="0.25">
      <c r="P205" s="65"/>
      <c r="S205" s="60"/>
      <c r="T205" s="60"/>
    </row>
    <row r="206" spans="1:20" ht="39.75" customHeight="1" thickBot="1" x14ac:dyDescent="0.25">
      <c r="B206" s="76" t="s">
        <v>156</v>
      </c>
      <c r="C206" s="77"/>
      <c r="D206" s="77"/>
      <c r="E206" s="77"/>
      <c r="F206" s="77"/>
      <c r="G206" s="77"/>
      <c r="H206" s="77"/>
      <c r="I206" s="77"/>
      <c r="J206" s="77"/>
      <c r="K206" s="78"/>
      <c r="P206" s="65"/>
      <c r="S206" s="60"/>
      <c r="T206" s="60"/>
    </row>
    <row r="207" spans="1:20" x14ac:dyDescent="0.2">
      <c r="P207" s="65"/>
      <c r="S207" s="60"/>
      <c r="T207" s="60"/>
    </row>
    <row r="208" spans="1:20" x14ac:dyDescent="0.2">
      <c r="B208" t="s">
        <v>157</v>
      </c>
      <c r="P208" s="65"/>
      <c r="S208" s="60"/>
      <c r="T208" s="60"/>
    </row>
    <row r="209" spans="2:20" x14ac:dyDescent="0.2">
      <c r="P209" s="65"/>
      <c r="S209" s="60"/>
      <c r="T209" s="60"/>
    </row>
    <row r="210" spans="2:20" x14ac:dyDescent="0.2">
      <c r="B210" t="s">
        <v>158</v>
      </c>
      <c r="D210">
        <v>35</v>
      </c>
      <c r="P210" s="65"/>
      <c r="S210" s="60"/>
      <c r="T210" s="60"/>
    </row>
    <row r="211" spans="2:20" x14ac:dyDescent="0.2">
      <c r="P211" s="66"/>
      <c r="S211" s="59"/>
      <c r="T211" s="59"/>
    </row>
    <row r="212" spans="2:20" x14ac:dyDescent="0.2">
      <c r="B212" t="s">
        <v>159</v>
      </c>
      <c r="D212">
        <v>15</v>
      </c>
      <c r="P212" s="59"/>
      <c r="S212" s="59"/>
      <c r="T212" s="59"/>
    </row>
    <row r="213" spans="2:20" x14ac:dyDescent="0.2">
      <c r="P213" s="59"/>
      <c r="S213" s="59"/>
      <c r="T213" s="59"/>
    </row>
    <row r="214" spans="2:20" x14ac:dyDescent="0.2">
      <c r="B214" t="s">
        <v>160</v>
      </c>
      <c r="C214" s="17"/>
      <c r="D214" s="17">
        <f>O204</f>
        <v>23.022212402335935</v>
      </c>
      <c r="F214" s="56" t="s">
        <v>161</v>
      </c>
      <c r="G214" t="s">
        <v>162</v>
      </c>
      <c r="H214" s="57" t="s">
        <v>163</v>
      </c>
      <c r="P214" s="59"/>
      <c r="S214" s="59"/>
      <c r="T214" s="59"/>
    </row>
    <row r="215" spans="2:20" x14ac:dyDescent="0.2">
      <c r="P215" s="59"/>
      <c r="S215" s="59"/>
      <c r="T215" s="59"/>
    </row>
    <row r="216" spans="2:20" x14ac:dyDescent="0.2">
      <c r="B216" t="s">
        <v>164</v>
      </c>
      <c r="D216" s="17">
        <f>P204</f>
        <v>1.1474635575106862</v>
      </c>
      <c r="P216" s="59"/>
      <c r="S216" s="59"/>
      <c r="T216" s="59"/>
    </row>
    <row r="217" spans="2:20" x14ac:dyDescent="0.2">
      <c r="P217" s="59"/>
      <c r="S217" s="59"/>
      <c r="T217" s="59"/>
    </row>
    <row r="218" spans="2:20" x14ac:dyDescent="0.2">
      <c r="P218" s="59"/>
      <c r="S218" s="59"/>
      <c r="T218" s="59"/>
    </row>
    <row r="219" spans="2:20" x14ac:dyDescent="0.2">
      <c r="B219" s="58" t="s">
        <v>165</v>
      </c>
      <c r="C219" s="58">
        <f>(D210-D212)/(6*D216)</f>
        <v>2.9049579060834709</v>
      </c>
      <c r="P219" s="59"/>
      <c r="S219" s="59"/>
      <c r="T219" s="59"/>
    </row>
    <row r="220" spans="2:20" x14ac:dyDescent="0.2">
      <c r="P220" s="59"/>
      <c r="S220" s="59"/>
      <c r="T220" s="59"/>
    </row>
    <row r="221" spans="2:20" x14ac:dyDescent="0.2">
      <c r="B221" t="s">
        <v>166</v>
      </c>
      <c r="C221">
        <f>(D214-D212)/(3*D216)</f>
        <v>2.3304189342446646</v>
      </c>
      <c r="F221" s="56" t="s">
        <v>167</v>
      </c>
      <c r="G221" t="s">
        <v>168</v>
      </c>
      <c r="P221" s="59"/>
      <c r="S221" s="59"/>
      <c r="T221" s="59"/>
    </row>
    <row r="222" spans="2:20" x14ac:dyDescent="0.2">
      <c r="P222" s="59"/>
      <c r="S222" s="59"/>
      <c r="T222" s="59"/>
    </row>
    <row r="223" spans="2:20" x14ac:dyDescent="0.2">
      <c r="B223" t="s">
        <v>169</v>
      </c>
      <c r="C223">
        <f>(D210-D214)/(3*D216)</f>
        <v>3.4794968779222768</v>
      </c>
      <c r="F223" s="56" t="s">
        <v>170</v>
      </c>
      <c r="G223" t="s">
        <v>171</v>
      </c>
      <c r="P223" s="59"/>
      <c r="S223" s="59"/>
      <c r="T223" s="59"/>
    </row>
    <row r="224" spans="2:20" x14ac:dyDescent="0.2">
      <c r="P224" s="59"/>
      <c r="S224" s="59"/>
      <c r="T224" s="59"/>
    </row>
    <row r="225" spans="1:22" x14ac:dyDescent="0.2">
      <c r="P225" s="59"/>
      <c r="S225" s="59"/>
      <c r="T225" s="59"/>
    </row>
    <row r="226" spans="1:22" x14ac:dyDescent="0.2">
      <c r="B226" s="58" t="s">
        <v>172</v>
      </c>
      <c r="C226" s="58">
        <v>1.80952381</v>
      </c>
      <c r="F226" t="s">
        <v>173</v>
      </c>
      <c r="P226" s="59"/>
      <c r="S226" s="61"/>
      <c r="T226" s="61"/>
    </row>
    <row r="227" spans="1:22" x14ac:dyDescent="0.2">
      <c r="P227" s="59"/>
      <c r="S227" s="61"/>
      <c r="T227" s="61"/>
    </row>
    <row r="228" spans="1:22" x14ac:dyDescent="0.2">
      <c r="S228" s="61"/>
      <c r="T228" s="61"/>
    </row>
    <row r="229" spans="1:22" x14ac:dyDescent="0.2">
      <c r="S229" s="61"/>
      <c r="T229" s="61"/>
    </row>
    <row r="230" spans="1:22" ht="13.5" thickBot="1" x14ac:dyDescent="0.25"/>
    <row r="231" spans="1:22" ht="26.25" thickBot="1" x14ac:dyDescent="0.25">
      <c r="A231" s="28" t="s">
        <v>8</v>
      </c>
      <c r="B231" s="28" t="s">
        <v>0</v>
      </c>
      <c r="C231" s="55" t="s">
        <v>1</v>
      </c>
      <c r="D231" s="28" t="s">
        <v>2</v>
      </c>
      <c r="E231" s="70" t="s">
        <v>3</v>
      </c>
      <c r="F231" s="71"/>
      <c r="G231" s="71"/>
      <c r="H231" s="71"/>
      <c r="I231" s="71"/>
      <c r="J231" s="71"/>
      <c r="K231" s="71"/>
      <c r="L231" s="71"/>
      <c r="M231" s="71"/>
      <c r="N231" s="72"/>
      <c r="O231" s="28" t="s">
        <v>4</v>
      </c>
      <c r="P231" s="2" t="s">
        <v>177</v>
      </c>
      <c r="Q231" s="55" t="s">
        <v>5</v>
      </c>
      <c r="R231" s="28" t="s">
        <v>6</v>
      </c>
      <c r="S231" s="7" t="s">
        <v>175</v>
      </c>
      <c r="T231" s="7" t="s">
        <v>176</v>
      </c>
      <c r="V231" s="68"/>
    </row>
    <row r="232" spans="1:22" ht="12" customHeight="1" x14ac:dyDescent="0.2">
      <c r="A232" s="40" t="s">
        <v>12</v>
      </c>
      <c r="B232" s="13" t="s">
        <v>48</v>
      </c>
      <c r="C232" s="12">
        <v>184711</v>
      </c>
      <c r="D232" s="33">
        <v>43103</v>
      </c>
      <c r="E232" s="9">
        <v>90.784854264576737</v>
      </c>
      <c r="F232" s="9">
        <v>102.44245188752718</v>
      </c>
      <c r="G232" s="9">
        <v>84.953932861184555</v>
      </c>
      <c r="H232" s="9">
        <v>81.985816975840336</v>
      </c>
      <c r="I232" s="9">
        <v>99.232855111207783</v>
      </c>
      <c r="J232" s="9">
        <v>97.296510883959598</v>
      </c>
      <c r="K232" s="9">
        <v>100.40843431889108</v>
      </c>
      <c r="L232" s="9">
        <v>104.15354320327361</v>
      </c>
      <c r="M232" s="9">
        <v>85.29423270922095</v>
      </c>
      <c r="N232" s="9">
        <v>109.92792610037849</v>
      </c>
      <c r="O232" s="37">
        <v>95.64805583160603</v>
      </c>
      <c r="P232" s="64">
        <f>_xlfn.STDEV.S(E232:N232)</f>
        <v>9.3839380548409945</v>
      </c>
      <c r="Q232" s="38">
        <v>109.92792610037849</v>
      </c>
      <c r="R232" s="38">
        <v>81.985816975840336</v>
      </c>
      <c r="S232" s="26">
        <v>60</v>
      </c>
      <c r="T232" s="27">
        <v>130</v>
      </c>
    </row>
    <row r="233" spans="1:22" ht="12" customHeight="1" x14ac:dyDescent="0.2">
      <c r="A233" s="40" t="s">
        <v>12</v>
      </c>
      <c r="B233" s="13" t="s">
        <v>25</v>
      </c>
      <c r="C233" s="12">
        <v>183697</v>
      </c>
      <c r="D233" s="33">
        <v>43103</v>
      </c>
      <c r="E233" s="9">
        <v>109.77865683496375</v>
      </c>
      <c r="F233" s="9">
        <v>100.13228983329883</v>
      </c>
      <c r="G233" s="9">
        <v>81.531565451805733</v>
      </c>
      <c r="H233" s="9">
        <v>101.87030365574226</v>
      </c>
      <c r="I233" s="9">
        <v>96.454333017790333</v>
      </c>
      <c r="J233" s="9">
        <v>105.28194055522931</v>
      </c>
      <c r="K233" s="9">
        <v>81.599999999999994</v>
      </c>
      <c r="L233" s="9">
        <v>83.419996267248877</v>
      </c>
      <c r="M233" s="9">
        <v>94.764713044676398</v>
      </c>
      <c r="N233" s="9">
        <v>95.197449782226528</v>
      </c>
      <c r="O233" s="37">
        <v>97.996802647186215</v>
      </c>
      <c r="P233" s="64">
        <f t="shared" ref="P233:P308" si="3">_xlfn.STDEV.S(E233:N233)</f>
        <v>9.9718103759183983</v>
      </c>
      <c r="Q233" s="38">
        <v>111.53677802888021</v>
      </c>
      <c r="R233" s="38">
        <v>81.531565451805733</v>
      </c>
      <c r="S233" s="26">
        <v>60</v>
      </c>
      <c r="T233" s="27">
        <v>130</v>
      </c>
    </row>
    <row r="234" spans="1:22" ht="12" customHeight="1" x14ac:dyDescent="0.2">
      <c r="A234" s="40" t="s">
        <v>12</v>
      </c>
      <c r="B234" s="13" t="s">
        <v>26</v>
      </c>
      <c r="C234" s="12">
        <v>179803</v>
      </c>
      <c r="D234" s="33">
        <v>43103</v>
      </c>
      <c r="E234" s="9">
        <v>104.54894788515807</v>
      </c>
      <c r="F234" s="9">
        <v>82.2</v>
      </c>
      <c r="G234" s="9">
        <v>89.955689154134731</v>
      </c>
      <c r="H234" s="9">
        <v>96.464759381647511</v>
      </c>
      <c r="I234" s="9">
        <v>92.633346626991369</v>
      </c>
      <c r="J234" s="9">
        <v>107.6709200722628</v>
      </c>
      <c r="K234" s="9">
        <v>91.036090045894611</v>
      </c>
      <c r="L234" s="9">
        <v>93.370574927554529</v>
      </c>
      <c r="M234" s="9">
        <v>83.1</v>
      </c>
      <c r="N234" s="9">
        <v>100.98053380717579</v>
      </c>
      <c r="O234" s="37">
        <v>100.18675666191781</v>
      </c>
      <c r="P234" s="64">
        <f t="shared" si="3"/>
        <v>8.4198698855539291</v>
      </c>
      <c r="Q234" s="38">
        <v>112.98843964521174</v>
      </c>
      <c r="R234" s="38">
        <v>89.955689154134731</v>
      </c>
      <c r="S234" s="26">
        <v>60</v>
      </c>
      <c r="T234" s="27">
        <v>130</v>
      </c>
    </row>
    <row r="235" spans="1:22" ht="12" customHeight="1" x14ac:dyDescent="0.2">
      <c r="A235" s="40" t="s">
        <v>12</v>
      </c>
      <c r="B235" s="13" t="s">
        <v>48</v>
      </c>
      <c r="C235" s="12">
        <v>184712</v>
      </c>
      <c r="D235" s="33">
        <v>43104</v>
      </c>
      <c r="E235" s="9">
        <v>88.001977385423061</v>
      </c>
      <c r="F235" s="9">
        <v>104.07280605655457</v>
      </c>
      <c r="G235" s="9">
        <v>79.434862129642454</v>
      </c>
      <c r="H235" s="9">
        <v>82.303345472956096</v>
      </c>
      <c r="I235" s="9">
        <v>83.403308650421607</v>
      </c>
      <c r="J235" s="9">
        <v>86.264669307992079</v>
      </c>
      <c r="K235" s="9">
        <v>98.291054754474999</v>
      </c>
      <c r="L235" s="9">
        <v>89.645439379140853</v>
      </c>
      <c r="M235" s="9">
        <v>93.221261295600044</v>
      </c>
      <c r="N235" s="9">
        <v>80.776539511877061</v>
      </c>
      <c r="O235" s="37">
        <v>88.54152639440828</v>
      </c>
      <c r="P235" s="64">
        <f t="shared" si="3"/>
        <v>7.9819951783605019</v>
      </c>
      <c r="Q235" s="38">
        <v>104.07280605655457</v>
      </c>
      <c r="R235" s="38">
        <v>79.434862129642454</v>
      </c>
      <c r="S235" s="26">
        <v>60</v>
      </c>
      <c r="T235" s="27">
        <v>130</v>
      </c>
    </row>
    <row r="236" spans="1:22" ht="12" customHeight="1" x14ac:dyDescent="0.2">
      <c r="A236" s="40" t="s">
        <v>12</v>
      </c>
      <c r="B236" s="13" t="s">
        <v>26</v>
      </c>
      <c r="C236" s="12">
        <v>179804</v>
      </c>
      <c r="D236" s="33">
        <v>43104</v>
      </c>
      <c r="E236" s="9">
        <v>97.078978708367728</v>
      </c>
      <c r="F236" s="9">
        <v>89.835921484213728</v>
      </c>
      <c r="G236" s="9">
        <v>86.3</v>
      </c>
      <c r="H236" s="9">
        <v>105.3380452091031</v>
      </c>
      <c r="I236" s="9">
        <v>83.2</v>
      </c>
      <c r="J236" s="9">
        <v>109.42786673564642</v>
      </c>
      <c r="K236" s="9">
        <v>106.49170416123833</v>
      </c>
      <c r="L236" s="9">
        <v>81.599999999999994</v>
      </c>
      <c r="M236" s="9">
        <v>88</v>
      </c>
      <c r="N236" s="9">
        <v>97.4</v>
      </c>
      <c r="O236" s="37">
        <v>105.92322545013592</v>
      </c>
      <c r="P236" s="64">
        <f t="shared" si="3"/>
        <v>10.135194088722093</v>
      </c>
      <c r="Q236" s="38">
        <v>112.9730287625592</v>
      </c>
      <c r="R236" s="38">
        <v>89.835921484213728</v>
      </c>
      <c r="S236" s="26">
        <v>60</v>
      </c>
      <c r="T236" s="27">
        <v>130</v>
      </c>
    </row>
    <row r="237" spans="1:22" ht="12" customHeight="1" x14ac:dyDescent="0.2">
      <c r="A237" s="40" t="s">
        <v>12</v>
      </c>
      <c r="B237" s="13" t="s">
        <v>49</v>
      </c>
      <c r="C237" s="12">
        <v>183947</v>
      </c>
      <c r="D237" s="33">
        <v>43104</v>
      </c>
      <c r="E237" s="9">
        <v>105.37901365030905</v>
      </c>
      <c r="F237" s="9">
        <v>84.3</v>
      </c>
      <c r="G237" s="9">
        <v>91.3</v>
      </c>
      <c r="H237" s="9">
        <v>81.446402089257475</v>
      </c>
      <c r="I237" s="9">
        <v>87.565689663491284</v>
      </c>
      <c r="J237" s="9">
        <v>85.346679990970102</v>
      </c>
      <c r="K237" s="9">
        <v>95.323333018689596</v>
      </c>
      <c r="L237" s="9">
        <v>85.3</v>
      </c>
      <c r="M237" s="9">
        <v>93.2</v>
      </c>
      <c r="N237" s="9">
        <v>80.2</v>
      </c>
      <c r="O237" s="37">
        <v>99.460735413626452</v>
      </c>
      <c r="P237" s="64">
        <f t="shared" si="3"/>
        <v>7.5779405460921838</v>
      </c>
      <c r="Q237" s="38">
        <v>110.96008336647643</v>
      </c>
      <c r="R237" s="38">
        <v>81.446402089257475</v>
      </c>
      <c r="S237" s="26">
        <v>60</v>
      </c>
      <c r="T237" s="27">
        <v>130</v>
      </c>
    </row>
    <row r="238" spans="1:22" ht="12" customHeight="1" x14ac:dyDescent="0.2">
      <c r="A238" s="40" t="s">
        <v>12</v>
      </c>
      <c r="B238" s="12" t="s">
        <v>51</v>
      </c>
      <c r="C238" s="12">
        <v>184997</v>
      </c>
      <c r="D238" s="33">
        <v>43105</v>
      </c>
      <c r="E238" s="9">
        <v>94.403645034634806</v>
      </c>
      <c r="F238" s="9">
        <v>108.68895711242199</v>
      </c>
      <c r="G238" s="9">
        <v>99.911579124500946</v>
      </c>
      <c r="H238" s="9">
        <v>100.62616141040152</v>
      </c>
      <c r="I238" s="9">
        <v>91.5</v>
      </c>
      <c r="J238" s="9">
        <v>88.543907375735245</v>
      </c>
      <c r="K238" s="9">
        <v>84.3</v>
      </c>
      <c r="L238" s="9">
        <v>98.183047521258061</v>
      </c>
      <c r="M238" s="9">
        <v>80.813067861262894</v>
      </c>
      <c r="N238" s="9">
        <v>102.30451004241017</v>
      </c>
      <c r="O238" s="37">
        <v>98.534948322696508</v>
      </c>
      <c r="P238" s="64">
        <f t="shared" si="3"/>
        <v>8.670805045223597</v>
      </c>
      <c r="Q238" s="38">
        <v>111.54096188370153</v>
      </c>
      <c r="R238" s="38">
        <v>80.813067861262894</v>
      </c>
      <c r="S238" s="26">
        <v>60</v>
      </c>
      <c r="T238" s="27">
        <v>130</v>
      </c>
    </row>
    <row r="239" spans="1:22" ht="12" customHeight="1" x14ac:dyDescent="0.2">
      <c r="A239" s="40" t="s">
        <v>12</v>
      </c>
      <c r="B239" s="12" t="s">
        <v>26</v>
      </c>
      <c r="C239" s="12">
        <v>179802</v>
      </c>
      <c r="D239" s="33">
        <v>43105</v>
      </c>
      <c r="E239" s="9">
        <v>86.389593736385478</v>
      </c>
      <c r="F239" s="9">
        <v>102.60754221617927</v>
      </c>
      <c r="G239" s="9">
        <v>89.530388331845998</v>
      </c>
      <c r="H239" s="9">
        <v>86.960665220781067</v>
      </c>
      <c r="I239" s="9">
        <v>80.894241847474149</v>
      </c>
      <c r="J239" s="9">
        <v>89.153440728381909</v>
      </c>
      <c r="K239" s="9">
        <v>93.170166888166321</v>
      </c>
      <c r="L239" s="9">
        <v>88.4</v>
      </c>
      <c r="M239" s="9">
        <v>94.005366009655091</v>
      </c>
      <c r="N239" s="9">
        <v>83.622859312468691</v>
      </c>
      <c r="O239" s="37">
        <v>91.470981380892269</v>
      </c>
      <c r="P239" s="64">
        <f t="shared" si="3"/>
        <v>6.0701709690010208</v>
      </c>
      <c r="Q239" s="38">
        <v>108.37554951758466</v>
      </c>
      <c r="R239" s="38">
        <v>80.894241847474149</v>
      </c>
      <c r="S239" s="26">
        <v>60</v>
      </c>
      <c r="T239" s="27">
        <v>130</v>
      </c>
    </row>
    <row r="240" spans="1:22" ht="12" customHeight="1" x14ac:dyDescent="0.2">
      <c r="A240" s="40" t="s">
        <v>12</v>
      </c>
      <c r="B240" s="12" t="s">
        <v>22</v>
      </c>
      <c r="C240" s="12">
        <v>181075</v>
      </c>
      <c r="D240" s="33">
        <v>43105</v>
      </c>
      <c r="E240" s="9">
        <v>82.031821422136048</v>
      </c>
      <c r="F240" s="9">
        <v>79.528619423318418</v>
      </c>
      <c r="G240" s="9">
        <v>91.7</v>
      </c>
      <c r="H240" s="9">
        <v>95.070489876455483</v>
      </c>
      <c r="I240" s="9">
        <v>86.492727616539568</v>
      </c>
      <c r="J240" s="9">
        <v>84.3</v>
      </c>
      <c r="K240" s="9">
        <v>94.3</v>
      </c>
      <c r="L240" s="9">
        <v>112.10381633101007</v>
      </c>
      <c r="M240" s="9">
        <v>83.1</v>
      </c>
      <c r="N240" s="9">
        <v>83.130799286562777</v>
      </c>
      <c r="O240" s="37">
        <v>97.938730959683994</v>
      </c>
      <c r="P240" s="64">
        <f t="shared" si="3"/>
        <v>9.670140285134103</v>
      </c>
      <c r="Q240" s="38">
        <v>116.20102316663544</v>
      </c>
      <c r="R240" s="38">
        <v>79.528619423318418</v>
      </c>
      <c r="S240" s="26">
        <v>60</v>
      </c>
      <c r="T240" s="27">
        <v>130</v>
      </c>
    </row>
    <row r="241" spans="1:20" ht="12" customHeight="1" x14ac:dyDescent="0.2">
      <c r="A241" s="40" t="s">
        <v>12</v>
      </c>
      <c r="B241" s="12" t="s">
        <v>21</v>
      </c>
      <c r="C241" s="12">
        <v>185105</v>
      </c>
      <c r="D241" s="33">
        <v>43108</v>
      </c>
      <c r="E241" s="9">
        <v>90.796912536507634</v>
      </c>
      <c r="F241" s="9">
        <v>91.868027301600833</v>
      </c>
      <c r="G241" s="9">
        <v>94.1</v>
      </c>
      <c r="H241" s="9">
        <v>93.051158471979392</v>
      </c>
      <c r="I241" s="9">
        <v>93.417406094579121</v>
      </c>
      <c r="J241" s="9">
        <v>87.4</v>
      </c>
      <c r="K241" s="9">
        <v>103.06918191352054</v>
      </c>
      <c r="L241" s="9">
        <v>84.875425070131485</v>
      </c>
      <c r="M241" s="9">
        <v>85.2</v>
      </c>
      <c r="N241" s="9">
        <v>87.079059043557294</v>
      </c>
      <c r="O241" s="37">
        <v>97.1526566738155</v>
      </c>
      <c r="P241" s="64">
        <f t="shared" si="3"/>
        <v>5.4317144134102708</v>
      </c>
      <c r="Q241" s="38">
        <v>115.42122048592151</v>
      </c>
      <c r="R241" s="38">
        <v>84.875425070131485</v>
      </c>
      <c r="S241" s="26">
        <v>60</v>
      </c>
      <c r="T241" s="27">
        <v>130</v>
      </c>
    </row>
    <row r="242" spans="1:20" ht="12" customHeight="1" x14ac:dyDescent="0.2">
      <c r="A242" s="40" t="s">
        <v>12</v>
      </c>
      <c r="B242" s="12" t="s">
        <v>53</v>
      </c>
      <c r="C242" s="12">
        <v>185101</v>
      </c>
      <c r="D242" s="33">
        <v>43108</v>
      </c>
      <c r="E242" s="9">
        <v>87.6</v>
      </c>
      <c r="F242" s="9">
        <v>88.1</v>
      </c>
      <c r="G242" s="9">
        <v>79.900000000000006</v>
      </c>
      <c r="H242" s="9">
        <v>99.085056723947105</v>
      </c>
      <c r="I242" s="9">
        <v>88.05995530683775</v>
      </c>
      <c r="J242" s="9">
        <v>83</v>
      </c>
      <c r="K242" s="9">
        <v>90.193493218696915</v>
      </c>
      <c r="L242" s="9">
        <v>99.289739808901516</v>
      </c>
      <c r="M242" s="9">
        <v>105.79710311714628</v>
      </c>
      <c r="N242" s="9">
        <v>94.309190986689956</v>
      </c>
      <c r="O242" s="37">
        <v>102.97924194715893</v>
      </c>
      <c r="P242" s="64">
        <f t="shared" si="3"/>
        <v>8.0112526358126264</v>
      </c>
      <c r="Q242" s="38">
        <v>118.02194478932601</v>
      </c>
      <c r="R242" s="38">
        <v>88.05995530683775</v>
      </c>
      <c r="S242" s="26">
        <v>60</v>
      </c>
      <c r="T242" s="27">
        <v>130</v>
      </c>
    </row>
    <row r="243" spans="1:20" ht="12" customHeight="1" x14ac:dyDescent="0.2">
      <c r="A243" s="40" t="s">
        <v>12</v>
      </c>
      <c r="B243" s="12" t="s">
        <v>26</v>
      </c>
      <c r="C243" s="12">
        <v>184079</v>
      </c>
      <c r="D243" s="33">
        <v>43108</v>
      </c>
      <c r="E243" s="9">
        <v>88.3</v>
      </c>
      <c r="F243" s="9">
        <v>79.964332561107383</v>
      </c>
      <c r="G243" s="9">
        <v>100.93706161582972</v>
      </c>
      <c r="H243" s="9">
        <v>91.3</v>
      </c>
      <c r="I243" s="9">
        <v>82.89721029443902</v>
      </c>
      <c r="J243" s="9">
        <v>84.6</v>
      </c>
      <c r="K243" s="9">
        <v>102.43118872106747</v>
      </c>
      <c r="L243" s="9">
        <v>97.478660290616943</v>
      </c>
      <c r="M243" s="9">
        <v>100.60078176152442</v>
      </c>
      <c r="N243" s="9">
        <v>95.381474454990709</v>
      </c>
      <c r="O243" s="37">
        <v>99.558814912479846</v>
      </c>
      <c r="P243" s="64">
        <f t="shared" si="3"/>
        <v>8.1598516623596424</v>
      </c>
      <c r="Q243" s="38">
        <v>114.87897330572962</v>
      </c>
      <c r="R243" s="38">
        <v>79.964332561107383</v>
      </c>
      <c r="S243" s="26">
        <v>60</v>
      </c>
      <c r="T243" s="27">
        <v>130</v>
      </c>
    </row>
    <row r="244" spans="1:20" ht="12" customHeight="1" x14ac:dyDescent="0.2">
      <c r="A244" s="40" t="s">
        <v>12</v>
      </c>
      <c r="B244" s="12" t="s">
        <v>54</v>
      </c>
      <c r="C244" s="12">
        <v>182853</v>
      </c>
      <c r="D244" s="33">
        <v>43109</v>
      </c>
      <c r="E244" s="9">
        <v>89.147691059878753</v>
      </c>
      <c r="F244" s="9">
        <v>82.919600884450617</v>
      </c>
      <c r="G244" s="9">
        <v>82.8</v>
      </c>
      <c r="H244" s="9">
        <v>100.8854026376963</v>
      </c>
      <c r="I244" s="9">
        <v>95.76153427437535</v>
      </c>
      <c r="J244" s="9">
        <v>101.12948952716198</v>
      </c>
      <c r="K244" s="9">
        <v>82.552318707998495</v>
      </c>
      <c r="L244" s="9">
        <v>84.6</v>
      </c>
      <c r="M244" s="9">
        <v>105.77573251232594</v>
      </c>
      <c r="N244" s="9">
        <v>103.12100697781854</v>
      </c>
      <c r="O244" s="37">
        <v>98.650656700504669</v>
      </c>
      <c r="P244" s="64">
        <f t="shared" si="3"/>
        <v>9.4374329214542669</v>
      </c>
      <c r="Q244" s="38">
        <v>112.8070889879158</v>
      </c>
      <c r="R244" s="38">
        <v>82.552318707998495</v>
      </c>
      <c r="S244" s="26">
        <v>60</v>
      </c>
      <c r="T244" s="27">
        <v>130</v>
      </c>
    </row>
    <row r="245" spans="1:20" ht="12" customHeight="1" x14ac:dyDescent="0.2">
      <c r="A245" s="40" t="s">
        <v>12</v>
      </c>
      <c r="B245" s="12" t="s">
        <v>55</v>
      </c>
      <c r="C245" s="12">
        <v>184292</v>
      </c>
      <c r="D245" s="33">
        <v>43109</v>
      </c>
      <c r="E245" s="9">
        <v>86.5</v>
      </c>
      <c r="F245" s="9">
        <v>105.25331187477451</v>
      </c>
      <c r="G245" s="9">
        <v>93.556399431291936</v>
      </c>
      <c r="H245" s="9">
        <v>85.2</v>
      </c>
      <c r="I245" s="9">
        <v>85</v>
      </c>
      <c r="J245" s="9">
        <v>97.144463583170278</v>
      </c>
      <c r="K245" s="9">
        <v>94.769474307305032</v>
      </c>
      <c r="L245" s="9">
        <v>93.7</v>
      </c>
      <c r="M245" s="9">
        <v>87</v>
      </c>
      <c r="N245" s="9">
        <v>89.052793553719312</v>
      </c>
      <c r="O245" s="37">
        <v>103.87889602945231</v>
      </c>
      <c r="P245" s="64">
        <f t="shared" si="3"/>
        <v>6.4418503778882927</v>
      </c>
      <c r="Q245" s="38">
        <v>116.51078143038794</v>
      </c>
      <c r="R245" s="38">
        <v>89.052793553719312</v>
      </c>
      <c r="S245" s="26">
        <v>60</v>
      </c>
      <c r="T245" s="27">
        <v>130</v>
      </c>
    </row>
    <row r="246" spans="1:20" ht="12" customHeight="1" x14ac:dyDescent="0.2">
      <c r="A246" s="40" t="s">
        <v>12</v>
      </c>
      <c r="B246" s="12" t="s">
        <v>22</v>
      </c>
      <c r="C246" s="12">
        <v>181074</v>
      </c>
      <c r="D246" s="33">
        <v>43109</v>
      </c>
      <c r="E246" s="9">
        <v>83.686631735240098</v>
      </c>
      <c r="F246" s="9">
        <v>95.6</v>
      </c>
      <c r="G246" s="9">
        <v>93.1</v>
      </c>
      <c r="H246" s="9">
        <v>84.2</v>
      </c>
      <c r="I246" s="9">
        <v>86.3</v>
      </c>
      <c r="J246" s="9">
        <v>95.552620112755946</v>
      </c>
      <c r="K246" s="9">
        <v>81.7</v>
      </c>
      <c r="L246" s="9">
        <v>85.2</v>
      </c>
      <c r="M246" s="9">
        <v>80.337912599744087</v>
      </c>
      <c r="N246" s="9">
        <v>91.688716954321677</v>
      </c>
      <c r="O246" s="37">
        <v>100.54416338115256</v>
      </c>
      <c r="P246" s="64">
        <f t="shared" si="3"/>
        <v>5.733891197418532</v>
      </c>
      <c r="Q246" s="38">
        <v>117.48677046963353</v>
      </c>
      <c r="R246" s="38">
        <v>80.337912599744087</v>
      </c>
      <c r="S246" s="26">
        <v>60</v>
      </c>
      <c r="T246" s="27">
        <v>130</v>
      </c>
    </row>
    <row r="247" spans="1:20" ht="12" customHeight="1" x14ac:dyDescent="0.2">
      <c r="A247" s="40" t="s">
        <v>12</v>
      </c>
      <c r="B247" s="12" t="s">
        <v>57</v>
      </c>
      <c r="C247" s="12">
        <v>181764</v>
      </c>
      <c r="D247" s="33">
        <v>43110</v>
      </c>
      <c r="E247" s="9">
        <v>99.318437684266684</v>
      </c>
      <c r="F247" s="9">
        <v>114.35724061456098</v>
      </c>
      <c r="G247" s="9">
        <v>95.901279539774293</v>
      </c>
      <c r="H247" s="9">
        <v>114.63413688183988</v>
      </c>
      <c r="I247" s="9">
        <v>107.80318984319246</v>
      </c>
      <c r="J247" s="9">
        <v>110.55081154995736</v>
      </c>
      <c r="K247" s="9">
        <v>93.105117884364873</v>
      </c>
      <c r="L247" s="9">
        <v>81.694666557398776</v>
      </c>
      <c r="M247" s="9">
        <v>106.37028330676941</v>
      </c>
      <c r="N247" s="9">
        <v>110.62430461273672</v>
      </c>
      <c r="O247" s="37">
        <v>103.43594684748614</v>
      </c>
      <c r="P247" s="64">
        <f t="shared" si="3"/>
        <v>10.686364288674328</v>
      </c>
      <c r="Q247" s="38">
        <v>114.63413688183988</v>
      </c>
      <c r="R247" s="38">
        <v>81.694666557398776</v>
      </c>
      <c r="S247" s="26">
        <v>60</v>
      </c>
      <c r="T247" s="27">
        <v>130</v>
      </c>
    </row>
    <row r="248" spans="1:20" ht="12" customHeight="1" x14ac:dyDescent="0.2">
      <c r="A248" s="40" t="s">
        <v>12</v>
      </c>
      <c r="B248" s="12" t="s">
        <v>58</v>
      </c>
      <c r="C248" s="12">
        <v>181766</v>
      </c>
      <c r="D248" s="33">
        <v>43110</v>
      </c>
      <c r="E248" s="9">
        <v>103.01238444694602</v>
      </c>
      <c r="F248" s="9">
        <v>90.153043077691095</v>
      </c>
      <c r="G248" s="9">
        <v>98.859035077808386</v>
      </c>
      <c r="H248" s="9">
        <v>89.732082616497451</v>
      </c>
      <c r="I248" s="9">
        <v>116.75201210293659</v>
      </c>
      <c r="J248" s="9">
        <v>113.10942465868598</v>
      </c>
      <c r="K248" s="9">
        <v>118.84857000211943</v>
      </c>
      <c r="L248" s="9">
        <v>115.48928921279543</v>
      </c>
      <c r="M248" s="9">
        <v>101.95147812387491</v>
      </c>
      <c r="N248" s="9">
        <v>106.55996464141313</v>
      </c>
      <c r="O248" s="37">
        <v>105.44672839607685</v>
      </c>
      <c r="P248" s="64">
        <f t="shared" si="3"/>
        <v>10.596726148587827</v>
      </c>
      <c r="Q248" s="38">
        <v>118.84857000211943</v>
      </c>
      <c r="R248" s="38">
        <v>89.732082616497451</v>
      </c>
      <c r="S248" s="26">
        <v>60</v>
      </c>
      <c r="T248" s="27">
        <v>130</v>
      </c>
    </row>
    <row r="249" spans="1:20" ht="12" customHeight="1" x14ac:dyDescent="0.2">
      <c r="A249" s="40" t="s">
        <v>12</v>
      </c>
      <c r="B249" s="12" t="s">
        <v>59</v>
      </c>
      <c r="C249" s="12">
        <v>185159</v>
      </c>
      <c r="D249" s="33">
        <v>43110</v>
      </c>
      <c r="E249" s="9">
        <v>117.48736159129362</v>
      </c>
      <c r="F249" s="9">
        <v>102.89957814901808</v>
      </c>
      <c r="G249" s="9">
        <v>84.247636226552615</v>
      </c>
      <c r="H249" s="9">
        <v>96.155691878787138</v>
      </c>
      <c r="I249" s="9">
        <v>105.70720468702653</v>
      </c>
      <c r="J249" s="9">
        <v>102.06861587202627</v>
      </c>
      <c r="K249" s="9">
        <v>87.614720948368969</v>
      </c>
      <c r="L249" s="9">
        <v>102.88160416566683</v>
      </c>
      <c r="M249" s="9">
        <v>103.03067478941024</v>
      </c>
      <c r="N249" s="9">
        <v>105.65352226507542</v>
      </c>
      <c r="O249" s="37">
        <v>100.77466105732256</v>
      </c>
      <c r="P249" s="64">
        <f t="shared" si="3"/>
        <v>9.4916775306480385</v>
      </c>
      <c r="Q249" s="38">
        <v>117.48736159129362</v>
      </c>
      <c r="R249" s="38">
        <v>84.247636226552615</v>
      </c>
      <c r="S249" s="26">
        <v>60</v>
      </c>
      <c r="T249" s="27">
        <v>130</v>
      </c>
    </row>
    <row r="250" spans="1:20" ht="12" customHeight="1" x14ac:dyDescent="0.2">
      <c r="A250" s="40" t="s">
        <v>12</v>
      </c>
      <c r="B250" s="12" t="s">
        <v>49</v>
      </c>
      <c r="C250" s="12">
        <v>183950</v>
      </c>
      <c r="D250" s="33">
        <v>43111</v>
      </c>
      <c r="E250" s="9">
        <v>87.443079199460314</v>
      </c>
      <c r="F250" s="9">
        <v>82.84316121978361</v>
      </c>
      <c r="G250" s="9">
        <v>81.546979032983515</v>
      </c>
      <c r="H250" s="9">
        <v>98.864595213487092</v>
      </c>
      <c r="I250" s="9">
        <v>83.491763603174405</v>
      </c>
      <c r="J250" s="9">
        <v>90.848600696393646</v>
      </c>
      <c r="K250" s="9">
        <v>108.07099874433234</v>
      </c>
      <c r="L250" s="9">
        <v>101.40454956839559</v>
      </c>
      <c r="M250" s="9">
        <v>86.2746626058467</v>
      </c>
      <c r="N250" s="9">
        <v>96.832274971020951</v>
      </c>
      <c r="O250" s="37">
        <v>91.762066485487821</v>
      </c>
      <c r="P250" s="64">
        <f t="shared" si="3"/>
        <v>9.0492734188116568</v>
      </c>
      <c r="Q250" s="38">
        <v>108.07099874433234</v>
      </c>
      <c r="R250" s="38">
        <v>81.546979032983515</v>
      </c>
      <c r="S250" s="26">
        <v>60</v>
      </c>
      <c r="T250" s="27">
        <v>130</v>
      </c>
    </row>
    <row r="251" spans="1:20" ht="12" customHeight="1" x14ac:dyDescent="0.2">
      <c r="A251" s="40" t="s">
        <v>12</v>
      </c>
      <c r="B251" s="12" t="s">
        <v>24</v>
      </c>
      <c r="C251" s="12">
        <v>182126</v>
      </c>
      <c r="D251" s="33">
        <v>43111</v>
      </c>
      <c r="E251" s="9">
        <v>98.239239976528779</v>
      </c>
      <c r="F251" s="9">
        <v>91.706710518960236</v>
      </c>
      <c r="G251" s="9">
        <v>80.699096507444125</v>
      </c>
      <c r="H251" s="9">
        <v>82.113322027417041</v>
      </c>
      <c r="I251" s="9">
        <v>97.987688024202839</v>
      </c>
      <c r="J251" s="9">
        <v>96.78954950671158</v>
      </c>
      <c r="K251" s="9">
        <v>100.49743635639767</v>
      </c>
      <c r="L251" s="9">
        <v>104.97990809593712</v>
      </c>
      <c r="M251" s="9">
        <v>114.31012004021771</v>
      </c>
      <c r="N251" s="9">
        <v>88.9</v>
      </c>
      <c r="O251" s="37">
        <v>98.626078712497545</v>
      </c>
      <c r="P251" s="64">
        <f t="shared" si="3"/>
        <v>10.220284595952648</v>
      </c>
      <c r="Q251" s="38">
        <v>118.93771607115831</v>
      </c>
      <c r="R251" s="38">
        <v>80.699096507444125</v>
      </c>
      <c r="S251" s="26">
        <v>60</v>
      </c>
      <c r="T251" s="27">
        <v>130</v>
      </c>
    </row>
    <row r="252" spans="1:20" ht="12" customHeight="1" x14ac:dyDescent="0.2">
      <c r="A252" s="40" t="s">
        <v>12</v>
      </c>
      <c r="B252" s="12" t="s">
        <v>20</v>
      </c>
      <c r="C252" s="12">
        <v>185412</v>
      </c>
      <c r="D252" s="33">
        <v>43111</v>
      </c>
      <c r="E252" s="9">
        <v>80.128522877695218</v>
      </c>
      <c r="F252" s="9">
        <v>83.751077952334171</v>
      </c>
      <c r="G252" s="9">
        <v>94.1</v>
      </c>
      <c r="H252" s="9">
        <v>88.144944585825812</v>
      </c>
      <c r="I252" s="9">
        <v>103.34811411384752</v>
      </c>
      <c r="J252" s="9">
        <v>81.400000000000006</v>
      </c>
      <c r="K252" s="9">
        <v>99.013193779178295</v>
      </c>
      <c r="L252" s="9">
        <v>94.883201398351545</v>
      </c>
      <c r="M252" s="9">
        <v>84.9</v>
      </c>
      <c r="N252" s="9">
        <v>80.780283551181697</v>
      </c>
      <c r="O252" s="37">
        <v>95.984610875955084</v>
      </c>
      <c r="P252" s="64">
        <f t="shared" si="3"/>
        <v>8.2721315521468792</v>
      </c>
      <c r="Q252" s="38">
        <v>113.84628628000009</v>
      </c>
      <c r="R252" s="38">
        <v>80.128522877695218</v>
      </c>
      <c r="S252" s="26">
        <v>60</v>
      </c>
      <c r="T252" s="27">
        <v>130</v>
      </c>
    </row>
    <row r="253" spans="1:20" ht="12" customHeight="1" x14ac:dyDescent="0.2">
      <c r="A253" s="40" t="s">
        <v>12</v>
      </c>
      <c r="B253" s="12" t="s">
        <v>65</v>
      </c>
      <c r="C253" s="12">
        <v>185260</v>
      </c>
      <c r="D253" s="33">
        <v>43112</v>
      </c>
      <c r="E253" s="9">
        <v>86.7</v>
      </c>
      <c r="F253" s="9">
        <v>98.006285610911604</v>
      </c>
      <c r="G253" s="9">
        <v>84.071266705782548</v>
      </c>
      <c r="H253" s="9">
        <v>97.356528181073827</v>
      </c>
      <c r="I253" s="9">
        <v>96.647078460382929</v>
      </c>
      <c r="J253" s="9">
        <v>91.27843530703754</v>
      </c>
      <c r="K253" s="9">
        <v>86.824671244779964</v>
      </c>
      <c r="L253" s="9">
        <v>104.78976743393972</v>
      </c>
      <c r="M253" s="9">
        <v>89.992061638091599</v>
      </c>
      <c r="N253" s="9">
        <v>87.2</v>
      </c>
      <c r="O253" s="37">
        <v>98.261053415503767</v>
      </c>
      <c r="P253" s="64">
        <f t="shared" si="3"/>
        <v>6.6202652838521168</v>
      </c>
      <c r="Q253" s="38">
        <v>116.96534764311386</v>
      </c>
      <c r="R253" s="38">
        <v>84.071266705782548</v>
      </c>
      <c r="S253" s="26">
        <v>60</v>
      </c>
      <c r="T253" s="27">
        <v>130</v>
      </c>
    </row>
    <row r="254" spans="1:20" ht="12" customHeight="1" x14ac:dyDescent="0.2">
      <c r="A254" s="40" t="s">
        <v>12</v>
      </c>
      <c r="B254" s="12" t="s">
        <v>30</v>
      </c>
      <c r="C254" s="41">
        <v>185640</v>
      </c>
      <c r="D254" s="33">
        <v>43115</v>
      </c>
      <c r="E254" s="9">
        <v>93.253850170774768</v>
      </c>
      <c r="F254" s="9">
        <v>92.835878052237149</v>
      </c>
      <c r="G254" s="9">
        <v>95.952940483748719</v>
      </c>
      <c r="H254" s="9">
        <v>103.85245784892777</v>
      </c>
      <c r="I254" s="9">
        <v>88.673960114230312</v>
      </c>
      <c r="J254" s="9">
        <v>110.59070323696271</v>
      </c>
      <c r="K254" s="9">
        <v>103.60141809224575</v>
      </c>
      <c r="L254" s="9">
        <v>93.800081961528832</v>
      </c>
      <c r="M254" s="9">
        <v>86.7</v>
      </c>
      <c r="N254" s="9">
        <v>86.086115204742413</v>
      </c>
      <c r="O254" s="30">
        <v>97.531029067273636</v>
      </c>
      <c r="P254" s="64">
        <f t="shared" si="3"/>
        <v>8.1035482013359985</v>
      </c>
      <c r="Q254" s="31">
        <v>110.59070323696271</v>
      </c>
      <c r="R254" s="31">
        <v>86.086115204742413</v>
      </c>
      <c r="S254" s="26">
        <v>60</v>
      </c>
      <c r="T254" s="27">
        <v>130</v>
      </c>
    </row>
    <row r="255" spans="1:20" ht="12" customHeight="1" x14ac:dyDescent="0.2">
      <c r="A255" s="40" t="s">
        <v>12</v>
      </c>
      <c r="B255" s="12" t="s">
        <v>20</v>
      </c>
      <c r="C255" s="12">
        <v>185450</v>
      </c>
      <c r="D255" s="33">
        <v>43115</v>
      </c>
      <c r="E255" s="9">
        <v>99.529654743806063</v>
      </c>
      <c r="F255" s="9">
        <v>115.32641203188521</v>
      </c>
      <c r="G255" s="9">
        <v>99.560757328873223</v>
      </c>
      <c r="H255" s="9">
        <v>90.3</v>
      </c>
      <c r="I255" s="9">
        <v>82.669471253466043</v>
      </c>
      <c r="J255" s="9">
        <v>99.321178791495356</v>
      </c>
      <c r="K255" s="9">
        <v>98.426962251638258</v>
      </c>
      <c r="L255" s="9">
        <v>98.166034961678236</v>
      </c>
      <c r="M255" s="9">
        <v>88.520571107992126</v>
      </c>
      <c r="N255" s="9">
        <v>88.9</v>
      </c>
      <c r="O255" s="30">
        <v>99.062362081159932</v>
      </c>
      <c r="P255" s="64">
        <f t="shared" si="3"/>
        <v>9.0477290101577932</v>
      </c>
      <c r="Q255" s="31">
        <v>115.32641203188521</v>
      </c>
      <c r="R255" s="31">
        <v>82.669471253466043</v>
      </c>
      <c r="S255" s="26">
        <v>60</v>
      </c>
      <c r="T255" s="27">
        <v>130</v>
      </c>
    </row>
    <row r="256" spans="1:20" ht="12" customHeight="1" x14ac:dyDescent="0.2">
      <c r="A256" s="40" t="s">
        <v>12</v>
      </c>
      <c r="B256" s="12" t="s">
        <v>19</v>
      </c>
      <c r="C256" s="12">
        <v>185380</v>
      </c>
      <c r="D256" s="33">
        <v>43115</v>
      </c>
      <c r="E256" s="9">
        <v>79.008528589771359</v>
      </c>
      <c r="F256" s="9">
        <v>91.2</v>
      </c>
      <c r="G256" s="9">
        <v>88.6</v>
      </c>
      <c r="H256" s="9">
        <v>84.071140273092027</v>
      </c>
      <c r="I256" s="9">
        <v>84.008901642205743</v>
      </c>
      <c r="J256" s="9">
        <v>93.745524614591105</v>
      </c>
      <c r="K256" s="9">
        <v>86.4</v>
      </c>
      <c r="L256" s="9">
        <v>81</v>
      </c>
      <c r="M256" s="9">
        <v>98.036841600630822</v>
      </c>
      <c r="N256" s="9">
        <v>93.903308649836603</v>
      </c>
      <c r="O256" s="30">
        <v>95.340723811232237</v>
      </c>
      <c r="P256" s="64">
        <f t="shared" si="3"/>
        <v>6.1731460741436086</v>
      </c>
      <c r="Q256" s="31">
        <v>108.44847443879993</v>
      </c>
      <c r="R256" s="31">
        <v>79.008528589771359</v>
      </c>
      <c r="S256" s="26">
        <v>60</v>
      </c>
      <c r="T256" s="27">
        <v>130</v>
      </c>
    </row>
    <row r="257" spans="1:20" ht="12" customHeight="1" x14ac:dyDescent="0.2">
      <c r="A257" s="40" t="s">
        <v>12</v>
      </c>
      <c r="B257" s="12" t="s">
        <v>49</v>
      </c>
      <c r="C257" s="12">
        <v>183948</v>
      </c>
      <c r="D257" s="33">
        <v>43116</v>
      </c>
      <c r="E257" s="9">
        <v>93.2</v>
      </c>
      <c r="F257" s="9">
        <v>89.106327993099129</v>
      </c>
      <c r="G257" s="9">
        <v>94.637080378936844</v>
      </c>
      <c r="H257" s="9">
        <v>90.9</v>
      </c>
      <c r="I257" s="9">
        <v>94.383563880224202</v>
      </c>
      <c r="J257" s="9">
        <v>91.596196404456663</v>
      </c>
      <c r="K257" s="9">
        <v>91</v>
      </c>
      <c r="L257" s="9">
        <v>82.751574825504761</v>
      </c>
      <c r="M257" s="9">
        <v>79.954795306098532</v>
      </c>
      <c r="N257" s="9">
        <v>86.187916977505878</v>
      </c>
      <c r="O257" s="30">
        <v>95.363611361997954</v>
      </c>
      <c r="P257" s="64">
        <f t="shared" si="3"/>
        <v>4.9457656970139059</v>
      </c>
      <c r="Q257" s="31">
        <v>113.22359658321956</v>
      </c>
      <c r="R257" s="31">
        <v>79.954795306098532</v>
      </c>
      <c r="S257" s="26">
        <v>60</v>
      </c>
      <c r="T257" s="27">
        <v>130</v>
      </c>
    </row>
    <row r="258" spans="1:20" ht="12" customHeight="1" x14ac:dyDescent="0.2">
      <c r="A258" s="40" t="s">
        <v>12</v>
      </c>
      <c r="B258" s="12" t="s">
        <v>67</v>
      </c>
      <c r="C258" s="12">
        <v>185562</v>
      </c>
      <c r="D258" s="33">
        <v>43116</v>
      </c>
      <c r="E258" s="9">
        <v>94.408685444908315</v>
      </c>
      <c r="F258" s="9">
        <v>80.32369179266675</v>
      </c>
      <c r="G258" s="9">
        <v>98.642723435031584</v>
      </c>
      <c r="H258" s="9">
        <v>92.748599156172759</v>
      </c>
      <c r="I258" s="9">
        <v>101.68307734874915</v>
      </c>
      <c r="J258" s="9">
        <v>81.736021340935892</v>
      </c>
      <c r="K258" s="9">
        <v>79.314120584011448</v>
      </c>
      <c r="L258" s="9">
        <v>86.5</v>
      </c>
      <c r="M258" s="9">
        <v>91.1</v>
      </c>
      <c r="N258" s="9">
        <v>98.460388349380082</v>
      </c>
      <c r="O258" s="30">
        <v>95.494196962729774</v>
      </c>
      <c r="P258" s="64">
        <f t="shared" si="3"/>
        <v>8.1439462986884905</v>
      </c>
      <c r="Q258" s="31">
        <v>116.48996043421656</v>
      </c>
      <c r="R258" s="31">
        <v>79.314120584011448</v>
      </c>
      <c r="S258" s="26">
        <v>60</v>
      </c>
      <c r="T258" s="27">
        <v>130</v>
      </c>
    </row>
    <row r="259" spans="1:20" ht="12" customHeight="1" x14ac:dyDescent="0.2">
      <c r="A259" s="40" t="s">
        <v>12</v>
      </c>
      <c r="B259" s="12" t="s">
        <v>68</v>
      </c>
      <c r="C259" s="12">
        <v>185705</v>
      </c>
      <c r="D259" s="33">
        <v>43116</v>
      </c>
      <c r="E259" s="9">
        <v>82.1</v>
      </c>
      <c r="F259" s="9">
        <v>83.131268168506978</v>
      </c>
      <c r="G259" s="9">
        <v>92.3</v>
      </c>
      <c r="H259" s="9">
        <v>86.62725778351637</v>
      </c>
      <c r="I259" s="9">
        <v>80.707566484144508</v>
      </c>
      <c r="J259" s="9">
        <v>95.424374516653074</v>
      </c>
      <c r="K259" s="9">
        <v>87.840099373896891</v>
      </c>
      <c r="L259" s="9">
        <v>83.5</v>
      </c>
      <c r="M259" s="9">
        <v>98.908889080606997</v>
      </c>
      <c r="N259" s="9">
        <v>104.25236689563482</v>
      </c>
      <c r="O259" s="30">
        <v>95.810566143236457</v>
      </c>
      <c r="P259" s="64">
        <f t="shared" si="3"/>
        <v>7.9493462524769081</v>
      </c>
      <c r="Q259" s="31">
        <v>115.6368243720426</v>
      </c>
      <c r="R259" s="31">
        <v>80.707566484144508</v>
      </c>
      <c r="S259" s="26">
        <v>60</v>
      </c>
      <c r="T259" s="27">
        <v>130</v>
      </c>
    </row>
    <row r="260" spans="1:20" ht="12" customHeight="1" x14ac:dyDescent="0.2">
      <c r="A260" s="40" t="s">
        <v>12</v>
      </c>
      <c r="B260" s="12" t="s">
        <v>30</v>
      </c>
      <c r="C260" s="12">
        <v>185543</v>
      </c>
      <c r="D260" s="33">
        <v>43117</v>
      </c>
      <c r="E260" s="9">
        <v>88.9</v>
      </c>
      <c r="F260" s="9">
        <v>95.1</v>
      </c>
      <c r="G260" s="9">
        <v>89.1</v>
      </c>
      <c r="H260" s="9">
        <v>84.2</v>
      </c>
      <c r="I260" s="9">
        <v>96.854007754947801</v>
      </c>
      <c r="J260" s="9">
        <v>85.537697093546228</v>
      </c>
      <c r="K260" s="9">
        <v>95.1</v>
      </c>
      <c r="L260" s="9">
        <v>85.2</v>
      </c>
      <c r="M260" s="9">
        <v>100.89965751936811</v>
      </c>
      <c r="N260" s="9">
        <v>79.599999999999994</v>
      </c>
      <c r="O260" s="30">
        <v>105.95128478313327</v>
      </c>
      <c r="P260" s="64">
        <f t="shared" si="3"/>
        <v>6.7044592115637061</v>
      </c>
      <c r="Q260" s="11">
        <v>115.33548065678666</v>
      </c>
      <c r="R260" s="11">
        <v>85.537697093546228</v>
      </c>
      <c r="S260" s="26">
        <v>60</v>
      </c>
      <c r="T260" s="27">
        <v>130</v>
      </c>
    </row>
    <row r="261" spans="1:20" ht="12" customHeight="1" x14ac:dyDescent="0.2">
      <c r="A261" s="40" t="s">
        <v>12</v>
      </c>
      <c r="B261" s="12" t="s">
        <v>70</v>
      </c>
      <c r="C261" s="12">
        <v>185814</v>
      </c>
      <c r="D261" s="33">
        <v>43117</v>
      </c>
      <c r="E261" s="9">
        <v>94.3</v>
      </c>
      <c r="F261" s="9">
        <v>90.636868751369121</v>
      </c>
      <c r="G261" s="9">
        <v>95.691031707524871</v>
      </c>
      <c r="H261" s="9">
        <v>81.908246907898544</v>
      </c>
      <c r="I261" s="9">
        <v>103.07408616755606</v>
      </c>
      <c r="J261" s="9">
        <v>81.3</v>
      </c>
      <c r="K261" s="9">
        <v>80.580862820488491</v>
      </c>
      <c r="L261" s="9">
        <v>88.3</v>
      </c>
      <c r="M261" s="9">
        <v>86.096813073788695</v>
      </c>
      <c r="N261" s="9">
        <v>90.302259955272135</v>
      </c>
      <c r="O261" s="30">
        <v>97.575539931381428</v>
      </c>
      <c r="P261" s="64">
        <f t="shared" si="3"/>
        <v>7.1819114599378659</v>
      </c>
      <c r="Q261" s="11">
        <v>118.9054231266152</v>
      </c>
      <c r="R261" s="11">
        <v>80.580862820488491</v>
      </c>
      <c r="S261" s="26">
        <v>60</v>
      </c>
      <c r="T261" s="27">
        <v>130</v>
      </c>
    </row>
    <row r="262" spans="1:20" ht="12" customHeight="1" x14ac:dyDescent="0.2">
      <c r="A262" s="40" t="s">
        <v>12</v>
      </c>
      <c r="B262" s="12" t="s">
        <v>71</v>
      </c>
      <c r="C262" s="12">
        <v>185619</v>
      </c>
      <c r="D262" s="33">
        <v>43117</v>
      </c>
      <c r="E262" s="9">
        <v>89.5</v>
      </c>
      <c r="F262" s="9">
        <v>84.6</v>
      </c>
      <c r="G262" s="9">
        <v>84.3</v>
      </c>
      <c r="H262" s="9">
        <v>84.3</v>
      </c>
      <c r="I262" s="9">
        <v>96.854007754947801</v>
      </c>
      <c r="J262" s="9">
        <v>85.537697093546228</v>
      </c>
      <c r="K262" s="9">
        <v>98.1</v>
      </c>
      <c r="L262" s="9">
        <v>79.599999999999994</v>
      </c>
      <c r="M262" s="9">
        <v>78.599999999999994</v>
      </c>
      <c r="N262" s="9">
        <v>88.3</v>
      </c>
      <c r="O262" s="30">
        <v>105.95128478313327</v>
      </c>
      <c r="P262" s="64">
        <f t="shared" si="3"/>
        <v>6.4639194683063659</v>
      </c>
      <c r="Q262" s="11">
        <v>115.33548065678666</v>
      </c>
      <c r="R262" s="11">
        <v>85.537697093546228</v>
      </c>
      <c r="S262" s="26">
        <v>60</v>
      </c>
      <c r="T262" s="27">
        <v>130</v>
      </c>
    </row>
    <row r="263" spans="1:20" ht="12" customHeight="1" x14ac:dyDescent="0.2">
      <c r="A263" s="40" t="s">
        <v>12</v>
      </c>
      <c r="B263" s="12" t="s">
        <v>30</v>
      </c>
      <c r="C263" s="12">
        <v>185543</v>
      </c>
      <c r="D263" s="33">
        <v>43118</v>
      </c>
      <c r="E263" s="9">
        <v>93.1</v>
      </c>
      <c r="F263" s="9">
        <v>81.209853410697136</v>
      </c>
      <c r="G263" s="9">
        <v>81.929188763084412</v>
      </c>
      <c r="H263" s="9">
        <v>79.403848616274246</v>
      </c>
      <c r="I263" s="9">
        <v>84.052989811739195</v>
      </c>
      <c r="J263" s="9">
        <v>95.1</v>
      </c>
      <c r="K263" s="9">
        <v>88.1</v>
      </c>
      <c r="L263" s="9">
        <v>84.5</v>
      </c>
      <c r="M263" s="9">
        <v>94.030535760274333</v>
      </c>
      <c r="N263" s="9">
        <v>104.94143259307474</v>
      </c>
      <c r="O263" s="30">
        <v>97.747538091653695</v>
      </c>
      <c r="P263" s="64">
        <f t="shared" si="3"/>
        <v>8.0307609826683599</v>
      </c>
      <c r="Q263" s="11">
        <v>115.14410543014634</v>
      </c>
      <c r="R263" s="11">
        <v>79.403848616274246</v>
      </c>
      <c r="S263" s="26">
        <v>60</v>
      </c>
      <c r="T263" s="27">
        <v>130</v>
      </c>
    </row>
    <row r="264" spans="1:20" ht="12" customHeight="1" x14ac:dyDescent="0.2">
      <c r="A264" s="40" t="s">
        <v>12</v>
      </c>
      <c r="B264" s="12" t="s">
        <v>22</v>
      </c>
      <c r="C264" s="12">
        <v>185810</v>
      </c>
      <c r="D264" s="33">
        <v>43118</v>
      </c>
      <c r="E264" s="9">
        <v>86.3</v>
      </c>
      <c r="F264" s="9">
        <v>95.2</v>
      </c>
      <c r="G264" s="9">
        <v>99.873246479980196</v>
      </c>
      <c r="H264" s="9">
        <v>101.76884769621067</v>
      </c>
      <c r="I264" s="9">
        <v>86.372804329807465</v>
      </c>
      <c r="J264" s="9">
        <v>82.271861754195328</v>
      </c>
      <c r="K264" s="9">
        <v>84.3</v>
      </c>
      <c r="L264" s="9">
        <v>98.336150705746505</v>
      </c>
      <c r="M264" s="9">
        <v>85.2</v>
      </c>
      <c r="N264" s="9">
        <v>82.800868127279728</v>
      </c>
      <c r="O264" s="30">
        <v>99.206711984096401</v>
      </c>
      <c r="P264" s="64">
        <f t="shared" si="3"/>
        <v>7.6438710315857259</v>
      </c>
      <c r="Q264" s="11">
        <v>116.32429075079497</v>
      </c>
      <c r="R264" s="11">
        <v>82.271861754195328</v>
      </c>
      <c r="S264" s="26">
        <v>60</v>
      </c>
      <c r="T264" s="27">
        <v>130</v>
      </c>
    </row>
    <row r="265" spans="1:20" ht="12" customHeight="1" x14ac:dyDescent="0.2">
      <c r="A265" s="40" t="s">
        <v>12</v>
      </c>
      <c r="B265" s="12" t="s">
        <v>30</v>
      </c>
      <c r="C265" s="12">
        <v>185543</v>
      </c>
      <c r="D265" s="33">
        <v>43119</v>
      </c>
      <c r="E265" s="9">
        <v>92.810122633181834</v>
      </c>
      <c r="F265" s="9">
        <v>105.61451779015209</v>
      </c>
      <c r="G265" s="9">
        <v>87.024569701217672</v>
      </c>
      <c r="H265" s="9">
        <v>88.164704835457101</v>
      </c>
      <c r="I265" s="9">
        <v>98.021906174714474</v>
      </c>
      <c r="J265" s="9">
        <v>85.795142618151615</v>
      </c>
      <c r="K265" s="9">
        <v>93.4</v>
      </c>
      <c r="L265" s="9">
        <v>87.1</v>
      </c>
      <c r="M265" s="9">
        <v>80.333346200300383</v>
      </c>
      <c r="N265" s="9">
        <v>97.937957565077966</v>
      </c>
      <c r="O265" s="30">
        <v>96.162695401684374</v>
      </c>
      <c r="P265" s="64">
        <f t="shared" si="3"/>
        <v>7.4247130272184938</v>
      </c>
      <c r="Q265" s="11">
        <v>118.85287300277994</v>
      </c>
      <c r="R265" s="11">
        <v>80.333346200300383</v>
      </c>
      <c r="S265" s="26">
        <v>60</v>
      </c>
      <c r="T265" s="27">
        <v>130</v>
      </c>
    </row>
    <row r="266" spans="1:20" ht="12" customHeight="1" x14ac:dyDescent="0.2">
      <c r="A266" s="40" t="s">
        <v>12</v>
      </c>
      <c r="B266" s="12" t="s">
        <v>26</v>
      </c>
      <c r="C266" s="12">
        <v>185567</v>
      </c>
      <c r="D266" s="33">
        <v>43119</v>
      </c>
      <c r="E266" s="9">
        <v>88.6</v>
      </c>
      <c r="F266" s="9">
        <v>98.839159027954054</v>
      </c>
      <c r="G266" s="9">
        <v>94.1</v>
      </c>
      <c r="H266" s="9">
        <v>88.3</v>
      </c>
      <c r="I266" s="9">
        <v>92.045231852811582</v>
      </c>
      <c r="J266" s="9">
        <v>81.28085987593785</v>
      </c>
      <c r="K266" s="9">
        <v>91.2</v>
      </c>
      <c r="L266" s="9">
        <v>87.6</v>
      </c>
      <c r="M266" s="9">
        <v>87.910043488457234</v>
      </c>
      <c r="N266" s="9">
        <v>90.777993998430588</v>
      </c>
      <c r="O266" s="30">
        <v>100.69048350391012</v>
      </c>
      <c r="P266" s="64">
        <f t="shared" si="3"/>
        <v>4.6203369824800999</v>
      </c>
      <c r="Q266" s="11">
        <v>118.63421987171373</v>
      </c>
      <c r="R266" s="11">
        <v>81.28085987593785</v>
      </c>
      <c r="S266" s="26">
        <v>60</v>
      </c>
      <c r="T266" s="27">
        <v>130</v>
      </c>
    </row>
    <row r="267" spans="1:20" ht="12" customHeight="1" x14ac:dyDescent="0.2">
      <c r="A267" s="40" t="s">
        <v>12</v>
      </c>
      <c r="B267" s="12" t="s">
        <v>21</v>
      </c>
      <c r="C267" s="12">
        <v>186186</v>
      </c>
      <c r="D267" s="33">
        <v>43119</v>
      </c>
      <c r="E267" s="9">
        <v>84.1</v>
      </c>
      <c r="F267" s="9">
        <v>103.33609791755745</v>
      </c>
      <c r="G267" s="9">
        <v>93.5331278499132</v>
      </c>
      <c r="H267" s="9">
        <v>79.662032110087537</v>
      </c>
      <c r="I267" s="9">
        <v>85.6</v>
      </c>
      <c r="J267" s="9">
        <v>88.9</v>
      </c>
      <c r="K267" s="9">
        <v>88.258673480344896</v>
      </c>
      <c r="L267" s="9">
        <v>85.6</v>
      </c>
      <c r="M267" s="9">
        <v>97.2</v>
      </c>
      <c r="N267" s="9">
        <v>84.57796754231336</v>
      </c>
      <c r="O267" s="30">
        <v>99.740873991227559</v>
      </c>
      <c r="P267" s="64">
        <f t="shared" si="3"/>
        <v>7.0529392227005685</v>
      </c>
      <c r="Q267" s="11">
        <v>116.49779977476375</v>
      </c>
      <c r="R267" s="11">
        <v>79.662032110087537</v>
      </c>
      <c r="S267" s="26">
        <v>60</v>
      </c>
      <c r="T267" s="27">
        <v>130</v>
      </c>
    </row>
    <row r="268" spans="1:20" ht="12" customHeight="1" x14ac:dyDescent="0.2">
      <c r="A268" s="40" t="s">
        <v>12</v>
      </c>
      <c r="B268" s="12" t="s">
        <v>48</v>
      </c>
      <c r="C268" s="12">
        <v>186212</v>
      </c>
      <c r="D268" s="33">
        <v>43122</v>
      </c>
      <c r="E268" s="9">
        <v>87</v>
      </c>
      <c r="F268" s="9">
        <v>89.2</v>
      </c>
      <c r="G268" s="9">
        <v>96.541926542376174</v>
      </c>
      <c r="H268" s="9">
        <v>91.2</v>
      </c>
      <c r="I268" s="9">
        <v>103.21784515908803</v>
      </c>
      <c r="J268" s="9">
        <v>99.53931517637271</v>
      </c>
      <c r="K268" s="9">
        <v>91.2</v>
      </c>
      <c r="L268" s="9">
        <v>109.05420040390851</v>
      </c>
      <c r="M268" s="9">
        <v>90.199100439425123</v>
      </c>
      <c r="N268" s="9">
        <v>83.329239704692441</v>
      </c>
      <c r="O268" s="30">
        <v>103.02378434856419</v>
      </c>
      <c r="P268" s="64">
        <f t="shared" si="3"/>
        <v>7.9215023028024971</v>
      </c>
      <c r="Q268" s="11">
        <v>117.33338921310769</v>
      </c>
      <c r="R268" s="11">
        <v>83.329239704692441</v>
      </c>
      <c r="S268" s="26">
        <v>60</v>
      </c>
      <c r="T268" s="27">
        <v>130</v>
      </c>
    </row>
    <row r="269" spans="1:20" ht="12" customHeight="1" x14ac:dyDescent="0.2">
      <c r="A269" s="40" t="s">
        <v>12</v>
      </c>
      <c r="B269" s="12" t="s">
        <v>26</v>
      </c>
      <c r="C269" s="12">
        <v>185453</v>
      </c>
      <c r="D269" s="33">
        <v>43122</v>
      </c>
      <c r="E269" s="9">
        <v>99.700627862365707</v>
      </c>
      <c r="F269" s="9">
        <v>86.2</v>
      </c>
      <c r="G269" s="9">
        <v>91.2</v>
      </c>
      <c r="H269" s="9">
        <v>88.3</v>
      </c>
      <c r="I269" s="9">
        <v>94.3</v>
      </c>
      <c r="J269" s="9">
        <v>78.599999999999994</v>
      </c>
      <c r="K269" s="9">
        <v>89.000777882675663</v>
      </c>
      <c r="L269" s="9">
        <v>105.31421268899386</v>
      </c>
      <c r="M269" s="9">
        <v>101.54522415386614</v>
      </c>
      <c r="N269" s="9">
        <v>89.209727022400244</v>
      </c>
      <c r="O269" s="30">
        <v>102.2329078356784</v>
      </c>
      <c r="P269" s="64">
        <f t="shared" si="3"/>
        <v>8.0010007415651874</v>
      </c>
      <c r="Q269" s="11">
        <v>113.13161730132023</v>
      </c>
      <c r="R269" s="11">
        <v>89.000777882675663</v>
      </c>
      <c r="S269" s="26">
        <v>60</v>
      </c>
      <c r="T269" s="27">
        <v>130</v>
      </c>
    </row>
    <row r="270" spans="1:20" ht="12" customHeight="1" x14ac:dyDescent="0.2">
      <c r="A270" s="40" t="s">
        <v>12</v>
      </c>
      <c r="B270" s="12" t="s">
        <v>37</v>
      </c>
      <c r="C270" s="12">
        <v>186215</v>
      </c>
      <c r="D270" s="33">
        <v>43122</v>
      </c>
      <c r="E270" s="9">
        <v>88.895065833859164</v>
      </c>
      <c r="F270" s="9">
        <v>87.52394833458996</v>
      </c>
      <c r="G270" s="9">
        <v>103.48869841656185</v>
      </c>
      <c r="H270" s="9">
        <v>88.51497813884987</v>
      </c>
      <c r="I270" s="9">
        <v>83.311892141959277</v>
      </c>
      <c r="J270" s="9">
        <v>85.6</v>
      </c>
      <c r="K270" s="9">
        <v>91.3</v>
      </c>
      <c r="L270" s="9">
        <v>84.720947737434543</v>
      </c>
      <c r="M270" s="9">
        <v>88.3</v>
      </c>
      <c r="N270" s="9">
        <v>97.2</v>
      </c>
      <c r="O270" s="30">
        <v>96.698642326161377</v>
      </c>
      <c r="P270" s="64">
        <f t="shared" si="3"/>
        <v>6.1441045342851668</v>
      </c>
      <c r="Q270" s="11">
        <v>114.82183191428729</v>
      </c>
      <c r="R270" s="11">
        <v>83.311892141959277</v>
      </c>
      <c r="S270" s="26">
        <v>60</v>
      </c>
      <c r="T270" s="27">
        <v>130</v>
      </c>
    </row>
    <row r="271" spans="1:20" ht="12" customHeight="1" x14ac:dyDescent="0.2">
      <c r="A271" s="40" t="s">
        <v>12</v>
      </c>
      <c r="B271" s="12" t="s">
        <v>48</v>
      </c>
      <c r="C271" s="12">
        <v>186210</v>
      </c>
      <c r="D271" s="33">
        <v>43123</v>
      </c>
      <c r="E271" s="9">
        <v>99.8012028424085</v>
      </c>
      <c r="F271" s="9">
        <v>107.59903896747105</v>
      </c>
      <c r="G271" s="9">
        <v>97.204973589542689</v>
      </c>
      <c r="H271" s="9">
        <v>85.6</v>
      </c>
      <c r="I271" s="9">
        <v>102.70457683520175</v>
      </c>
      <c r="J271" s="9">
        <v>104.1596614732331</v>
      </c>
      <c r="K271" s="9">
        <v>84.968251897834747</v>
      </c>
      <c r="L271" s="9">
        <v>88.599626371443364</v>
      </c>
      <c r="M271" s="9">
        <v>87.968068222527791</v>
      </c>
      <c r="N271" s="9">
        <v>80.961120664101784</v>
      </c>
      <c r="O271" s="30">
        <v>97.025762475688154</v>
      </c>
      <c r="P271" s="64">
        <f t="shared" si="3"/>
        <v>9.4016685522356518</v>
      </c>
      <c r="Q271" s="11">
        <v>116.2911038931168</v>
      </c>
      <c r="R271" s="11">
        <v>80.961120664101784</v>
      </c>
      <c r="S271" s="26">
        <v>60</v>
      </c>
      <c r="T271" s="27">
        <v>130</v>
      </c>
    </row>
    <row r="272" spans="1:20" ht="12" customHeight="1" x14ac:dyDescent="0.2">
      <c r="A272" s="40" t="s">
        <v>12</v>
      </c>
      <c r="B272" s="12" t="s">
        <v>26</v>
      </c>
      <c r="C272" s="12">
        <v>185847</v>
      </c>
      <c r="D272" s="33">
        <v>43123</v>
      </c>
      <c r="E272" s="9">
        <v>83.308613909579222</v>
      </c>
      <c r="F272" s="9">
        <v>82</v>
      </c>
      <c r="G272" s="9">
        <v>94.7</v>
      </c>
      <c r="H272" s="9">
        <v>84.6</v>
      </c>
      <c r="I272" s="9">
        <v>87.5</v>
      </c>
      <c r="J272" s="9">
        <v>99.771522301102607</v>
      </c>
      <c r="K272" s="9">
        <v>94.9</v>
      </c>
      <c r="L272" s="9">
        <v>95.543789036286128</v>
      </c>
      <c r="M272" s="9">
        <v>89.421955336696556</v>
      </c>
      <c r="N272" s="9">
        <v>88.297762066067122</v>
      </c>
      <c r="O272" s="30">
        <v>102.33316192347344</v>
      </c>
      <c r="P272" s="64">
        <f t="shared" si="3"/>
        <v>5.9603546866801915</v>
      </c>
      <c r="Q272" s="11">
        <v>118.71550437834824</v>
      </c>
      <c r="R272" s="11">
        <v>83.308613909579222</v>
      </c>
      <c r="S272" s="26">
        <v>60</v>
      </c>
      <c r="T272" s="27">
        <v>130</v>
      </c>
    </row>
    <row r="273" spans="1:20" ht="12" customHeight="1" x14ac:dyDescent="0.2">
      <c r="A273" s="40" t="s">
        <v>12</v>
      </c>
      <c r="B273" s="12" t="s">
        <v>37</v>
      </c>
      <c r="C273" s="12">
        <v>9012680</v>
      </c>
      <c r="D273" s="33">
        <v>43123</v>
      </c>
      <c r="E273" s="9">
        <v>87.6</v>
      </c>
      <c r="F273" s="9">
        <v>91.3</v>
      </c>
      <c r="G273" s="9">
        <v>95.730180775790615</v>
      </c>
      <c r="H273" s="9">
        <v>82.2</v>
      </c>
      <c r="I273" s="9">
        <v>85.3</v>
      </c>
      <c r="J273" s="9">
        <v>81.82598517611919</v>
      </c>
      <c r="K273" s="9">
        <v>97.30842755276862</v>
      </c>
      <c r="L273" s="9">
        <v>105.07268130468749</v>
      </c>
      <c r="M273" s="9">
        <v>81.011666992324734</v>
      </c>
      <c r="N273" s="9">
        <v>109.650619396378</v>
      </c>
      <c r="O273" s="30">
        <v>100.91987489059431</v>
      </c>
      <c r="P273" s="64">
        <f t="shared" si="3"/>
        <v>10.048033472036431</v>
      </c>
      <c r="Q273" s="11">
        <v>117.59338478395748</v>
      </c>
      <c r="R273" s="11">
        <v>81.011666992324734</v>
      </c>
      <c r="S273" s="26">
        <v>60</v>
      </c>
      <c r="T273" s="27">
        <v>130</v>
      </c>
    </row>
    <row r="274" spans="1:20" ht="12" customHeight="1" x14ac:dyDescent="0.2">
      <c r="A274" s="40" t="s">
        <v>12</v>
      </c>
      <c r="B274" s="12" t="s">
        <v>38</v>
      </c>
      <c r="C274" s="12">
        <v>186472</v>
      </c>
      <c r="D274" s="33">
        <v>43124</v>
      </c>
      <c r="E274" s="9">
        <v>102.93285535409038</v>
      </c>
      <c r="F274" s="9">
        <v>86.169541853465702</v>
      </c>
      <c r="G274" s="9">
        <v>81.750669218364635</v>
      </c>
      <c r="H274" s="9">
        <v>95.549467272345922</v>
      </c>
      <c r="I274" s="9">
        <v>93.3731331353043</v>
      </c>
      <c r="J274" s="9">
        <v>111.98751298511456</v>
      </c>
      <c r="K274" s="9">
        <v>81.142435945660409</v>
      </c>
      <c r="L274" s="9">
        <v>102.17564222936764</v>
      </c>
      <c r="M274" s="9">
        <v>96.256013990951402</v>
      </c>
      <c r="N274" s="9">
        <v>92.606604070977227</v>
      </c>
      <c r="O274" s="30">
        <v>94.394387605564219</v>
      </c>
      <c r="P274" s="64">
        <f t="shared" si="3"/>
        <v>9.7475713968241529</v>
      </c>
      <c r="Q274" s="11">
        <v>111.98751298511456</v>
      </c>
      <c r="R274" s="11">
        <v>81.142435945660409</v>
      </c>
      <c r="S274" s="26">
        <v>60</v>
      </c>
      <c r="T274" s="27">
        <v>130</v>
      </c>
    </row>
    <row r="275" spans="1:20" ht="12" customHeight="1" x14ac:dyDescent="0.2">
      <c r="A275" s="40" t="s">
        <v>12</v>
      </c>
      <c r="B275" s="12" t="s">
        <v>48</v>
      </c>
      <c r="C275" s="12">
        <v>186473</v>
      </c>
      <c r="D275" s="33">
        <v>43124</v>
      </c>
      <c r="E275" s="9">
        <v>86.144957485781731</v>
      </c>
      <c r="F275" s="9">
        <v>110.794170202035</v>
      </c>
      <c r="G275" s="9">
        <v>117.11382774487763</v>
      </c>
      <c r="H275" s="9">
        <v>109.57180545699208</v>
      </c>
      <c r="I275" s="9">
        <v>97.150799923995137</v>
      </c>
      <c r="J275" s="9">
        <v>97.242184601560609</v>
      </c>
      <c r="K275" s="9">
        <v>105.6732165575678</v>
      </c>
      <c r="L275" s="9">
        <v>95.821982044272289</v>
      </c>
      <c r="M275" s="9">
        <v>94.452176463319063</v>
      </c>
      <c r="N275" s="9">
        <v>106.25326914257327</v>
      </c>
      <c r="O275" s="30">
        <v>102.02183896229745</v>
      </c>
      <c r="P275" s="64">
        <f t="shared" si="3"/>
        <v>9.3532345758063347</v>
      </c>
      <c r="Q275" s="11">
        <v>117.11382774487763</v>
      </c>
      <c r="R275" s="11">
        <v>86.144957485781731</v>
      </c>
      <c r="S275" s="26">
        <v>60</v>
      </c>
      <c r="T275" s="27">
        <v>130</v>
      </c>
    </row>
    <row r="276" spans="1:20" ht="12" customHeight="1" x14ac:dyDescent="0.2">
      <c r="A276" s="40" t="s">
        <v>12</v>
      </c>
      <c r="B276" s="12" t="s">
        <v>37</v>
      </c>
      <c r="C276" s="12">
        <v>186323</v>
      </c>
      <c r="D276" s="33">
        <v>43124</v>
      </c>
      <c r="E276" s="9">
        <v>108.60226234535831</v>
      </c>
      <c r="F276" s="9">
        <v>92.108855077210166</v>
      </c>
      <c r="G276" s="9">
        <v>97.173660397335439</v>
      </c>
      <c r="H276" s="9">
        <v>117.59064510342706</v>
      </c>
      <c r="I276" s="9">
        <v>98.759248813658559</v>
      </c>
      <c r="J276" s="9">
        <v>84.349778222935214</v>
      </c>
      <c r="K276" s="9">
        <v>90.308720476991581</v>
      </c>
      <c r="L276" s="9">
        <v>108.7292135801149</v>
      </c>
      <c r="M276" s="9">
        <v>92.51303769200716</v>
      </c>
      <c r="N276" s="9">
        <v>86.974789530571442</v>
      </c>
      <c r="O276" s="30">
        <v>97.71102112396099</v>
      </c>
      <c r="P276" s="64">
        <f t="shared" si="3"/>
        <v>10.76823270075192</v>
      </c>
      <c r="Q276" s="11">
        <v>117.59064510342706</v>
      </c>
      <c r="R276" s="11">
        <v>84.349778222935214</v>
      </c>
      <c r="S276" s="26">
        <v>60</v>
      </c>
      <c r="T276" s="27">
        <v>130</v>
      </c>
    </row>
    <row r="277" spans="1:20" ht="12" customHeight="1" x14ac:dyDescent="0.2">
      <c r="A277" s="40" t="s">
        <v>12</v>
      </c>
      <c r="B277" s="12" t="s">
        <v>26</v>
      </c>
      <c r="C277" s="12">
        <v>185845</v>
      </c>
      <c r="D277" s="33">
        <v>43125</v>
      </c>
      <c r="E277" s="9">
        <v>110.24904949026315</v>
      </c>
      <c r="F277" s="9">
        <v>108.21385386022493</v>
      </c>
      <c r="G277" s="9">
        <v>105.83079669640179</v>
      </c>
      <c r="H277" s="9">
        <v>87.630334249964463</v>
      </c>
      <c r="I277" s="9">
        <v>91.895809044063824</v>
      </c>
      <c r="J277" s="9">
        <v>86.388138481267745</v>
      </c>
      <c r="K277" s="9">
        <v>102.44349053778922</v>
      </c>
      <c r="L277" s="9">
        <v>99.60175833814759</v>
      </c>
      <c r="M277" s="9">
        <v>86.393840688518736</v>
      </c>
      <c r="N277" s="9">
        <v>106.22142296546042</v>
      </c>
      <c r="O277" s="30">
        <v>98.486849435210189</v>
      </c>
      <c r="P277" s="64">
        <f t="shared" si="3"/>
        <v>9.5309122080943602</v>
      </c>
      <c r="Q277" s="11">
        <v>110.24904949026315</v>
      </c>
      <c r="R277" s="11">
        <v>86.388138481267745</v>
      </c>
      <c r="S277" s="26">
        <v>60</v>
      </c>
      <c r="T277" s="27">
        <v>130</v>
      </c>
    </row>
    <row r="278" spans="1:20" ht="12" customHeight="1" x14ac:dyDescent="0.2">
      <c r="A278" s="40" t="s">
        <v>12</v>
      </c>
      <c r="B278" s="12" t="s">
        <v>22</v>
      </c>
      <c r="C278" s="12">
        <v>186145</v>
      </c>
      <c r="D278" s="33">
        <v>43125</v>
      </c>
      <c r="E278" s="9">
        <v>81</v>
      </c>
      <c r="F278" s="9">
        <v>76.900000000000006</v>
      </c>
      <c r="G278" s="9">
        <v>96.885383659635352</v>
      </c>
      <c r="H278" s="9">
        <v>79.404746876327863</v>
      </c>
      <c r="I278" s="9">
        <v>84.843483893890465</v>
      </c>
      <c r="J278" s="9">
        <v>88.300045020082308</v>
      </c>
      <c r="K278" s="9">
        <v>88.3</v>
      </c>
      <c r="L278" s="9">
        <v>94.2</v>
      </c>
      <c r="M278" s="9">
        <v>91.2</v>
      </c>
      <c r="N278" s="9">
        <v>79.011862891818211</v>
      </c>
      <c r="O278" s="30">
        <v>98.273373648547391</v>
      </c>
      <c r="P278" s="64">
        <f t="shared" si="3"/>
        <v>6.8704724954389418</v>
      </c>
      <c r="Q278" s="11">
        <v>116.91174562898891</v>
      </c>
      <c r="R278" s="11">
        <v>79.011862891818211</v>
      </c>
      <c r="S278" s="26">
        <v>60</v>
      </c>
      <c r="T278" s="27">
        <v>130</v>
      </c>
    </row>
    <row r="279" spans="1:20" ht="12" customHeight="1" x14ac:dyDescent="0.2">
      <c r="A279" s="40" t="s">
        <v>12</v>
      </c>
      <c r="B279" s="12" t="s">
        <v>24</v>
      </c>
      <c r="C279" s="12">
        <v>186594</v>
      </c>
      <c r="D279" s="33">
        <v>43126</v>
      </c>
      <c r="E279" s="9">
        <v>80.571009234925043</v>
      </c>
      <c r="F279" s="9">
        <v>94.10103209321511</v>
      </c>
      <c r="G279" s="9">
        <v>82.324308193221526</v>
      </c>
      <c r="H279" s="9">
        <v>88.1</v>
      </c>
      <c r="I279" s="9">
        <v>95.73571519369753</v>
      </c>
      <c r="J279" s="9">
        <v>89.300141820230351</v>
      </c>
      <c r="K279" s="9">
        <v>85.6</v>
      </c>
      <c r="L279" s="9">
        <v>80.915439204602407</v>
      </c>
      <c r="M279" s="9">
        <v>90.819114371349215</v>
      </c>
      <c r="N279" s="9">
        <v>94.3</v>
      </c>
      <c r="O279" s="30">
        <v>95.477450094142824</v>
      </c>
      <c r="P279" s="64">
        <f t="shared" si="3"/>
        <v>5.6710169140955626</v>
      </c>
      <c r="Q279" s="11">
        <v>117.95008537882643</v>
      </c>
      <c r="R279" s="11">
        <v>80.571009234925043</v>
      </c>
      <c r="S279" s="26">
        <v>60</v>
      </c>
      <c r="T279" s="27">
        <v>130</v>
      </c>
    </row>
    <row r="280" spans="1:20" ht="12" customHeight="1" x14ac:dyDescent="0.2">
      <c r="A280" s="40" t="s">
        <v>12</v>
      </c>
      <c r="B280" s="12" t="s">
        <v>24</v>
      </c>
      <c r="C280" s="12">
        <v>186593</v>
      </c>
      <c r="D280" s="33">
        <v>43126</v>
      </c>
      <c r="E280" s="9">
        <v>94.89162642623954</v>
      </c>
      <c r="F280" s="9">
        <v>90.458553332186256</v>
      </c>
      <c r="G280" s="9">
        <v>88.254663685418024</v>
      </c>
      <c r="H280" s="9">
        <v>84.9</v>
      </c>
      <c r="I280" s="9">
        <v>103.65259165182167</v>
      </c>
      <c r="J280" s="9">
        <v>107.91091115114617</v>
      </c>
      <c r="K280" s="9">
        <v>105.69572379023515</v>
      </c>
      <c r="L280" s="9">
        <v>80.674681842545255</v>
      </c>
      <c r="M280" s="9">
        <v>89.413740055495211</v>
      </c>
      <c r="N280" s="9">
        <v>99.808183958687081</v>
      </c>
      <c r="O280" s="30">
        <v>97.779196011632536</v>
      </c>
      <c r="P280" s="64">
        <f t="shared" si="3"/>
        <v>9.3199917811029618</v>
      </c>
      <c r="Q280" s="11">
        <v>117.03128422255089</v>
      </c>
      <c r="R280" s="11">
        <v>80.674681842545255</v>
      </c>
      <c r="S280" s="26">
        <v>60</v>
      </c>
      <c r="T280" s="27">
        <v>130</v>
      </c>
    </row>
    <row r="281" spans="1:20" ht="12" customHeight="1" x14ac:dyDescent="0.2">
      <c r="A281" s="40" t="s">
        <v>12</v>
      </c>
      <c r="B281" s="12" t="s">
        <v>49</v>
      </c>
      <c r="C281" s="12">
        <v>183946</v>
      </c>
      <c r="D281" s="33">
        <v>43126</v>
      </c>
      <c r="E281" s="9">
        <v>90.940830073133029</v>
      </c>
      <c r="F281" s="9">
        <v>94.3</v>
      </c>
      <c r="G281" s="9">
        <v>97.737149048845751</v>
      </c>
      <c r="H281" s="9">
        <v>87.529175604413325</v>
      </c>
      <c r="I281" s="9">
        <v>94.118401134948968</v>
      </c>
      <c r="J281" s="9">
        <v>112.58336547800548</v>
      </c>
      <c r="K281" s="9">
        <v>110.57341558375717</v>
      </c>
      <c r="L281" s="9">
        <v>99.188882516265011</v>
      </c>
      <c r="M281" s="9">
        <v>86.6</v>
      </c>
      <c r="N281" s="9">
        <v>98.5271295383167</v>
      </c>
      <c r="O281" s="30">
        <v>100.43319035010487</v>
      </c>
      <c r="P281" s="64">
        <f t="shared" si="3"/>
        <v>8.7207859632925029</v>
      </c>
      <c r="Q281" s="11">
        <v>112.58336547800548</v>
      </c>
      <c r="R281" s="11">
        <v>87.529175604413325</v>
      </c>
      <c r="S281" s="26">
        <v>60</v>
      </c>
      <c r="T281" s="27">
        <v>130</v>
      </c>
    </row>
    <row r="282" spans="1:20" ht="12" customHeight="1" x14ac:dyDescent="0.2">
      <c r="A282" s="40" t="s">
        <v>12</v>
      </c>
      <c r="B282" s="12" t="s">
        <v>79</v>
      </c>
      <c r="C282" s="12">
        <v>186778</v>
      </c>
      <c r="D282" s="33">
        <v>43129</v>
      </c>
      <c r="E282" s="9">
        <v>102.49917522968072</v>
      </c>
      <c r="F282" s="9">
        <v>86.3</v>
      </c>
      <c r="G282" s="9">
        <v>80.191058556098199</v>
      </c>
      <c r="H282" s="9">
        <v>83.087262283040232</v>
      </c>
      <c r="I282" s="9">
        <v>80.440518830601661</v>
      </c>
      <c r="J282" s="9">
        <v>89.432196055175339</v>
      </c>
      <c r="K282" s="9">
        <v>80.769984375487994</v>
      </c>
      <c r="L282" s="9">
        <v>89.1</v>
      </c>
      <c r="M282" s="9">
        <v>84.156687016379664</v>
      </c>
      <c r="N282" s="9">
        <v>91.1</v>
      </c>
      <c r="O282" s="30">
        <v>93.542642127342589</v>
      </c>
      <c r="P282" s="64">
        <f t="shared" si="3"/>
        <v>6.8198327237053373</v>
      </c>
      <c r="Q282" s="11">
        <v>116.3767296459847</v>
      </c>
      <c r="R282" s="11">
        <v>80.191058556098199</v>
      </c>
      <c r="S282" s="26">
        <v>60</v>
      </c>
      <c r="T282" s="27">
        <v>130</v>
      </c>
    </row>
    <row r="283" spans="1:20" ht="12" customHeight="1" x14ac:dyDescent="0.2">
      <c r="A283" s="40" t="s">
        <v>12</v>
      </c>
      <c r="B283" s="12" t="s">
        <v>80</v>
      </c>
      <c r="C283" s="12">
        <v>186448</v>
      </c>
      <c r="D283" s="33">
        <v>43129</v>
      </c>
      <c r="E283" s="9">
        <v>82.364262995389367</v>
      </c>
      <c r="F283" s="9">
        <v>94.001886603537869</v>
      </c>
      <c r="G283" s="9">
        <v>108.47657372388802</v>
      </c>
      <c r="H283" s="9">
        <v>97.252639359850647</v>
      </c>
      <c r="I283" s="9">
        <v>100.90199767872038</v>
      </c>
      <c r="J283" s="9">
        <v>105.01082233959703</v>
      </c>
      <c r="K283" s="9">
        <v>110.05271826933362</v>
      </c>
      <c r="L283" s="9">
        <v>92.3</v>
      </c>
      <c r="M283" s="9">
        <v>107.96271425199549</v>
      </c>
      <c r="N283" s="9">
        <v>106.74803496477131</v>
      </c>
      <c r="O283" s="30">
        <v>102.25531363889725</v>
      </c>
      <c r="P283" s="64">
        <f t="shared" si="3"/>
        <v>8.9382734606290555</v>
      </c>
      <c r="Q283" s="11">
        <v>110.05271826933362</v>
      </c>
      <c r="R283" s="11">
        <v>82.364262995389367</v>
      </c>
      <c r="S283" s="26">
        <v>60</v>
      </c>
      <c r="T283" s="27">
        <v>130</v>
      </c>
    </row>
    <row r="284" spans="1:20" ht="12" customHeight="1" x14ac:dyDescent="0.2">
      <c r="A284" s="40" t="s">
        <v>12</v>
      </c>
      <c r="B284" s="12" t="s">
        <v>30</v>
      </c>
      <c r="C284" s="12">
        <v>186637</v>
      </c>
      <c r="D284" s="33">
        <v>43129</v>
      </c>
      <c r="E284" s="9">
        <v>114.25426839527748</v>
      </c>
      <c r="F284" s="9">
        <v>104.32878490748605</v>
      </c>
      <c r="G284" s="9">
        <v>91.3</v>
      </c>
      <c r="H284" s="9">
        <v>98.1</v>
      </c>
      <c r="I284" s="9">
        <v>80.3</v>
      </c>
      <c r="J284" s="9">
        <v>99.382306041629903</v>
      </c>
      <c r="K284" s="9">
        <v>95.2</v>
      </c>
      <c r="L284" s="9">
        <v>84.3</v>
      </c>
      <c r="M284" s="9">
        <v>87.1</v>
      </c>
      <c r="N284" s="9">
        <v>97.048346877957286</v>
      </c>
      <c r="O284" s="30">
        <v>107.37666148029155</v>
      </c>
      <c r="P284" s="64">
        <f t="shared" si="3"/>
        <v>9.9850489792300081</v>
      </c>
      <c r="Q284" s="11">
        <v>117.63734155742807</v>
      </c>
      <c r="R284" s="11">
        <v>97.048346877957286</v>
      </c>
      <c r="S284" s="26">
        <v>60</v>
      </c>
      <c r="T284" s="27">
        <v>130</v>
      </c>
    </row>
    <row r="285" spans="1:20" ht="12" customHeight="1" x14ac:dyDescent="0.2">
      <c r="A285" s="40" t="s">
        <v>12</v>
      </c>
      <c r="B285" s="12" t="s">
        <v>59</v>
      </c>
      <c r="C285" s="12">
        <v>186851</v>
      </c>
      <c r="D285" s="33">
        <v>43130</v>
      </c>
      <c r="E285" s="9">
        <v>99.266474736742225</v>
      </c>
      <c r="F285" s="9">
        <v>92.65268711593508</v>
      </c>
      <c r="G285" s="9">
        <v>99.737307697967282</v>
      </c>
      <c r="H285" s="9">
        <v>108.57860627225338</v>
      </c>
      <c r="I285" s="9">
        <v>81.084120083500778</v>
      </c>
      <c r="J285" s="9">
        <v>89.730107391357876</v>
      </c>
      <c r="K285" s="9">
        <v>92.1</v>
      </c>
      <c r="L285" s="9">
        <v>84.1</v>
      </c>
      <c r="M285" s="9">
        <v>91.3</v>
      </c>
      <c r="N285" s="9">
        <v>85.275236190410254</v>
      </c>
      <c r="O285" s="30">
        <v>100.42675236222212</v>
      </c>
      <c r="P285" s="64">
        <f t="shared" si="3"/>
        <v>8.2927167293941064</v>
      </c>
      <c r="Q285" s="11">
        <v>117.82185605671648</v>
      </c>
      <c r="R285" s="11">
        <v>81.084120083500778</v>
      </c>
      <c r="S285" s="26">
        <v>60</v>
      </c>
      <c r="T285" s="27">
        <v>130</v>
      </c>
    </row>
    <row r="286" spans="1:20" ht="12" customHeight="1" x14ac:dyDescent="0.2">
      <c r="A286" s="40" t="s">
        <v>12</v>
      </c>
      <c r="B286" s="12" t="s">
        <v>26</v>
      </c>
      <c r="C286" s="12">
        <v>186868</v>
      </c>
      <c r="D286" s="33">
        <v>43130</v>
      </c>
      <c r="E286" s="9">
        <v>95.6</v>
      </c>
      <c r="F286" s="9">
        <v>100.2</v>
      </c>
      <c r="G286" s="9">
        <v>107.52970751611339</v>
      </c>
      <c r="H286" s="9">
        <v>91.3</v>
      </c>
      <c r="I286" s="9">
        <v>84.3</v>
      </c>
      <c r="J286" s="9">
        <v>87.2</v>
      </c>
      <c r="K286" s="9">
        <v>81.838895787345066</v>
      </c>
      <c r="L286" s="9">
        <v>92.614083949947712</v>
      </c>
      <c r="M286" s="9">
        <v>81.7</v>
      </c>
      <c r="N286" s="9">
        <v>83.812820560110154</v>
      </c>
      <c r="O286" s="30">
        <v>103.03604042313206</v>
      </c>
      <c r="P286" s="64">
        <f t="shared" si="3"/>
        <v>8.5738839269713729</v>
      </c>
      <c r="Q286" s="11">
        <v>115.56676476440472</v>
      </c>
      <c r="R286" s="11">
        <v>81.838895787345066</v>
      </c>
      <c r="S286" s="26">
        <v>60</v>
      </c>
      <c r="T286" s="27">
        <v>130</v>
      </c>
    </row>
    <row r="287" spans="1:20" ht="12" customHeight="1" x14ac:dyDescent="0.2">
      <c r="A287" s="40" t="s">
        <v>12</v>
      </c>
      <c r="B287" s="12" t="s">
        <v>22</v>
      </c>
      <c r="C287" s="12">
        <v>186768</v>
      </c>
      <c r="D287" s="33">
        <v>43130</v>
      </c>
      <c r="E287" s="9">
        <v>82.835639024560649</v>
      </c>
      <c r="F287" s="9">
        <v>98.578178432661957</v>
      </c>
      <c r="G287" s="9">
        <v>82.60235593213531</v>
      </c>
      <c r="H287" s="9">
        <v>98.85228962115734</v>
      </c>
      <c r="I287" s="9">
        <v>94.3</v>
      </c>
      <c r="J287" s="9">
        <v>81.3</v>
      </c>
      <c r="K287" s="9">
        <v>92.381484204440966</v>
      </c>
      <c r="L287" s="9">
        <v>95.85327799313319</v>
      </c>
      <c r="M287" s="9">
        <v>110.20059887562883</v>
      </c>
      <c r="N287" s="9">
        <v>85.952598674700681</v>
      </c>
      <c r="O287" s="30">
        <v>97.675815241174035</v>
      </c>
      <c r="P287" s="64">
        <f t="shared" si="3"/>
        <v>9.215432462707339</v>
      </c>
      <c r="Q287" s="11">
        <v>114.88999888274864</v>
      </c>
      <c r="R287" s="11">
        <v>82.60235593213531</v>
      </c>
      <c r="S287" s="26">
        <v>60</v>
      </c>
      <c r="T287" s="27">
        <v>130</v>
      </c>
    </row>
    <row r="288" spans="1:20" ht="12" customHeight="1" x14ac:dyDescent="0.2">
      <c r="A288" s="40" t="s">
        <v>12</v>
      </c>
      <c r="B288" s="12" t="s">
        <v>19</v>
      </c>
      <c r="C288" s="12">
        <v>185379</v>
      </c>
      <c r="D288" s="33">
        <v>43131</v>
      </c>
      <c r="E288" s="9">
        <v>86.839683523451953</v>
      </c>
      <c r="F288" s="9">
        <v>93.775889224491749</v>
      </c>
      <c r="G288" s="9">
        <v>100.1871281612693</v>
      </c>
      <c r="H288" s="9">
        <v>87.3</v>
      </c>
      <c r="I288" s="9">
        <v>105.29731236934619</v>
      </c>
      <c r="J288" s="9">
        <v>83.256665937001358</v>
      </c>
      <c r="K288" s="9">
        <v>101.04105535683097</v>
      </c>
      <c r="L288" s="9">
        <v>84.796387329622235</v>
      </c>
      <c r="M288" s="9">
        <v>82.493966278278521</v>
      </c>
      <c r="N288" s="9">
        <v>96.886658899593726</v>
      </c>
      <c r="O288" s="30">
        <v>94.698099375492149</v>
      </c>
      <c r="P288" s="64">
        <f t="shared" si="3"/>
        <v>8.2978677657325299</v>
      </c>
      <c r="Q288" s="11">
        <v>112.40624667503545</v>
      </c>
      <c r="R288" s="11">
        <v>82.493966278278521</v>
      </c>
      <c r="S288" s="26">
        <v>60</v>
      </c>
      <c r="T288" s="27">
        <v>130</v>
      </c>
    </row>
    <row r="289" spans="1:20" ht="12" customHeight="1" x14ac:dyDescent="0.2">
      <c r="A289" s="40" t="s">
        <v>12</v>
      </c>
      <c r="B289" s="12" t="s">
        <v>38</v>
      </c>
      <c r="C289" s="12">
        <v>187090</v>
      </c>
      <c r="D289" s="33">
        <v>43131</v>
      </c>
      <c r="E289" s="9">
        <v>83.2</v>
      </c>
      <c r="F289" s="9">
        <v>86.607395468991115</v>
      </c>
      <c r="G289" s="9">
        <v>81.622738683624945</v>
      </c>
      <c r="H289" s="9">
        <v>96.471767529980013</v>
      </c>
      <c r="I289" s="9">
        <v>79.362186107965982</v>
      </c>
      <c r="J289" s="9">
        <v>99.589985745615948</v>
      </c>
      <c r="K289" s="9">
        <v>87.1</v>
      </c>
      <c r="L289" s="9">
        <v>86.2</v>
      </c>
      <c r="M289" s="9">
        <v>83.925505315771289</v>
      </c>
      <c r="N289" s="9">
        <v>79.597193259148469</v>
      </c>
      <c r="O289" s="30">
        <v>94.404991239842346</v>
      </c>
      <c r="P289" s="64">
        <f t="shared" si="3"/>
        <v>6.7574908555102748</v>
      </c>
      <c r="Q289" s="11">
        <v>117.21327611287074</v>
      </c>
      <c r="R289" s="11">
        <v>79.362186107965982</v>
      </c>
      <c r="S289" s="26">
        <v>60</v>
      </c>
      <c r="T289" s="27">
        <v>130</v>
      </c>
    </row>
    <row r="290" spans="1:20" ht="12" customHeight="1" x14ac:dyDescent="0.2">
      <c r="A290" s="40" t="s">
        <v>12</v>
      </c>
      <c r="B290" s="12" t="s">
        <v>22</v>
      </c>
      <c r="C290" s="12">
        <v>186827</v>
      </c>
      <c r="D290" s="33">
        <v>43131</v>
      </c>
      <c r="E290" s="9">
        <v>95.86729176493813</v>
      </c>
      <c r="F290" s="9">
        <v>101.34354749024065</v>
      </c>
      <c r="G290" s="9">
        <v>86.128351243532023</v>
      </c>
      <c r="H290" s="9">
        <v>97.1</v>
      </c>
      <c r="I290" s="9">
        <v>106.64956340649583</v>
      </c>
      <c r="J290" s="9">
        <v>97.468891488264063</v>
      </c>
      <c r="K290" s="9">
        <v>79.285978264513062</v>
      </c>
      <c r="L290" s="9">
        <v>97.409783059046418</v>
      </c>
      <c r="M290" s="9">
        <v>110.39663706593385</v>
      </c>
      <c r="N290" s="9">
        <v>99.2</v>
      </c>
      <c r="O290" s="30">
        <v>99.171661850661309</v>
      </c>
      <c r="P290" s="64">
        <f t="shared" si="3"/>
        <v>9.0054195289241523</v>
      </c>
      <c r="Q290" s="11">
        <v>110.39663706593385</v>
      </c>
      <c r="R290" s="11">
        <v>79.285978264513062</v>
      </c>
      <c r="S290" s="26">
        <v>60</v>
      </c>
      <c r="T290" s="27">
        <v>130</v>
      </c>
    </row>
    <row r="291" spans="1:20" x14ac:dyDescent="0.2">
      <c r="A291" s="8" t="s">
        <v>12</v>
      </c>
      <c r="B291" s="13" t="s">
        <v>48</v>
      </c>
      <c r="C291" s="4">
        <v>187115</v>
      </c>
      <c r="D291" s="6">
        <v>43132</v>
      </c>
      <c r="E291" s="9">
        <v>83.491032030218804</v>
      </c>
      <c r="F291" s="9">
        <v>103.39489189548397</v>
      </c>
      <c r="G291" s="9">
        <v>90.974670905119794</v>
      </c>
      <c r="H291" s="9">
        <v>92.97021426176417</v>
      </c>
      <c r="I291" s="9">
        <v>98.558189960710749</v>
      </c>
      <c r="J291" s="9">
        <v>93.15492736140979</v>
      </c>
      <c r="K291" s="9">
        <v>86.2</v>
      </c>
      <c r="L291" s="9">
        <v>99.158429518274332</v>
      </c>
      <c r="M291" s="9">
        <v>98.6</v>
      </c>
      <c r="N291" s="9">
        <v>100.2</v>
      </c>
      <c r="O291" s="10">
        <v>99.846710683895452</v>
      </c>
      <c r="P291" s="64">
        <f t="shared" si="3"/>
        <v>6.4374249284848588</v>
      </c>
      <c r="Q291" s="11">
        <v>118.8703323133179</v>
      </c>
      <c r="R291" s="11">
        <v>83.491032030218804</v>
      </c>
      <c r="S291" s="26">
        <v>60</v>
      </c>
      <c r="T291" s="27">
        <v>130</v>
      </c>
    </row>
    <row r="292" spans="1:20" ht="12.75" customHeight="1" x14ac:dyDescent="0.2">
      <c r="A292" s="8" t="s">
        <v>12</v>
      </c>
      <c r="B292" s="13" t="s">
        <v>26</v>
      </c>
      <c r="C292" s="4">
        <v>9012643</v>
      </c>
      <c r="D292" s="6">
        <v>43132</v>
      </c>
      <c r="E292" s="9">
        <v>112.65721645101279</v>
      </c>
      <c r="F292" s="9">
        <v>90.612349364619789</v>
      </c>
      <c r="G292" s="9">
        <v>93.534694719302436</v>
      </c>
      <c r="H292" s="9">
        <v>88.998942371625446</v>
      </c>
      <c r="I292" s="9">
        <v>104.40804563989457</v>
      </c>
      <c r="J292" s="9">
        <v>90.889931259144518</v>
      </c>
      <c r="K292" s="9">
        <v>100.65940389216243</v>
      </c>
      <c r="L292" s="9">
        <v>93.435475880348193</v>
      </c>
      <c r="M292" s="9">
        <v>86.896988791526013</v>
      </c>
      <c r="N292" s="9">
        <v>97.051423311316853</v>
      </c>
      <c r="O292" s="10">
        <v>95.914447168095307</v>
      </c>
      <c r="P292" s="64">
        <f t="shared" si="3"/>
        <v>7.9622313391813018</v>
      </c>
      <c r="Q292" s="11">
        <v>112.65721645101279</v>
      </c>
      <c r="R292" s="11">
        <v>86.896988791526013</v>
      </c>
      <c r="S292" s="26">
        <v>60</v>
      </c>
      <c r="T292" s="27">
        <v>130</v>
      </c>
    </row>
    <row r="293" spans="1:20" x14ac:dyDescent="0.2">
      <c r="A293" s="8" t="s">
        <v>12</v>
      </c>
      <c r="B293" s="13" t="s">
        <v>22</v>
      </c>
      <c r="C293" s="4">
        <v>187012</v>
      </c>
      <c r="D293" s="6">
        <v>43132</v>
      </c>
      <c r="E293" s="9">
        <v>93.018428759122784</v>
      </c>
      <c r="F293" s="9">
        <v>104.57152210421293</v>
      </c>
      <c r="G293" s="9">
        <v>90.534995349831846</v>
      </c>
      <c r="H293" s="9">
        <v>91.621616945236809</v>
      </c>
      <c r="I293" s="9">
        <v>82.364646792641722</v>
      </c>
      <c r="J293" s="9">
        <v>94.967186717559201</v>
      </c>
      <c r="K293" s="9">
        <v>115.8118723348972</v>
      </c>
      <c r="L293" s="9">
        <v>82.206427512196441</v>
      </c>
      <c r="M293" s="9">
        <v>93.867443566271533</v>
      </c>
      <c r="N293" s="9">
        <v>101.21665117720192</v>
      </c>
      <c r="O293" s="10">
        <v>95.018079125917239</v>
      </c>
      <c r="P293" s="64">
        <f t="shared" si="3"/>
        <v>10.128503895346423</v>
      </c>
      <c r="Q293" s="11">
        <v>115.8118723348972</v>
      </c>
      <c r="R293" s="11">
        <v>82.206427512196441</v>
      </c>
      <c r="S293" s="26">
        <v>60</v>
      </c>
      <c r="T293" s="27">
        <v>130</v>
      </c>
    </row>
    <row r="294" spans="1:20" ht="12.75" customHeight="1" x14ac:dyDescent="0.2">
      <c r="A294" s="8" t="s">
        <v>12</v>
      </c>
      <c r="B294" s="13" t="s">
        <v>54</v>
      </c>
      <c r="C294" s="4">
        <v>186880</v>
      </c>
      <c r="D294" s="6">
        <v>43133</v>
      </c>
      <c r="E294" s="9">
        <v>101.57273862375681</v>
      </c>
      <c r="F294" s="9">
        <v>85.971227404397553</v>
      </c>
      <c r="G294" s="9">
        <v>107.38894016895986</v>
      </c>
      <c r="H294" s="9">
        <v>86.243418440716965</v>
      </c>
      <c r="I294" s="9">
        <v>99.148326830260032</v>
      </c>
      <c r="J294" s="9">
        <v>83.796880326339775</v>
      </c>
      <c r="K294" s="9">
        <v>96.305507337919323</v>
      </c>
      <c r="L294" s="9">
        <v>92.378034069727903</v>
      </c>
      <c r="M294" s="9">
        <v>85.170814989219309</v>
      </c>
      <c r="N294" s="9">
        <v>86.23301144002177</v>
      </c>
      <c r="O294" s="10">
        <v>92.420889963131913</v>
      </c>
      <c r="P294" s="64">
        <f t="shared" si="3"/>
        <v>8.2538585450809663</v>
      </c>
      <c r="Q294" s="11">
        <v>107.38894016895986</v>
      </c>
      <c r="R294" s="11">
        <v>83.796880326339775</v>
      </c>
      <c r="S294" s="26">
        <v>60</v>
      </c>
      <c r="T294" s="27">
        <v>130</v>
      </c>
    </row>
    <row r="295" spans="1:20" x14ac:dyDescent="0.2">
      <c r="A295" s="8" t="s">
        <v>12</v>
      </c>
      <c r="B295" s="13" t="s">
        <v>26</v>
      </c>
      <c r="C295" s="4">
        <v>186859</v>
      </c>
      <c r="D295" s="6">
        <v>43133</v>
      </c>
      <c r="E295" s="9">
        <v>100.2</v>
      </c>
      <c r="F295" s="9">
        <v>85.667373538400213</v>
      </c>
      <c r="G295" s="9">
        <v>95.653454678589526</v>
      </c>
      <c r="H295" s="9">
        <v>86.959266126039495</v>
      </c>
      <c r="I295" s="9">
        <v>95.3</v>
      </c>
      <c r="J295" s="9">
        <v>91.097543235019387</v>
      </c>
      <c r="K295" s="9">
        <v>92.925287601809174</v>
      </c>
      <c r="L295" s="9">
        <v>102.14376429316077</v>
      </c>
      <c r="M295" s="9">
        <v>95.9096983601506</v>
      </c>
      <c r="N295" s="9">
        <v>86.9</v>
      </c>
      <c r="O295" s="10">
        <v>99.276210163623631</v>
      </c>
      <c r="P295" s="64">
        <f t="shared" si="3"/>
        <v>5.6428777585852075</v>
      </c>
      <c r="Q295" s="11">
        <v>117.8246837887334</v>
      </c>
      <c r="R295" s="11">
        <v>85.667373538400213</v>
      </c>
      <c r="S295" s="26">
        <v>60</v>
      </c>
      <c r="T295" s="27">
        <v>130</v>
      </c>
    </row>
    <row r="296" spans="1:20" x14ac:dyDescent="0.2">
      <c r="A296" s="8" t="s">
        <v>12</v>
      </c>
      <c r="B296" s="13" t="s">
        <v>37</v>
      </c>
      <c r="C296" s="4">
        <v>187163</v>
      </c>
      <c r="D296" s="6">
        <v>43133</v>
      </c>
      <c r="E296" s="9">
        <v>88.5</v>
      </c>
      <c r="F296" s="9">
        <v>81.591431626423187</v>
      </c>
      <c r="G296" s="9">
        <v>80.346122063760049</v>
      </c>
      <c r="H296" s="9">
        <v>98.5</v>
      </c>
      <c r="I296" s="9">
        <v>80.789131847073776</v>
      </c>
      <c r="J296" s="9">
        <v>81.036800942054967</v>
      </c>
      <c r="K296" s="9">
        <v>92.743498299752304</v>
      </c>
      <c r="L296" s="9">
        <v>91.2</v>
      </c>
      <c r="M296" s="9">
        <v>93.1</v>
      </c>
      <c r="N296" s="9">
        <v>80.442243429923408</v>
      </c>
      <c r="O296" s="10">
        <v>95.280625429930495</v>
      </c>
      <c r="P296" s="64">
        <f t="shared" si="3"/>
        <v>6.7716463895419254</v>
      </c>
      <c r="Q296" s="11">
        <v>118.01926263189995</v>
      </c>
      <c r="R296" s="11">
        <v>80.346122063760049</v>
      </c>
      <c r="S296" s="26">
        <v>60</v>
      </c>
      <c r="T296" s="27">
        <v>130</v>
      </c>
    </row>
    <row r="297" spans="1:20" x14ac:dyDescent="0.2">
      <c r="A297" s="8" t="s">
        <v>12</v>
      </c>
      <c r="B297" s="13" t="s">
        <v>30</v>
      </c>
      <c r="C297" s="4">
        <v>186637</v>
      </c>
      <c r="D297" s="6">
        <v>43136</v>
      </c>
      <c r="E297" s="9">
        <v>103.02206324800247</v>
      </c>
      <c r="F297" s="9">
        <v>81.589841683136996</v>
      </c>
      <c r="G297" s="9">
        <v>102.9834714661803</v>
      </c>
      <c r="H297" s="9">
        <v>89.1</v>
      </c>
      <c r="I297" s="9">
        <v>94.391132694674837</v>
      </c>
      <c r="J297" s="9">
        <v>80.077635216760456</v>
      </c>
      <c r="K297" s="9">
        <v>98.95967401961326</v>
      </c>
      <c r="L297" s="9">
        <v>85.052994578888075</v>
      </c>
      <c r="M297" s="9">
        <v>88.202800111072861</v>
      </c>
      <c r="N297" s="9">
        <v>84.07256758305499</v>
      </c>
      <c r="O297" s="10">
        <v>92.747126821928688</v>
      </c>
      <c r="P297" s="64">
        <f t="shared" si="3"/>
        <v>8.5957373078985988</v>
      </c>
      <c r="Q297" s="11">
        <v>109.11908761790258</v>
      </c>
      <c r="R297" s="11">
        <v>80.077635216760456</v>
      </c>
      <c r="S297" s="26">
        <v>60</v>
      </c>
      <c r="T297" s="27">
        <v>130</v>
      </c>
    </row>
    <row r="298" spans="1:20" x14ac:dyDescent="0.2">
      <c r="A298" s="8" t="s">
        <v>12</v>
      </c>
      <c r="B298" s="5" t="s">
        <v>28</v>
      </c>
      <c r="C298" s="4">
        <v>187303</v>
      </c>
      <c r="D298" s="6">
        <v>43136</v>
      </c>
      <c r="E298" s="9">
        <v>83.459988998850065</v>
      </c>
      <c r="F298" s="9">
        <v>91.2</v>
      </c>
      <c r="G298" s="9">
        <v>95.974625041398554</v>
      </c>
      <c r="H298" s="9">
        <v>87</v>
      </c>
      <c r="I298" s="9">
        <v>79.852249334210768</v>
      </c>
      <c r="J298" s="9">
        <v>90.428787445730933</v>
      </c>
      <c r="K298" s="9">
        <v>84.7</v>
      </c>
      <c r="L298" s="9">
        <v>107.68231317716621</v>
      </c>
      <c r="M298" s="9">
        <v>97.938980605121259</v>
      </c>
      <c r="N298" s="9">
        <v>83.760388541826799</v>
      </c>
      <c r="O298" s="10">
        <v>97.974753779712074</v>
      </c>
      <c r="P298" s="64">
        <f t="shared" si="3"/>
        <v>8.3956603873206141</v>
      </c>
      <c r="Q298" s="11">
        <v>118.13283175265366</v>
      </c>
      <c r="R298" s="11">
        <v>79.852249334210768</v>
      </c>
      <c r="S298" s="26">
        <v>60</v>
      </c>
      <c r="T298" s="27">
        <v>130</v>
      </c>
    </row>
    <row r="299" spans="1:20" x14ac:dyDescent="0.2">
      <c r="A299" s="8" t="s">
        <v>12</v>
      </c>
      <c r="B299" s="13" t="s">
        <v>53</v>
      </c>
      <c r="C299" s="4">
        <v>187409</v>
      </c>
      <c r="D299" s="6">
        <v>43136</v>
      </c>
      <c r="E299" s="9">
        <v>85.912606760554638</v>
      </c>
      <c r="F299" s="9">
        <v>88.4</v>
      </c>
      <c r="G299" s="9">
        <v>93.4</v>
      </c>
      <c r="H299" s="9">
        <v>79.443484557588278</v>
      </c>
      <c r="I299" s="9">
        <v>91.4</v>
      </c>
      <c r="J299" s="9">
        <v>86.3</v>
      </c>
      <c r="K299" s="9">
        <v>96.476642122675187</v>
      </c>
      <c r="L299" s="9">
        <v>79.099999999999994</v>
      </c>
      <c r="M299" s="9">
        <v>89.424831146498846</v>
      </c>
      <c r="N299" s="9">
        <v>80.012533133928841</v>
      </c>
      <c r="O299" s="10">
        <v>96.864227639203961</v>
      </c>
      <c r="P299" s="64">
        <f t="shared" si="3"/>
        <v>6.0366740975762365</v>
      </c>
      <c r="Q299" s="11">
        <v>118.37505686891198</v>
      </c>
      <c r="R299" s="11">
        <v>79.443484557588278</v>
      </c>
      <c r="S299" s="26">
        <v>60</v>
      </c>
      <c r="T299" s="27">
        <v>130</v>
      </c>
    </row>
    <row r="300" spans="1:20" x14ac:dyDescent="0.2">
      <c r="A300" s="8" t="s">
        <v>12</v>
      </c>
      <c r="B300" s="13" t="s">
        <v>37</v>
      </c>
      <c r="C300" s="4">
        <v>187464</v>
      </c>
      <c r="D300" s="6">
        <v>43137</v>
      </c>
      <c r="E300" s="9">
        <v>93.2</v>
      </c>
      <c r="F300" s="9">
        <v>79.94014639691197</v>
      </c>
      <c r="G300" s="9">
        <v>91.2</v>
      </c>
      <c r="H300" s="9">
        <v>87.13238200542024</v>
      </c>
      <c r="I300" s="9">
        <v>79.583193071260297</v>
      </c>
      <c r="J300" s="9">
        <v>96.263238331714987</v>
      </c>
      <c r="K300" s="9">
        <v>83.171694191291678</v>
      </c>
      <c r="L300" s="9">
        <v>91.1</v>
      </c>
      <c r="M300" s="9">
        <v>87.4</v>
      </c>
      <c r="N300" s="9">
        <v>94.942798002188837</v>
      </c>
      <c r="O300" s="10">
        <v>96.820284380516298</v>
      </c>
      <c r="P300" s="64">
        <f t="shared" si="3"/>
        <v>5.9819685008742098</v>
      </c>
      <c r="Q300" s="11">
        <v>116.96389569743084</v>
      </c>
      <c r="R300" s="11">
        <v>79.583193071260297</v>
      </c>
      <c r="S300" s="26">
        <v>60</v>
      </c>
      <c r="T300" s="27">
        <v>130</v>
      </c>
    </row>
    <row r="301" spans="1:20" x14ac:dyDescent="0.2">
      <c r="A301" s="8" t="s">
        <v>12</v>
      </c>
      <c r="B301" s="13" t="s">
        <v>26</v>
      </c>
      <c r="C301" s="4">
        <v>185811</v>
      </c>
      <c r="D301" s="6">
        <v>43137</v>
      </c>
      <c r="E301" s="9">
        <v>94.6</v>
      </c>
      <c r="F301" s="9">
        <v>86.04546330346848</v>
      </c>
      <c r="G301" s="9">
        <v>87.869382352944015</v>
      </c>
      <c r="H301" s="9">
        <v>88.6</v>
      </c>
      <c r="I301" s="9">
        <v>79.396939466518958</v>
      </c>
      <c r="J301" s="9">
        <v>97.035518743184298</v>
      </c>
      <c r="K301" s="9">
        <v>92.619911323478988</v>
      </c>
      <c r="L301" s="9">
        <v>83.675964265655324</v>
      </c>
      <c r="M301" s="9">
        <v>92.715782032611514</v>
      </c>
      <c r="N301" s="9">
        <v>95.1</v>
      </c>
      <c r="O301" s="10">
        <v>95.732006976771103</v>
      </c>
      <c r="P301" s="64">
        <f t="shared" si="3"/>
        <v>5.6264859561601579</v>
      </c>
      <c r="Q301" s="11">
        <v>117.18612739251657</v>
      </c>
      <c r="R301" s="11">
        <v>79.396939466518958</v>
      </c>
      <c r="S301" s="26">
        <v>60</v>
      </c>
      <c r="T301" s="27">
        <v>130</v>
      </c>
    </row>
    <row r="302" spans="1:20" x14ac:dyDescent="0.2">
      <c r="A302" s="8" t="s">
        <v>12</v>
      </c>
      <c r="B302" s="13" t="s">
        <v>22</v>
      </c>
      <c r="C302" s="4">
        <v>187010</v>
      </c>
      <c r="D302" s="6">
        <v>43137</v>
      </c>
      <c r="E302" s="9">
        <v>93.176067389180602</v>
      </c>
      <c r="F302" s="9">
        <v>91.253117907273506</v>
      </c>
      <c r="G302" s="9">
        <v>87.8</v>
      </c>
      <c r="H302" s="9">
        <v>117.08845584162793</v>
      </c>
      <c r="I302" s="9">
        <v>87.484232775968408</v>
      </c>
      <c r="J302" s="9">
        <v>91.579523923195779</v>
      </c>
      <c r="K302" s="9">
        <v>83.159533112178423</v>
      </c>
      <c r="L302" s="9">
        <v>84.223815370286601</v>
      </c>
      <c r="M302" s="9">
        <v>82.348502742002779</v>
      </c>
      <c r="N302" s="9">
        <v>94.708980203874191</v>
      </c>
      <c r="O302" s="10">
        <v>93.285602530441537</v>
      </c>
      <c r="P302" s="64">
        <f t="shared" si="3"/>
        <v>10.019654981967982</v>
      </c>
      <c r="Q302" s="11">
        <v>117.08845584162793</v>
      </c>
      <c r="R302" s="11">
        <v>82.348502742002779</v>
      </c>
      <c r="S302" s="26">
        <v>60</v>
      </c>
      <c r="T302" s="27">
        <v>130</v>
      </c>
    </row>
    <row r="303" spans="1:20" x14ac:dyDescent="0.2">
      <c r="A303" s="8" t="s">
        <v>12</v>
      </c>
      <c r="B303" s="13" t="s">
        <v>30</v>
      </c>
      <c r="C303" s="4">
        <v>186637</v>
      </c>
      <c r="D303" s="6">
        <v>43138</v>
      </c>
      <c r="E303" s="9">
        <v>97.44091891484193</v>
      </c>
      <c r="F303" s="9">
        <v>94.363517717215203</v>
      </c>
      <c r="G303" s="9">
        <v>92.759626109514883</v>
      </c>
      <c r="H303" s="9">
        <v>82.784908635334219</v>
      </c>
      <c r="I303" s="9">
        <v>96.904007898814825</v>
      </c>
      <c r="J303" s="9">
        <v>108.43551084911157</v>
      </c>
      <c r="K303" s="9">
        <v>102.56180845197987</v>
      </c>
      <c r="L303" s="9">
        <v>117.72709860663031</v>
      </c>
      <c r="M303" s="9">
        <v>103.43904588548602</v>
      </c>
      <c r="N303" s="9">
        <v>112.70923707000614</v>
      </c>
      <c r="O303" s="10">
        <v>100.91256801389349</v>
      </c>
      <c r="P303" s="64">
        <f t="shared" si="3"/>
        <v>10.293908937525254</v>
      </c>
      <c r="Q303" s="11">
        <v>117.72709860663031</v>
      </c>
      <c r="R303" s="11">
        <v>82.784908635334219</v>
      </c>
      <c r="S303" s="26">
        <v>60</v>
      </c>
      <c r="T303" s="27">
        <v>130</v>
      </c>
    </row>
    <row r="304" spans="1:20" x14ac:dyDescent="0.2">
      <c r="A304" s="8" t="s">
        <v>12</v>
      </c>
      <c r="B304" s="13" t="s">
        <v>48</v>
      </c>
      <c r="C304" s="4">
        <v>9012706</v>
      </c>
      <c r="D304" s="6">
        <v>43138</v>
      </c>
      <c r="E304" s="9">
        <v>96.708968362102951</v>
      </c>
      <c r="F304" s="9">
        <v>104.78521536825514</v>
      </c>
      <c r="G304" s="9">
        <v>91.902297090762545</v>
      </c>
      <c r="H304" s="9">
        <v>91.651159824332467</v>
      </c>
      <c r="I304" s="9">
        <v>103.03051505448786</v>
      </c>
      <c r="J304" s="9">
        <v>100.44952754870525</v>
      </c>
      <c r="K304" s="9">
        <v>84.302124010670639</v>
      </c>
      <c r="L304" s="9">
        <v>99.609318520809708</v>
      </c>
      <c r="M304" s="9">
        <v>104.06418068097662</v>
      </c>
      <c r="N304" s="9">
        <v>80.83529651971449</v>
      </c>
      <c r="O304" s="10">
        <v>95.733860298081751</v>
      </c>
      <c r="P304" s="64">
        <f t="shared" si="3"/>
        <v>8.3451322051072712</v>
      </c>
      <c r="Q304" s="11">
        <v>104.78521536825514</v>
      </c>
      <c r="R304" s="11">
        <v>80.83529651971449</v>
      </c>
      <c r="S304" s="26">
        <v>60</v>
      </c>
      <c r="T304" s="27">
        <v>130</v>
      </c>
    </row>
    <row r="305" spans="1:20" x14ac:dyDescent="0.2">
      <c r="A305" s="8" t="s">
        <v>12</v>
      </c>
      <c r="B305" s="13" t="s">
        <v>28</v>
      </c>
      <c r="C305" s="4">
        <v>187347</v>
      </c>
      <c r="D305" s="6">
        <v>43138</v>
      </c>
      <c r="E305" s="9">
        <v>97.646983097804053</v>
      </c>
      <c r="F305" s="9">
        <v>95.512863687273168</v>
      </c>
      <c r="G305" s="9">
        <v>113.70891670575523</v>
      </c>
      <c r="H305" s="9">
        <v>88.9</v>
      </c>
      <c r="I305" s="9">
        <v>91.2</v>
      </c>
      <c r="J305" s="9">
        <v>89.1</v>
      </c>
      <c r="K305" s="9">
        <v>91.851879860399606</v>
      </c>
      <c r="L305" s="9">
        <v>81.396786223455734</v>
      </c>
      <c r="M305" s="9">
        <v>94.1</v>
      </c>
      <c r="N305" s="9">
        <v>99.681724401342564</v>
      </c>
      <c r="O305" s="10">
        <v>102.98491951606202</v>
      </c>
      <c r="P305" s="64">
        <f t="shared" si="3"/>
        <v>8.5419069835063084</v>
      </c>
      <c r="Q305" s="11">
        <v>117.20587725159456</v>
      </c>
      <c r="R305" s="11">
        <v>81.396786223455734</v>
      </c>
      <c r="S305" s="26">
        <v>60</v>
      </c>
      <c r="T305" s="27">
        <v>130</v>
      </c>
    </row>
    <row r="306" spans="1:20" x14ac:dyDescent="0.2">
      <c r="A306" s="8" t="s">
        <v>12</v>
      </c>
      <c r="B306" s="12" t="s">
        <v>89</v>
      </c>
      <c r="C306" s="4">
        <v>187608</v>
      </c>
      <c r="D306" s="6">
        <v>43139</v>
      </c>
      <c r="E306" s="9">
        <v>97.005823043448501</v>
      </c>
      <c r="F306" s="9">
        <v>105.55564977119434</v>
      </c>
      <c r="G306" s="9">
        <v>94.211125675749102</v>
      </c>
      <c r="H306" s="9">
        <v>97</v>
      </c>
      <c r="I306" s="9">
        <v>104.77371430260216</v>
      </c>
      <c r="J306" s="9">
        <v>99.601676080316494</v>
      </c>
      <c r="K306" s="9">
        <v>98.2</v>
      </c>
      <c r="L306" s="9">
        <v>88.1</v>
      </c>
      <c r="M306" s="9">
        <v>81.916096452369956</v>
      </c>
      <c r="N306" s="9">
        <v>90.826170166626241</v>
      </c>
      <c r="O306" s="10">
        <v>101.71833588521486</v>
      </c>
      <c r="P306" s="64">
        <f t="shared" si="3"/>
        <v>7.2881769935776841</v>
      </c>
      <c r="Q306" s="11">
        <v>117.6292734864668</v>
      </c>
      <c r="R306" s="11">
        <v>81.916096452369956</v>
      </c>
      <c r="S306" s="26">
        <v>60</v>
      </c>
      <c r="T306" s="27">
        <v>130</v>
      </c>
    </row>
    <row r="307" spans="1:20" x14ac:dyDescent="0.2">
      <c r="A307" s="8" t="s">
        <v>12</v>
      </c>
      <c r="B307" s="12" t="s">
        <v>90</v>
      </c>
      <c r="C307" s="4">
        <v>187607</v>
      </c>
      <c r="D307" s="6">
        <v>43139</v>
      </c>
      <c r="E307" s="9">
        <v>85.6</v>
      </c>
      <c r="F307" s="9">
        <v>93.607629525522412</v>
      </c>
      <c r="G307" s="9">
        <v>103.76545831876331</v>
      </c>
      <c r="H307" s="9">
        <v>100.1</v>
      </c>
      <c r="I307" s="9">
        <v>94.697973019204454</v>
      </c>
      <c r="J307" s="9">
        <v>98.5</v>
      </c>
      <c r="K307" s="9">
        <v>84.551576905887771</v>
      </c>
      <c r="L307" s="9">
        <v>98.6</v>
      </c>
      <c r="M307" s="9">
        <v>105.05805765389754</v>
      </c>
      <c r="N307" s="9">
        <v>100.51219338591092</v>
      </c>
      <c r="O307" s="10">
        <v>104.50121004184525</v>
      </c>
      <c r="P307" s="64">
        <f t="shared" si="3"/>
        <v>6.9656526274381525</v>
      </c>
      <c r="Q307" s="11">
        <v>117.47237021166993</v>
      </c>
      <c r="R307" s="11">
        <v>84.551576905887771</v>
      </c>
      <c r="S307" s="26">
        <v>60</v>
      </c>
      <c r="T307" s="27">
        <v>130</v>
      </c>
    </row>
    <row r="308" spans="1:20" x14ac:dyDescent="0.2">
      <c r="A308" s="8" t="s">
        <v>12</v>
      </c>
      <c r="B308" s="12" t="s">
        <v>91</v>
      </c>
      <c r="C308" s="4">
        <v>187609</v>
      </c>
      <c r="D308" s="6">
        <v>43139</v>
      </c>
      <c r="E308" s="9">
        <v>88.51243901925838</v>
      </c>
      <c r="F308" s="9">
        <v>101.07554147277988</v>
      </c>
      <c r="G308" s="9">
        <v>90.489552557316713</v>
      </c>
      <c r="H308" s="9">
        <v>92.3</v>
      </c>
      <c r="I308" s="9">
        <v>110.3969326894541</v>
      </c>
      <c r="J308" s="9">
        <v>95.2</v>
      </c>
      <c r="K308" s="9">
        <v>93.823765057146986</v>
      </c>
      <c r="L308" s="9">
        <v>97.382229513859784</v>
      </c>
      <c r="M308" s="9">
        <v>86.798196246279787</v>
      </c>
      <c r="N308" s="9">
        <v>98.406830093455937</v>
      </c>
      <c r="O308" s="10">
        <v>99.43344017580614</v>
      </c>
      <c r="P308" s="64">
        <f t="shared" si="3"/>
        <v>6.8940529679610059</v>
      </c>
      <c r="Q308" s="11">
        <v>115.13763469269462</v>
      </c>
      <c r="R308" s="11">
        <v>86.798196246279787</v>
      </c>
      <c r="S308" s="26">
        <v>60</v>
      </c>
      <c r="T308" s="27">
        <v>130</v>
      </c>
    </row>
    <row r="309" spans="1:20" x14ac:dyDescent="0.2">
      <c r="A309" s="8" t="s">
        <v>12</v>
      </c>
      <c r="B309" s="12" t="s">
        <v>49</v>
      </c>
      <c r="C309" s="4">
        <v>179337</v>
      </c>
      <c r="D309" s="6">
        <v>43140</v>
      </c>
      <c r="E309" s="9">
        <v>96.3</v>
      </c>
      <c r="F309" s="9">
        <v>79.561115286086647</v>
      </c>
      <c r="G309" s="9">
        <v>81.678219298254916</v>
      </c>
      <c r="H309" s="9">
        <v>82.509231268728115</v>
      </c>
      <c r="I309" s="9">
        <v>105.52979980252844</v>
      </c>
      <c r="J309" s="9">
        <v>91.2</v>
      </c>
      <c r="K309" s="9">
        <v>97.2</v>
      </c>
      <c r="L309" s="9">
        <v>93.6</v>
      </c>
      <c r="M309" s="9">
        <v>88.6</v>
      </c>
      <c r="N309" s="9">
        <v>97.1</v>
      </c>
      <c r="O309" s="10">
        <v>103.27501344362486</v>
      </c>
      <c r="P309" s="64">
        <f t="shared" ref="P309:P372" si="4">_xlfn.STDEV.S(E309:N309)</f>
        <v>8.2743052528894605</v>
      </c>
      <c r="Q309" s="11">
        <v>117.81824580742817</v>
      </c>
      <c r="R309" s="11">
        <v>79.561115286086647</v>
      </c>
      <c r="S309" s="26">
        <v>60</v>
      </c>
      <c r="T309" s="27">
        <v>130</v>
      </c>
    </row>
    <row r="310" spans="1:20" x14ac:dyDescent="0.2">
      <c r="A310" s="8" t="s">
        <v>12</v>
      </c>
      <c r="B310" s="12" t="s">
        <v>24</v>
      </c>
      <c r="C310" s="4">
        <v>186592</v>
      </c>
      <c r="D310" s="6">
        <v>43140</v>
      </c>
      <c r="E310" s="9">
        <v>107.4079217039979</v>
      </c>
      <c r="F310" s="9">
        <v>99.396205709530619</v>
      </c>
      <c r="G310" s="9">
        <v>116.7207097642423</v>
      </c>
      <c r="H310" s="9">
        <v>97.154358767219094</v>
      </c>
      <c r="I310" s="9">
        <v>80.777257050648188</v>
      </c>
      <c r="J310" s="9">
        <v>113.63232410513756</v>
      </c>
      <c r="K310" s="9">
        <v>105.31228227087313</v>
      </c>
      <c r="L310" s="9">
        <v>95.128560205170373</v>
      </c>
      <c r="M310" s="9">
        <v>109.0137325052464</v>
      </c>
      <c r="N310" s="9">
        <v>94.989431316851537</v>
      </c>
      <c r="O310" s="10">
        <v>101.95327833989171</v>
      </c>
      <c r="P310" s="64">
        <f t="shared" si="4"/>
        <v>10.637602411789205</v>
      </c>
      <c r="Q310" s="11">
        <v>116.7207097642423</v>
      </c>
      <c r="R310" s="11">
        <v>80.777257050648188</v>
      </c>
      <c r="S310" s="26">
        <v>60</v>
      </c>
      <c r="T310" s="27">
        <v>130</v>
      </c>
    </row>
    <row r="311" spans="1:20" x14ac:dyDescent="0.2">
      <c r="A311" s="8" t="s">
        <v>12</v>
      </c>
      <c r="B311" s="12" t="s">
        <v>94</v>
      </c>
      <c r="C311" s="4">
        <v>187650</v>
      </c>
      <c r="D311" s="6">
        <v>43140</v>
      </c>
      <c r="E311" s="9">
        <v>107.84687450509473</v>
      </c>
      <c r="F311" s="9">
        <v>96.6226900953761</v>
      </c>
      <c r="G311" s="9">
        <v>87.790824839673789</v>
      </c>
      <c r="H311" s="9">
        <v>99.39066137828199</v>
      </c>
      <c r="I311" s="9">
        <v>101.69159616560356</v>
      </c>
      <c r="J311" s="9">
        <v>94.515233252369242</v>
      </c>
      <c r="K311" s="9">
        <v>99.99502899754529</v>
      </c>
      <c r="L311" s="9">
        <v>110.73021508849456</v>
      </c>
      <c r="M311" s="9">
        <v>93.596991503970031</v>
      </c>
      <c r="N311" s="9">
        <v>80.579508284845119</v>
      </c>
      <c r="O311" s="10">
        <v>97.275962411125448</v>
      </c>
      <c r="P311" s="64">
        <f t="shared" si="4"/>
        <v>8.9097127161832574</v>
      </c>
      <c r="Q311" s="11">
        <v>110.73021508849456</v>
      </c>
      <c r="R311" s="11">
        <v>80.579508284845119</v>
      </c>
      <c r="S311" s="26">
        <v>60</v>
      </c>
      <c r="T311" s="27">
        <v>130</v>
      </c>
    </row>
    <row r="312" spans="1:20" x14ac:dyDescent="0.2">
      <c r="A312" s="8" t="s">
        <v>12</v>
      </c>
      <c r="B312" s="12" t="s">
        <v>38</v>
      </c>
      <c r="C312" s="4">
        <v>187949</v>
      </c>
      <c r="D312" s="6">
        <v>43143</v>
      </c>
      <c r="E312" s="9">
        <v>93.74771053291667</v>
      </c>
      <c r="F312" s="9">
        <v>80.452461531237205</v>
      </c>
      <c r="G312" s="9">
        <v>103.37352709147919</v>
      </c>
      <c r="H312" s="9">
        <v>94.645379375083564</v>
      </c>
      <c r="I312" s="9">
        <v>91.2</v>
      </c>
      <c r="J312" s="9">
        <v>88.3</v>
      </c>
      <c r="K312" s="9">
        <v>99.686143495994614</v>
      </c>
      <c r="L312" s="9">
        <v>82.1</v>
      </c>
      <c r="M312" s="9">
        <v>89.743853755962164</v>
      </c>
      <c r="N312" s="9">
        <v>87.1</v>
      </c>
      <c r="O312" s="10">
        <v>102.46351125902554</v>
      </c>
      <c r="P312" s="64">
        <f t="shared" si="4"/>
        <v>7.1798967125331687</v>
      </c>
      <c r="Q312" s="11">
        <v>118.65068353707724</v>
      </c>
      <c r="R312" s="11">
        <v>80.452461531237205</v>
      </c>
      <c r="S312" s="26">
        <v>60</v>
      </c>
      <c r="T312" s="27">
        <v>130</v>
      </c>
    </row>
    <row r="313" spans="1:20" x14ac:dyDescent="0.2">
      <c r="A313" s="8" t="s">
        <v>12</v>
      </c>
      <c r="B313" s="12" t="s">
        <v>96</v>
      </c>
      <c r="C313" s="4">
        <v>187882</v>
      </c>
      <c r="D313" s="6">
        <v>43143</v>
      </c>
      <c r="E313" s="9">
        <v>109.01888990276433</v>
      </c>
      <c r="F313" s="9">
        <v>79.463710082666651</v>
      </c>
      <c r="G313" s="9">
        <v>96.736079804798038</v>
      </c>
      <c r="H313" s="9">
        <v>85.957254803860835</v>
      </c>
      <c r="I313" s="9">
        <v>84.850543393480635</v>
      </c>
      <c r="J313" s="9">
        <v>102.98127523935288</v>
      </c>
      <c r="K313" s="9">
        <v>91.2</v>
      </c>
      <c r="L313" s="9">
        <v>82.989859541708412</v>
      </c>
      <c r="M313" s="9">
        <v>84.221063826457424</v>
      </c>
      <c r="N313" s="9">
        <v>98.1</v>
      </c>
      <c r="O313" s="10">
        <v>94.637976100489212</v>
      </c>
      <c r="P313" s="64">
        <f t="shared" si="4"/>
        <v>9.7467133412693361</v>
      </c>
      <c r="Q313" s="11">
        <v>111.0815780741695</v>
      </c>
      <c r="R313" s="11">
        <v>79.463710082666651</v>
      </c>
      <c r="S313" s="26">
        <v>60</v>
      </c>
      <c r="T313" s="27">
        <v>130</v>
      </c>
    </row>
    <row r="314" spans="1:20" x14ac:dyDescent="0.2">
      <c r="A314" s="8" t="s">
        <v>12</v>
      </c>
      <c r="B314" s="12" t="s">
        <v>20</v>
      </c>
      <c r="C314" s="4">
        <v>185413</v>
      </c>
      <c r="D314" s="6">
        <v>43143</v>
      </c>
      <c r="E314" s="9">
        <v>79.758356493060205</v>
      </c>
      <c r="F314" s="9">
        <v>82.912461882288653</v>
      </c>
      <c r="G314" s="9">
        <v>85.708230343883287</v>
      </c>
      <c r="H314" s="9">
        <v>98.4</v>
      </c>
      <c r="I314" s="9">
        <v>110.44467262271014</v>
      </c>
      <c r="J314" s="9">
        <v>94.135768024825111</v>
      </c>
      <c r="K314" s="9">
        <v>89.318208063690065</v>
      </c>
      <c r="L314" s="9">
        <v>98.604321482098896</v>
      </c>
      <c r="M314" s="9">
        <v>85.1</v>
      </c>
      <c r="N314" s="9">
        <v>91.642454639585736</v>
      </c>
      <c r="O314" s="10">
        <v>95.846265570346176</v>
      </c>
      <c r="P314" s="64">
        <f t="shared" si="4"/>
        <v>9.1573979277950723</v>
      </c>
      <c r="Q314" s="11">
        <v>118.88118610111682</v>
      </c>
      <c r="R314" s="11">
        <v>79.758356493060205</v>
      </c>
      <c r="S314" s="26">
        <v>60</v>
      </c>
      <c r="T314" s="27">
        <v>130</v>
      </c>
    </row>
    <row r="315" spans="1:20" x14ac:dyDescent="0.2">
      <c r="A315" s="8" t="s">
        <v>12</v>
      </c>
      <c r="B315" s="12" t="s">
        <v>26</v>
      </c>
      <c r="C315" s="4">
        <v>187896</v>
      </c>
      <c r="D315" s="6">
        <v>43144</v>
      </c>
      <c r="E315" s="9">
        <v>112.11079542051397</v>
      </c>
      <c r="F315" s="9">
        <v>88.7</v>
      </c>
      <c r="G315" s="9">
        <v>103.28997718305793</v>
      </c>
      <c r="H315" s="9">
        <v>97.472681263251133</v>
      </c>
      <c r="I315" s="9">
        <v>95.1</v>
      </c>
      <c r="J315" s="9">
        <v>101.68153946856093</v>
      </c>
      <c r="K315" s="9">
        <v>116.64808896355991</v>
      </c>
      <c r="L315" s="9">
        <v>95.289526719884435</v>
      </c>
      <c r="M315" s="9">
        <v>97.1</v>
      </c>
      <c r="N315" s="9">
        <v>86.081051113253594</v>
      </c>
      <c r="O315" s="10">
        <v>105.62180588177598</v>
      </c>
      <c r="P315" s="64">
        <f t="shared" si="4"/>
        <v>9.5198359120430656</v>
      </c>
      <c r="Q315" s="11">
        <v>116.64808896355991</v>
      </c>
      <c r="R315" s="11">
        <v>86.081051113253594</v>
      </c>
      <c r="S315" s="26">
        <v>60</v>
      </c>
      <c r="T315" s="27">
        <v>130</v>
      </c>
    </row>
    <row r="316" spans="1:20" x14ac:dyDescent="0.2">
      <c r="A316" s="8" t="s">
        <v>12</v>
      </c>
      <c r="B316" s="12" t="s">
        <v>20</v>
      </c>
      <c r="C316" s="4">
        <v>185412</v>
      </c>
      <c r="D316" s="6">
        <v>43144</v>
      </c>
      <c r="E316" s="9">
        <v>93.248081188882168</v>
      </c>
      <c r="F316" s="9">
        <v>99.389565898455743</v>
      </c>
      <c r="G316" s="9">
        <v>104.78664150376497</v>
      </c>
      <c r="H316" s="9">
        <v>89.3</v>
      </c>
      <c r="I316" s="9">
        <v>90.661179236862836</v>
      </c>
      <c r="J316" s="9">
        <v>81.237374839333796</v>
      </c>
      <c r="K316" s="9">
        <v>91.048570978701818</v>
      </c>
      <c r="L316" s="9">
        <v>90.153825999456416</v>
      </c>
      <c r="M316" s="9">
        <v>96.3</v>
      </c>
      <c r="N316" s="9">
        <v>100.13843167240439</v>
      </c>
      <c r="O316" s="10">
        <v>97.653496450489172</v>
      </c>
      <c r="P316" s="64">
        <f t="shared" si="4"/>
        <v>6.7261106343362451</v>
      </c>
      <c r="Q316" s="11">
        <v>116.54619498780292</v>
      </c>
      <c r="R316" s="11">
        <v>81.237374839333796</v>
      </c>
      <c r="S316" s="26">
        <v>60</v>
      </c>
      <c r="T316" s="27">
        <v>130</v>
      </c>
    </row>
    <row r="317" spans="1:20" x14ac:dyDescent="0.2">
      <c r="A317" s="8" t="s">
        <v>12</v>
      </c>
      <c r="B317" s="12" t="s">
        <v>37</v>
      </c>
      <c r="C317" s="4">
        <v>187892</v>
      </c>
      <c r="D317" s="6">
        <v>43144</v>
      </c>
      <c r="E317" s="9">
        <v>83.931644820169026</v>
      </c>
      <c r="F317" s="9">
        <v>86.082987712134084</v>
      </c>
      <c r="G317" s="9">
        <v>93.044260970451916</v>
      </c>
      <c r="H317" s="9">
        <v>109.9365066622492</v>
      </c>
      <c r="I317" s="9">
        <v>93.336564474706535</v>
      </c>
      <c r="J317" s="9">
        <v>85.480975526397515</v>
      </c>
      <c r="K317" s="9">
        <v>93.759303898233753</v>
      </c>
      <c r="L317" s="9">
        <v>110.36536072878644</v>
      </c>
      <c r="M317" s="9">
        <v>94.448876205135605</v>
      </c>
      <c r="N317" s="9">
        <v>107.7267136794048</v>
      </c>
      <c r="O317" s="10">
        <v>95.811319467766879</v>
      </c>
      <c r="P317" s="64">
        <f t="shared" si="4"/>
        <v>10.086563165901659</v>
      </c>
      <c r="Q317" s="11">
        <v>110.36536072878644</v>
      </c>
      <c r="R317" s="11">
        <v>83.931644820169026</v>
      </c>
      <c r="S317" s="26">
        <v>60</v>
      </c>
      <c r="T317" s="27">
        <v>130</v>
      </c>
    </row>
    <row r="318" spans="1:20" x14ac:dyDescent="0.2">
      <c r="A318" s="8" t="s">
        <v>12</v>
      </c>
      <c r="B318" s="12" t="s">
        <v>98</v>
      </c>
      <c r="C318" s="4">
        <v>188182</v>
      </c>
      <c r="D318" s="6">
        <v>43145</v>
      </c>
      <c r="E318" s="9">
        <v>111.13613150642884</v>
      </c>
      <c r="F318" s="9">
        <v>89.839968790885379</v>
      </c>
      <c r="G318" s="9">
        <v>97.737195284110072</v>
      </c>
      <c r="H318" s="9">
        <v>102.02279042175175</v>
      </c>
      <c r="I318" s="9">
        <v>100.76930139409816</v>
      </c>
      <c r="J318" s="9">
        <v>103.10687044034069</v>
      </c>
      <c r="K318" s="9">
        <v>113.04644255873608</v>
      </c>
      <c r="L318" s="9">
        <v>107.4181360803781</v>
      </c>
      <c r="M318" s="9">
        <v>106.62966721485597</v>
      </c>
      <c r="N318" s="9">
        <v>83.369743186737153</v>
      </c>
      <c r="O318" s="10">
        <v>101.50762468783223</v>
      </c>
      <c r="P318" s="64">
        <f t="shared" si="4"/>
        <v>9.2479613810340524</v>
      </c>
      <c r="Q318" s="11">
        <v>113.04644255873608</v>
      </c>
      <c r="R318" s="11">
        <v>83.369743186737153</v>
      </c>
      <c r="S318" s="26">
        <v>60</v>
      </c>
      <c r="T318" s="27">
        <v>130</v>
      </c>
    </row>
    <row r="319" spans="1:20" x14ac:dyDescent="0.2">
      <c r="A319" s="8" t="s">
        <v>12</v>
      </c>
      <c r="B319" s="12" t="s">
        <v>21</v>
      </c>
      <c r="C319" s="4">
        <v>188253</v>
      </c>
      <c r="D319" s="6">
        <v>43145</v>
      </c>
      <c r="E319" s="9">
        <v>94.3</v>
      </c>
      <c r="F319" s="9">
        <v>101.95107693031846</v>
      </c>
      <c r="G319" s="9">
        <v>108.01991834664594</v>
      </c>
      <c r="H319" s="9">
        <v>84.345676205594174</v>
      </c>
      <c r="I319" s="9">
        <v>88.897488917864337</v>
      </c>
      <c r="J319" s="9">
        <v>96.1</v>
      </c>
      <c r="K319" s="9">
        <v>113.78900401696293</v>
      </c>
      <c r="L319" s="9">
        <v>88.999839088309869</v>
      </c>
      <c r="M319" s="9">
        <v>98.59911122438109</v>
      </c>
      <c r="N319" s="9">
        <v>86.150997752630644</v>
      </c>
      <c r="O319" s="10">
        <v>98.859071319696042</v>
      </c>
      <c r="P319" s="64">
        <f t="shared" si="4"/>
        <v>9.6502092939768165</v>
      </c>
      <c r="Q319" s="11">
        <v>113.78900401696293</v>
      </c>
      <c r="R319" s="11">
        <v>84.345676205594174</v>
      </c>
      <c r="S319" s="26">
        <v>60</v>
      </c>
      <c r="T319" s="27">
        <v>130</v>
      </c>
    </row>
    <row r="320" spans="1:20" x14ac:dyDescent="0.2">
      <c r="A320" s="8" t="s">
        <v>12</v>
      </c>
      <c r="B320" s="12" t="s">
        <v>99</v>
      </c>
      <c r="C320" s="4">
        <v>188069</v>
      </c>
      <c r="D320" s="6">
        <v>43145</v>
      </c>
      <c r="E320" s="9">
        <v>104.31396118691958</v>
      </c>
      <c r="F320" s="9">
        <v>103.52130705511057</v>
      </c>
      <c r="G320" s="9">
        <v>95.469312717335683</v>
      </c>
      <c r="H320" s="9">
        <v>81.686525124897031</v>
      </c>
      <c r="I320" s="9">
        <v>81.093501710839888</v>
      </c>
      <c r="J320" s="9">
        <v>81.7</v>
      </c>
      <c r="K320" s="9">
        <v>99.532478288328889</v>
      </c>
      <c r="L320" s="9">
        <v>82.1</v>
      </c>
      <c r="M320" s="9">
        <v>84.061708129515736</v>
      </c>
      <c r="N320" s="9">
        <v>95.1</v>
      </c>
      <c r="O320" s="10">
        <v>97.883927142791606</v>
      </c>
      <c r="P320" s="64">
        <f t="shared" si="4"/>
        <v>9.6732739996727837</v>
      </c>
      <c r="Q320" s="11">
        <v>115.29507548924552</v>
      </c>
      <c r="R320" s="11">
        <v>81.093501710839888</v>
      </c>
      <c r="S320" s="26">
        <v>60</v>
      </c>
      <c r="T320" s="27">
        <v>130</v>
      </c>
    </row>
    <row r="321" spans="1:20" x14ac:dyDescent="0.2">
      <c r="A321" s="8" t="s">
        <v>12</v>
      </c>
      <c r="B321" s="4" t="s">
        <v>54</v>
      </c>
      <c r="C321" s="4">
        <v>186880</v>
      </c>
      <c r="D321" s="6">
        <v>43146</v>
      </c>
      <c r="E321" s="9">
        <v>88.369014945281307</v>
      </c>
      <c r="F321" s="9">
        <v>80.330634396299274</v>
      </c>
      <c r="G321" s="9">
        <v>110.23116477209655</v>
      </c>
      <c r="H321" s="9">
        <v>89.1</v>
      </c>
      <c r="I321" s="9">
        <v>88.1</v>
      </c>
      <c r="J321" s="9">
        <v>89.6</v>
      </c>
      <c r="K321" s="9">
        <v>93.1</v>
      </c>
      <c r="L321" s="9">
        <v>85.72315788165821</v>
      </c>
      <c r="M321" s="9">
        <v>79.330902286582031</v>
      </c>
      <c r="N321" s="9">
        <v>94.214784180519018</v>
      </c>
      <c r="O321" s="10">
        <v>97.228995732684339</v>
      </c>
      <c r="P321" s="64">
        <f t="shared" si="4"/>
        <v>8.6227803706136701</v>
      </c>
      <c r="Q321" s="11">
        <v>112.28611751856852</v>
      </c>
      <c r="R321" s="11">
        <v>79.330902286582031</v>
      </c>
      <c r="S321" s="26">
        <v>60</v>
      </c>
      <c r="T321" s="27">
        <v>130</v>
      </c>
    </row>
    <row r="322" spans="1:20" x14ac:dyDescent="0.2">
      <c r="A322" s="8" t="s">
        <v>12</v>
      </c>
      <c r="B322" s="4" t="s">
        <v>103</v>
      </c>
      <c r="C322" s="4">
        <v>186881</v>
      </c>
      <c r="D322" s="6">
        <v>43146</v>
      </c>
      <c r="E322" s="9">
        <v>112.71519738527607</v>
      </c>
      <c r="F322" s="9">
        <v>114.87637023460172</v>
      </c>
      <c r="G322" s="9">
        <v>86.811678539157612</v>
      </c>
      <c r="H322" s="9">
        <v>106.84387092663795</v>
      </c>
      <c r="I322" s="9">
        <v>101.33213403144929</v>
      </c>
      <c r="J322" s="9">
        <v>113.10542938492458</v>
      </c>
      <c r="K322" s="9">
        <v>90.128430336585197</v>
      </c>
      <c r="L322" s="9">
        <v>91.723639775487115</v>
      </c>
      <c r="M322" s="9">
        <v>108.75385001118487</v>
      </c>
      <c r="N322" s="9">
        <v>100.56442361830402</v>
      </c>
      <c r="O322" s="10">
        <v>102.68550242436086</v>
      </c>
      <c r="P322" s="64">
        <f t="shared" si="4"/>
        <v>10.263501384743865</v>
      </c>
      <c r="Q322" s="11">
        <v>114.87637023460172</v>
      </c>
      <c r="R322" s="11">
        <v>86.811678539157612</v>
      </c>
      <c r="S322" s="26">
        <v>60</v>
      </c>
      <c r="T322" s="27">
        <v>130</v>
      </c>
    </row>
    <row r="323" spans="1:20" x14ac:dyDescent="0.2">
      <c r="A323" s="8" t="s">
        <v>12</v>
      </c>
      <c r="B323" s="12" t="s">
        <v>104</v>
      </c>
      <c r="C323" s="4">
        <v>182107</v>
      </c>
      <c r="D323" s="6">
        <v>43146</v>
      </c>
      <c r="E323" s="9">
        <v>91.605029771769139</v>
      </c>
      <c r="F323" s="9">
        <v>96.2</v>
      </c>
      <c r="G323" s="9">
        <v>89.118662676462506</v>
      </c>
      <c r="H323" s="9">
        <v>87</v>
      </c>
      <c r="I323" s="9">
        <v>103.8150723312576</v>
      </c>
      <c r="J323" s="9">
        <v>85.037875533485604</v>
      </c>
      <c r="K323" s="9">
        <v>116.51785281117971</v>
      </c>
      <c r="L323" s="9">
        <v>82</v>
      </c>
      <c r="M323" s="9">
        <v>84.95182708716672</v>
      </c>
      <c r="N323" s="9">
        <v>94.1</v>
      </c>
      <c r="O323" s="10">
        <v>101.42844859557556</v>
      </c>
      <c r="P323" s="64">
        <f t="shared" si="4"/>
        <v>10.45451753082861</v>
      </c>
      <c r="Q323" s="11">
        <v>116.98966732181437</v>
      </c>
      <c r="R323" s="11">
        <v>84.95182708716672</v>
      </c>
      <c r="S323" s="26">
        <v>60</v>
      </c>
      <c r="T323" s="27">
        <v>130</v>
      </c>
    </row>
    <row r="324" spans="1:20" x14ac:dyDescent="0.2">
      <c r="A324" s="8" t="s">
        <v>12</v>
      </c>
      <c r="B324" s="4" t="s">
        <v>26</v>
      </c>
      <c r="C324" s="16">
        <v>188429</v>
      </c>
      <c r="D324" s="6">
        <v>43147</v>
      </c>
      <c r="E324" s="9">
        <v>108.95284119321434</v>
      </c>
      <c r="F324" s="9">
        <v>82.623937474710331</v>
      </c>
      <c r="G324" s="9">
        <v>94.6</v>
      </c>
      <c r="H324" s="9">
        <v>103.15718802767121</v>
      </c>
      <c r="I324" s="9">
        <v>86.4</v>
      </c>
      <c r="J324" s="9">
        <v>88.237335579057685</v>
      </c>
      <c r="K324" s="9">
        <v>85.481312644447783</v>
      </c>
      <c r="L324" s="9">
        <v>91.193465651324715</v>
      </c>
      <c r="M324" s="9">
        <v>90.301971613998887</v>
      </c>
      <c r="N324" s="9">
        <v>96.219650014560614</v>
      </c>
      <c r="O324" s="10">
        <v>97.710159419381696</v>
      </c>
      <c r="P324" s="64">
        <f t="shared" si="4"/>
        <v>8.2378853468368476</v>
      </c>
      <c r="Q324" s="11">
        <v>116.34201812247643</v>
      </c>
      <c r="R324" s="11">
        <v>82.623937474710331</v>
      </c>
      <c r="S324" s="26">
        <v>60</v>
      </c>
      <c r="T324" s="27">
        <v>130</v>
      </c>
    </row>
    <row r="325" spans="1:20" x14ac:dyDescent="0.2">
      <c r="A325" s="8" t="s">
        <v>12</v>
      </c>
      <c r="B325" s="12" t="s">
        <v>106</v>
      </c>
      <c r="C325" s="4">
        <v>188222</v>
      </c>
      <c r="D325" s="6">
        <v>43147</v>
      </c>
      <c r="E325" s="9">
        <v>83.426240284896608</v>
      </c>
      <c r="F325" s="9">
        <v>82.763439599897566</v>
      </c>
      <c r="G325" s="9">
        <v>80.051569708977013</v>
      </c>
      <c r="H325" s="9">
        <v>85</v>
      </c>
      <c r="I325" s="9">
        <v>95.197641739587525</v>
      </c>
      <c r="J325" s="9">
        <v>89.4</v>
      </c>
      <c r="K325" s="9">
        <v>91</v>
      </c>
      <c r="L325" s="9">
        <v>87.598173226420883</v>
      </c>
      <c r="M325" s="9">
        <v>83.937680943812239</v>
      </c>
      <c r="N325" s="9">
        <v>98.381529958825197</v>
      </c>
      <c r="O325" s="10">
        <v>93.741735612300587</v>
      </c>
      <c r="P325" s="64">
        <f t="shared" si="4"/>
        <v>5.8373540783738695</v>
      </c>
      <c r="Q325" s="11">
        <v>111.00256744397805</v>
      </c>
      <c r="R325" s="11">
        <v>80.051569708977013</v>
      </c>
      <c r="S325" s="26">
        <v>60</v>
      </c>
      <c r="T325" s="27">
        <v>130</v>
      </c>
    </row>
    <row r="326" spans="1:20" x14ac:dyDescent="0.2">
      <c r="A326" s="8" t="s">
        <v>12</v>
      </c>
      <c r="B326" s="12" t="s">
        <v>107</v>
      </c>
      <c r="C326" s="4">
        <v>188395</v>
      </c>
      <c r="D326" s="6">
        <v>43147</v>
      </c>
      <c r="E326" s="9">
        <v>84.732746605735215</v>
      </c>
      <c r="F326" s="9">
        <v>85.316982089569422</v>
      </c>
      <c r="G326" s="9">
        <v>90.991737856889188</v>
      </c>
      <c r="H326" s="9">
        <v>90.752247494589326</v>
      </c>
      <c r="I326" s="9">
        <v>90.413999142979733</v>
      </c>
      <c r="J326" s="9">
        <v>95.28706384852174</v>
      </c>
      <c r="K326" s="9">
        <v>90.110645127278516</v>
      </c>
      <c r="L326" s="9">
        <v>94.701138976439807</v>
      </c>
      <c r="M326" s="9">
        <v>104.38510600661832</v>
      </c>
      <c r="N326" s="9">
        <v>98.6</v>
      </c>
      <c r="O326" s="10">
        <v>93.269620094014627</v>
      </c>
      <c r="P326" s="64">
        <f t="shared" si="4"/>
        <v>5.9477900367691889</v>
      </c>
      <c r="Q326" s="11">
        <v>106.00453379152502</v>
      </c>
      <c r="R326" s="11">
        <v>84.732746605735215</v>
      </c>
      <c r="S326" s="26">
        <v>60</v>
      </c>
      <c r="T326" s="27">
        <v>130</v>
      </c>
    </row>
    <row r="327" spans="1:20" x14ac:dyDescent="0.2">
      <c r="A327" s="8" t="s">
        <v>12</v>
      </c>
      <c r="B327" s="12" t="s">
        <v>21</v>
      </c>
      <c r="C327" s="4">
        <v>188464</v>
      </c>
      <c r="D327" s="6">
        <v>43150</v>
      </c>
      <c r="E327" s="9">
        <v>108.40914174381295</v>
      </c>
      <c r="F327" s="9">
        <v>84.2</v>
      </c>
      <c r="G327" s="9">
        <v>80.400000000000006</v>
      </c>
      <c r="H327" s="9">
        <v>86.2</v>
      </c>
      <c r="I327" s="9">
        <v>100.30791672224257</v>
      </c>
      <c r="J327" s="9">
        <v>108.11399378519252</v>
      </c>
      <c r="K327" s="9">
        <v>94.2</v>
      </c>
      <c r="L327" s="9">
        <v>90.247513767645017</v>
      </c>
      <c r="M327" s="9">
        <v>94.3</v>
      </c>
      <c r="N327" s="9">
        <v>89.3</v>
      </c>
      <c r="O327" s="10">
        <v>108.5564587411446</v>
      </c>
      <c r="P327" s="64">
        <f t="shared" si="4"/>
        <v>9.5620295003797899</v>
      </c>
      <c r="Q327" s="11">
        <v>118.98271868191763</v>
      </c>
      <c r="R327" s="11">
        <v>90.247513767645017</v>
      </c>
      <c r="S327" s="26">
        <v>60</v>
      </c>
      <c r="T327" s="27">
        <v>130</v>
      </c>
    </row>
    <row r="328" spans="1:20" x14ac:dyDescent="0.2">
      <c r="A328" s="8" t="s">
        <v>12</v>
      </c>
      <c r="B328" s="4" t="s">
        <v>53</v>
      </c>
      <c r="C328" s="4">
        <v>188566</v>
      </c>
      <c r="D328" s="6">
        <v>43150</v>
      </c>
      <c r="E328" s="9">
        <v>91.2</v>
      </c>
      <c r="F328" s="9">
        <v>79.5</v>
      </c>
      <c r="G328" s="9">
        <v>81.26318810174358</v>
      </c>
      <c r="H328" s="9">
        <v>92.476706555132651</v>
      </c>
      <c r="I328" s="9">
        <v>93.1</v>
      </c>
      <c r="J328" s="9">
        <v>80.15807802282194</v>
      </c>
      <c r="K328" s="9">
        <v>83.3</v>
      </c>
      <c r="L328" s="9">
        <v>92.193132150596938</v>
      </c>
      <c r="M328" s="9">
        <v>93.306065544944346</v>
      </c>
      <c r="N328" s="9">
        <v>88.8</v>
      </c>
      <c r="O328" s="10">
        <v>100.91608998690663</v>
      </c>
      <c r="P328" s="64">
        <f t="shared" si="4"/>
        <v>5.7896104703076894</v>
      </c>
      <c r="Q328" s="11">
        <v>118.15718659032687</v>
      </c>
      <c r="R328" s="11">
        <v>80.15807802282194</v>
      </c>
      <c r="S328" s="26">
        <v>60</v>
      </c>
      <c r="T328" s="27">
        <v>130</v>
      </c>
    </row>
    <row r="329" spans="1:20" x14ac:dyDescent="0.2">
      <c r="A329" s="8" t="s">
        <v>12</v>
      </c>
      <c r="B329" s="12" t="s">
        <v>110</v>
      </c>
      <c r="C329" s="4">
        <v>188432</v>
      </c>
      <c r="D329" s="6">
        <v>43150</v>
      </c>
      <c r="E329" s="9">
        <v>89.6</v>
      </c>
      <c r="F329" s="9">
        <v>98.4</v>
      </c>
      <c r="G329" s="9">
        <v>89.031548993351024</v>
      </c>
      <c r="H329" s="9">
        <v>113.8978603552699</v>
      </c>
      <c r="I329" s="9">
        <v>89.024793806484467</v>
      </c>
      <c r="J329" s="9">
        <v>87.680321001155448</v>
      </c>
      <c r="K329" s="9">
        <v>97.6</v>
      </c>
      <c r="L329" s="9">
        <v>100</v>
      </c>
      <c r="M329" s="9">
        <v>116.3966945236855</v>
      </c>
      <c r="N329" s="9">
        <v>95.79412977914933</v>
      </c>
      <c r="O329" s="10">
        <v>102.8367341132849</v>
      </c>
      <c r="P329" s="64">
        <f t="shared" si="4"/>
        <v>10.207549101647846</v>
      </c>
      <c r="Q329" s="11">
        <v>116.3966945236855</v>
      </c>
      <c r="R329" s="11">
        <v>87.680321001155448</v>
      </c>
      <c r="S329" s="26">
        <v>60</v>
      </c>
      <c r="T329" s="27">
        <v>130</v>
      </c>
    </row>
    <row r="330" spans="1:20" x14ac:dyDescent="0.2">
      <c r="A330" s="8" t="s">
        <v>12</v>
      </c>
      <c r="B330" s="12" t="s">
        <v>53</v>
      </c>
      <c r="C330" s="4">
        <v>188638</v>
      </c>
      <c r="D330" s="6">
        <v>43151</v>
      </c>
      <c r="E330" s="9">
        <v>94.209617164135835</v>
      </c>
      <c r="F330" s="9">
        <v>93.956443846040855</v>
      </c>
      <c r="G330" s="9">
        <v>90.216147576071364</v>
      </c>
      <c r="H330" s="9">
        <v>96.337118826237514</v>
      </c>
      <c r="I330" s="9">
        <v>102.2341658928304</v>
      </c>
      <c r="J330" s="9">
        <v>110.65203383544444</v>
      </c>
      <c r="K330" s="9">
        <v>81.886824289654811</v>
      </c>
      <c r="L330" s="9">
        <v>98.1</v>
      </c>
      <c r="M330" s="9">
        <v>99.398330344115507</v>
      </c>
      <c r="N330" s="9">
        <v>87.366702169522554</v>
      </c>
      <c r="O330" s="10">
        <v>96.388983106913969</v>
      </c>
      <c r="P330" s="64">
        <f t="shared" si="4"/>
        <v>8.0345462978145274</v>
      </c>
      <c r="Q330" s="11">
        <v>110.65203383544444</v>
      </c>
      <c r="R330" s="11">
        <v>81.886824289654811</v>
      </c>
      <c r="S330" s="26">
        <v>60</v>
      </c>
      <c r="T330" s="27">
        <v>130</v>
      </c>
    </row>
    <row r="331" spans="1:20" x14ac:dyDescent="0.2">
      <c r="A331" s="8" t="s">
        <v>12</v>
      </c>
      <c r="B331" s="12" t="s">
        <v>98</v>
      </c>
      <c r="C331" s="4">
        <v>188183</v>
      </c>
      <c r="D331" s="6">
        <v>43151</v>
      </c>
      <c r="E331" s="9">
        <v>90.504025916801439</v>
      </c>
      <c r="F331" s="9">
        <v>81.194690047118058</v>
      </c>
      <c r="G331" s="9">
        <v>83.658268932311188</v>
      </c>
      <c r="H331" s="9">
        <v>84.60236676481675</v>
      </c>
      <c r="I331" s="9">
        <v>91.3</v>
      </c>
      <c r="J331" s="9">
        <v>89.664639968455333</v>
      </c>
      <c r="K331" s="9">
        <v>91.2</v>
      </c>
      <c r="L331" s="9">
        <v>97.783943978321275</v>
      </c>
      <c r="M331" s="9">
        <v>98.3</v>
      </c>
      <c r="N331" s="9">
        <v>98.437475379393419</v>
      </c>
      <c r="O331" s="10">
        <v>95.150521471711045</v>
      </c>
      <c r="P331" s="64">
        <f t="shared" si="4"/>
        <v>6.2060598990461848</v>
      </c>
      <c r="Q331" s="11">
        <v>111.87320618013479</v>
      </c>
      <c r="R331" s="11">
        <v>81.194690047118058</v>
      </c>
      <c r="S331" s="26">
        <v>60</v>
      </c>
      <c r="T331" s="27">
        <v>130</v>
      </c>
    </row>
    <row r="332" spans="1:20" x14ac:dyDescent="0.2">
      <c r="A332" s="8" t="s">
        <v>12</v>
      </c>
      <c r="B332" s="12" t="s">
        <v>25</v>
      </c>
      <c r="C332" s="4">
        <v>184481</v>
      </c>
      <c r="D332" s="6">
        <v>43151</v>
      </c>
      <c r="E332" s="9">
        <v>84.3</v>
      </c>
      <c r="F332" s="9">
        <v>84.37475643456709</v>
      </c>
      <c r="G332" s="9">
        <v>79.599999999999994</v>
      </c>
      <c r="H332" s="9">
        <v>88.441143427034774</v>
      </c>
      <c r="I332" s="9">
        <v>96.891775857790734</v>
      </c>
      <c r="J332" s="9">
        <v>88.2</v>
      </c>
      <c r="K332" s="9">
        <v>98.7</v>
      </c>
      <c r="L332" s="9">
        <v>94.022545387887149</v>
      </c>
      <c r="M332" s="9">
        <v>90.035194116124984</v>
      </c>
      <c r="N332" s="9">
        <v>82.909202430137668</v>
      </c>
      <c r="O332" s="10">
        <v>97.261685706336792</v>
      </c>
      <c r="P332" s="64">
        <f t="shared" si="4"/>
        <v>6.2532033867738628</v>
      </c>
      <c r="Q332" s="11">
        <v>118.02621233537678</v>
      </c>
      <c r="R332" s="11">
        <v>82.909202430137668</v>
      </c>
      <c r="S332" s="26">
        <v>60</v>
      </c>
      <c r="T332" s="27">
        <v>130</v>
      </c>
    </row>
    <row r="333" spans="1:20" x14ac:dyDescent="0.2">
      <c r="A333" s="8" t="s">
        <v>12</v>
      </c>
      <c r="B333" s="12" t="s">
        <v>79</v>
      </c>
      <c r="C333" s="4">
        <v>188623</v>
      </c>
      <c r="D333" s="6">
        <v>43152</v>
      </c>
      <c r="E333" s="9">
        <v>100.35537331329314</v>
      </c>
      <c r="F333" s="9">
        <v>101.80852822728619</v>
      </c>
      <c r="G333" s="9">
        <v>114.30823080329628</v>
      </c>
      <c r="H333" s="9">
        <v>82.530383421273399</v>
      </c>
      <c r="I333" s="9">
        <v>90.09431868888359</v>
      </c>
      <c r="J333" s="9">
        <v>89.023048313911659</v>
      </c>
      <c r="K333" s="9">
        <v>102.64449292756539</v>
      </c>
      <c r="L333" s="9">
        <v>97.176640747442718</v>
      </c>
      <c r="M333" s="9">
        <v>89.546064434702302</v>
      </c>
      <c r="N333" s="9">
        <v>104.24166427706878</v>
      </c>
      <c r="O333" s="10">
        <v>97.172874515472344</v>
      </c>
      <c r="P333" s="64">
        <f t="shared" si="4"/>
        <v>9.3940928669029429</v>
      </c>
      <c r="Q333" s="11">
        <v>114.30823080329628</v>
      </c>
      <c r="R333" s="11">
        <v>82.530383421273399</v>
      </c>
      <c r="S333" s="26">
        <v>60</v>
      </c>
      <c r="T333" s="27">
        <v>130</v>
      </c>
    </row>
    <row r="334" spans="1:20" x14ac:dyDescent="0.2">
      <c r="A334" s="8" t="s">
        <v>12</v>
      </c>
      <c r="B334" s="12" t="s">
        <v>96</v>
      </c>
      <c r="C334" s="4">
        <v>188739</v>
      </c>
      <c r="D334" s="6">
        <v>43152</v>
      </c>
      <c r="E334" s="9">
        <v>83.9</v>
      </c>
      <c r="F334" s="9">
        <v>91.2</v>
      </c>
      <c r="G334" s="9">
        <v>98.081133768114412</v>
      </c>
      <c r="H334" s="9">
        <v>79.341331476340812</v>
      </c>
      <c r="I334" s="9">
        <v>81.891573016128433</v>
      </c>
      <c r="J334" s="9">
        <v>94.700138781916962</v>
      </c>
      <c r="K334" s="9">
        <v>106.31646746746108</v>
      </c>
      <c r="L334" s="9">
        <v>98.2</v>
      </c>
      <c r="M334" s="9">
        <v>99.916367836231544</v>
      </c>
      <c r="N334" s="9">
        <v>91.9</v>
      </c>
      <c r="O334" s="10">
        <v>98.927897605127157</v>
      </c>
      <c r="P334" s="64">
        <f t="shared" si="4"/>
        <v>8.6670272254670948</v>
      </c>
      <c r="Q334" s="11">
        <v>116.6966008449975</v>
      </c>
      <c r="R334" s="11">
        <v>79.341331476340812</v>
      </c>
      <c r="S334" s="26">
        <v>60</v>
      </c>
      <c r="T334" s="27">
        <v>130</v>
      </c>
    </row>
    <row r="335" spans="1:20" x14ac:dyDescent="0.2">
      <c r="A335" s="8" t="s">
        <v>12</v>
      </c>
      <c r="B335" s="12" t="s">
        <v>26</v>
      </c>
      <c r="C335" s="4">
        <v>188117</v>
      </c>
      <c r="D335" s="6">
        <v>43152</v>
      </c>
      <c r="E335" s="9">
        <v>85.373822644610129</v>
      </c>
      <c r="F335" s="9">
        <v>87.83640228306291</v>
      </c>
      <c r="G335" s="9">
        <v>96.221552773136807</v>
      </c>
      <c r="H335" s="9">
        <v>91.1</v>
      </c>
      <c r="I335" s="9">
        <v>90.787783012021265</v>
      </c>
      <c r="J335" s="9">
        <v>89.1</v>
      </c>
      <c r="K335" s="9">
        <v>86.260799306412395</v>
      </c>
      <c r="L335" s="9">
        <v>110.72320573547279</v>
      </c>
      <c r="M335" s="9">
        <v>94.594232949361839</v>
      </c>
      <c r="N335" s="9">
        <v>92.44273765830971</v>
      </c>
      <c r="O335" s="10">
        <v>96.81599834381322</v>
      </c>
      <c r="P335" s="64">
        <f t="shared" si="4"/>
        <v>7.2892907188946836</v>
      </c>
      <c r="Q335" s="11">
        <v>112.66706898735846</v>
      </c>
      <c r="R335" s="11">
        <v>85.373822644610129</v>
      </c>
      <c r="S335" s="26">
        <v>60</v>
      </c>
      <c r="T335" s="27">
        <v>130</v>
      </c>
    </row>
    <row r="336" spans="1:20" x14ac:dyDescent="0.2">
      <c r="A336" s="8" t="s">
        <v>12</v>
      </c>
      <c r="B336" s="12" t="s">
        <v>49</v>
      </c>
      <c r="C336" s="4">
        <v>188728</v>
      </c>
      <c r="D336" s="6">
        <v>43153</v>
      </c>
      <c r="E336" s="9">
        <v>79.687160203743204</v>
      </c>
      <c r="F336" s="9">
        <v>88.754651431597168</v>
      </c>
      <c r="G336" s="9">
        <v>92.909579543785583</v>
      </c>
      <c r="H336" s="9">
        <v>100.41502096130179</v>
      </c>
      <c r="I336" s="9">
        <v>94.517656146153257</v>
      </c>
      <c r="J336" s="9">
        <v>89.1</v>
      </c>
      <c r="K336" s="9">
        <v>116.4604389881851</v>
      </c>
      <c r="L336" s="9">
        <v>95.102195680117006</v>
      </c>
      <c r="M336" s="9">
        <v>94.1</v>
      </c>
      <c r="N336" s="9">
        <v>92.209133277777482</v>
      </c>
      <c r="O336" s="10">
        <v>99.122403422608514</v>
      </c>
      <c r="P336" s="64">
        <f t="shared" si="4"/>
        <v>9.4682736590674121</v>
      </c>
      <c r="Q336" s="11">
        <v>117.10394982971094</v>
      </c>
      <c r="R336" s="11">
        <v>79.687160203743204</v>
      </c>
      <c r="S336" s="26">
        <v>60</v>
      </c>
      <c r="T336" s="27">
        <v>130</v>
      </c>
    </row>
    <row r="337" spans="1:20" x14ac:dyDescent="0.2">
      <c r="A337" s="8" t="s">
        <v>12</v>
      </c>
      <c r="B337" s="12" t="s">
        <v>24</v>
      </c>
      <c r="C337" s="4">
        <v>186598</v>
      </c>
      <c r="D337" s="6">
        <v>43153</v>
      </c>
      <c r="E337" s="9">
        <v>86.384582975186177</v>
      </c>
      <c r="F337" s="9">
        <v>79.554315511630534</v>
      </c>
      <c r="G337" s="9">
        <v>94.329873649335582</v>
      </c>
      <c r="H337" s="9">
        <v>98.1</v>
      </c>
      <c r="I337" s="9">
        <v>79.408306794450752</v>
      </c>
      <c r="J337" s="9">
        <v>91.1</v>
      </c>
      <c r="K337" s="9">
        <v>106.99494847340591</v>
      </c>
      <c r="L337" s="9">
        <v>98.898210910062375</v>
      </c>
      <c r="M337" s="9">
        <v>88.6</v>
      </c>
      <c r="N337" s="9">
        <v>85.6</v>
      </c>
      <c r="O337" s="10">
        <v>99.002820032154716</v>
      </c>
      <c r="P337" s="64">
        <f t="shared" si="4"/>
        <v>8.8268230659993066</v>
      </c>
      <c r="Q337" s="11">
        <v>116.13646786402285</v>
      </c>
      <c r="R337" s="11">
        <v>79.408306794450752</v>
      </c>
      <c r="S337" s="26">
        <v>60</v>
      </c>
      <c r="T337" s="27">
        <v>130</v>
      </c>
    </row>
    <row r="338" spans="1:20" x14ac:dyDescent="0.2">
      <c r="A338" s="8" t="s">
        <v>12</v>
      </c>
      <c r="B338" s="12" t="s">
        <v>67</v>
      </c>
      <c r="C338" s="4">
        <v>188796</v>
      </c>
      <c r="D338" s="6">
        <v>43153</v>
      </c>
      <c r="E338" s="9">
        <v>84.392157554711986</v>
      </c>
      <c r="F338" s="9">
        <v>83.774340656724021</v>
      </c>
      <c r="G338" s="9">
        <v>87.05218567246726</v>
      </c>
      <c r="H338" s="9">
        <v>84.989556061479803</v>
      </c>
      <c r="I338" s="9">
        <v>90.486539900170229</v>
      </c>
      <c r="J338" s="9">
        <v>86.2</v>
      </c>
      <c r="K338" s="9">
        <v>82.406943120825929</v>
      </c>
      <c r="L338" s="9">
        <v>98.7</v>
      </c>
      <c r="M338" s="9">
        <v>86.603276695908107</v>
      </c>
      <c r="N338" s="9">
        <v>114.89303019557724</v>
      </c>
      <c r="O338" s="10">
        <v>93.664852351894496</v>
      </c>
      <c r="P338" s="64">
        <f t="shared" si="4"/>
        <v>9.9062135769274242</v>
      </c>
      <c r="Q338" s="11">
        <v>116.32405895092185</v>
      </c>
      <c r="R338" s="11">
        <v>82.406943120825929</v>
      </c>
      <c r="S338" s="26">
        <v>60</v>
      </c>
      <c r="T338" s="27">
        <v>130</v>
      </c>
    </row>
    <row r="339" spans="1:20" x14ac:dyDescent="0.2">
      <c r="A339" s="8" t="s">
        <v>12</v>
      </c>
      <c r="B339" s="12" t="s">
        <v>113</v>
      </c>
      <c r="C339" s="4">
        <v>188666</v>
      </c>
      <c r="D339" s="6">
        <v>43154</v>
      </c>
      <c r="E339" s="9">
        <v>107.87011792472381</v>
      </c>
      <c r="F339" s="9">
        <v>105.99096511521472</v>
      </c>
      <c r="G339" s="9">
        <v>102.43793123866125</v>
      </c>
      <c r="H339" s="9">
        <v>94.435700216368446</v>
      </c>
      <c r="I339" s="9">
        <v>90.57104086946967</v>
      </c>
      <c r="J339" s="9">
        <v>88.202929350747993</v>
      </c>
      <c r="K339" s="9">
        <v>82.161516073178788</v>
      </c>
      <c r="L339" s="9">
        <v>102.70470740499303</v>
      </c>
      <c r="M339" s="9">
        <v>100.1</v>
      </c>
      <c r="N339" s="9">
        <v>89.5</v>
      </c>
      <c r="O339" s="10">
        <v>100.07915643475286</v>
      </c>
      <c r="P339" s="64">
        <f t="shared" si="4"/>
        <v>8.6205035502726997</v>
      </c>
      <c r="Q339" s="11">
        <v>117.92853523294009</v>
      </c>
      <c r="R339" s="11">
        <v>82.161516073178788</v>
      </c>
      <c r="S339" s="26">
        <v>60</v>
      </c>
      <c r="T339" s="27">
        <v>130</v>
      </c>
    </row>
    <row r="340" spans="1:20" x14ac:dyDescent="0.2">
      <c r="A340" s="8" t="s">
        <v>12</v>
      </c>
      <c r="B340" s="4" t="s">
        <v>114</v>
      </c>
      <c r="C340" s="4">
        <v>188667</v>
      </c>
      <c r="D340" s="6">
        <v>43154</v>
      </c>
      <c r="E340" s="9">
        <v>89.880969055951653</v>
      </c>
      <c r="F340" s="9">
        <v>79.718237645242809</v>
      </c>
      <c r="G340" s="9">
        <v>92.791154491511122</v>
      </c>
      <c r="H340" s="9">
        <v>96.096342268295373</v>
      </c>
      <c r="I340" s="9">
        <v>84.340323563730962</v>
      </c>
      <c r="J340" s="9">
        <v>101.34442209811516</v>
      </c>
      <c r="K340" s="9">
        <v>91.440164118610326</v>
      </c>
      <c r="L340" s="9">
        <v>99.67252038427732</v>
      </c>
      <c r="M340" s="9">
        <v>111.25093092512303</v>
      </c>
      <c r="N340" s="9">
        <v>84.342192520311329</v>
      </c>
      <c r="O340" s="10">
        <v>93.087725707116903</v>
      </c>
      <c r="P340" s="64">
        <f t="shared" si="4"/>
        <v>9.4004530715099719</v>
      </c>
      <c r="Q340" s="11">
        <v>111.25093092512303</v>
      </c>
      <c r="R340" s="11">
        <v>79.718237645242809</v>
      </c>
      <c r="S340" s="26">
        <v>60</v>
      </c>
      <c r="T340" s="27">
        <v>130</v>
      </c>
    </row>
    <row r="341" spans="1:20" x14ac:dyDescent="0.2">
      <c r="A341" s="8" t="s">
        <v>12</v>
      </c>
      <c r="B341" s="4" t="s">
        <v>115</v>
      </c>
      <c r="C341" s="4">
        <v>188664</v>
      </c>
      <c r="D341" s="6">
        <v>43154</v>
      </c>
      <c r="E341" s="9">
        <v>97.796939978950348</v>
      </c>
      <c r="F341" s="9">
        <v>95.711523839051338</v>
      </c>
      <c r="G341" s="9">
        <v>102.47869558193842</v>
      </c>
      <c r="H341" s="9">
        <v>99.496127785849012</v>
      </c>
      <c r="I341" s="9">
        <v>107.11529369231839</v>
      </c>
      <c r="J341" s="9">
        <v>110.88716664191429</v>
      </c>
      <c r="K341" s="9">
        <v>101.20858208837859</v>
      </c>
      <c r="L341" s="9">
        <v>89.480039291198949</v>
      </c>
      <c r="M341" s="9">
        <v>80.976580645614575</v>
      </c>
      <c r="N341" s="9">
        <v>93.797896444308975</v>
      </c>
      <c r="O341" s="10">
        <v>97.894884598952302</v>
      </c>
      <c r="P341" s="64">
        <f t="shared" si="4"/>
        <v>8.6085992534748517</v>
      </c>
      <c r="Q341" s="11">
        <v>110.88716664191429</v>
      </c>
      <c r="R341" s="11">
        <v>80.976580645614575</v>
      </c>
      <c r="S341" s="26">
        <v>60</v>
      </c>
      <c r="T341" s="27">
        <v>130</v>
      </c>
    </row>
    <row r="342" spans="1:20" x14ac:dyDescent="0.2">
      <c r="A342" s="8" t="s">
        <v>12</v>
      </c>
      <c r="B342" s="12" t="s">
        <v>30</v>
      </c>
      <c r="C342" s="4">
        <v>188868</v>
      </c>
      <c r="D342" s="6">
        <v>43157</v>
      </c>
      <c r="E342" s="9">
        <v>85.271287309778117</v>
      </c>
      <c r="F342" s="9">
        <v>90.480472542320712</v>
      </c>
      <c r="G342" s="9">
        <v>104.59492167877603</v>
      </c>
      <c r="H342" s="9">
        <v>99.250659644017333</v>
      </c>
      <c r="I342" s="9">
        <v>103.80588659134065</v>
      </c>
      <c r="J342" s="9">
        <v>107.17346571413202</v>
      </c>
      <c r="K342" s="9">
        <v>98.492110653262444</v>
      </c>
      <c r="L342" s="9">
        <v>93.7</v>
      </c>
      <c r="M342" s="9">
        <v>118.15048776337153</v>
      </c>
      <c r="N342" s="9">
        <v>110.35428619215949</v>
      </c>
      <c r="O342" s="10">
        <v>103.12651504595794</v>
      </c>
      <c r="P342" s="64">
        <f t="shared" si="4"/>
        <v>9.7813905079208183</v>
      </c>
      <c r="Q342" s="11">
        <v>118.15048776337153</v>
      </c>
      <c r="R342" s="11">
        <v>85.271287309778117</v>
      </c>
      <c r="S342" s="26">
        <v>60</v>
      </c>
      <c r="T342" s="27">
        <v>130</v>
      </c>
    </row>
    <row r="343" spans="1:20" x14ac:dyDescent="0.2">
      <c r="A343" s="8" t="s">
        <v>12</v>
      </c>
      <c r="B343" s="12" t="s">
        <v>22</v>
      </c>
      <c r="C343" s="4">
        <v>188824</v>
      </c>
      <c r="D343" s="6">
        <v>43157</v>
      </c>
      <c r="E343" s="9">
        <v>95.190701332379106</v>
      </c>
      <c r="F343" s="9">
        <v>87.677949319983497</v>
      </c>
      <c r="G343" s="9">
        <v>109.24315296344739</v>
      </c>
      <c r="H343" s="9">
        <v>112.85010596431411</v>
      </c>
      <c r="I343" s="9">
        <v>92.1</v>
      </c>
      <c r="J343" s="9">
        <v>103.68559902857224</v>
      </c>
      <c r="K343" s="9">
        <v>97.261971194494578</v>
      </c>
      <c r="L343" s="9">
        <v>83.167725464406345</v>
      </c>
      <c r="M343" s="9">
        <v>90.734639062868268</v>
      </c>
      <c r="N343" s="9">
        <v>89.6</v>
      </c>
      <c r="O343" s="10">
        <v>100.72150480082277</v>
      </c>
      <c r="P343" s="64">
        <f t="shared" si="4"/>
        <v>9.6506326518405707</v>
      </c>
      <c r="Q343" s="11">
        <v>115.01460640725819</v>
      </c>
      <c r="R343" s="11">
        <v>83.167725464406345</v>
      </c>
      <c r="S343" s="26">
        <v>60</v>
      </c>
      <c r="T343" s="27">
        <v>130</v>
      </c>
    </row>
    <row r="344" spans="1:20" x14ac:dyDescent="0.2">
      <c r="A344" s="8" t="s">
        <v>12</v>
      </c>
      <c r="B344" s="12" t="s">
        <v>53</v>
      </c>
      <c r="C344" s="4">
        <v>189036</v>
      </c>
      <c r="D344" s="6">
        <v>43157</v>
      </c>
      <c r="E344" s="9">
        <v>100.21784904054996</v>
      </c>
      <c r="F344" s="9">
        <v>89.4</v>
      </c>
      <c r="G344" s="9">
        <v>79.23081400825069</v>
      </c>
      <c r="H344" s="9">
        <v>99.259949902759985</v>
      </c>
      <c r="I344" s="9">
        <v>101.40592886020062</v>
      </c>
      <c r="J344" s="9">
        <v>94.7</v>
      </c>
      <c r="K344" s="9">
        <v>98.637027586630907</v>
      </c>
      <c r="L344" s="9">
        <v>88.352757170399798</v>
      </c>
      <c r="M344" s="9">
        <v>96.928125053413268</v>
      </c>
      <c r="N344" s="9">
        <v>84.907286375090905</v>
      </c>
      <c r="O344" s="10">
        <v>97.560311692799047</v>
      </c>
      <c r="P344" s="64">
        <f t="shared" si="4"/>
        <v>7.4591894548186666</v>
      </c>
      <c r="Q344" s="11">
        <v>116.81185571603507</v>
      </c>
      <c r="R344" s="11">
        <v>79.23081400825069</v>
      </c>
      <c r="S344" s="26">
        <v>60</v>
      </c>
      <c r="T344" s="27">
        <v>130</v>
      </c>
    </row>
    <row r="345" spans="1:20" x14ac:dyDescent="0.2">
      <c r="A345" s="8" t="s">
        <v>12</v>
      </c>
      <c r="B345" s="12" t="s">
        <v>26</v>
      </c>
      <c r="C345" s="4">
        <v>189144</v>
      </c>
      <c r="D345" s="6">
        <v>43158</v>
      </c>
      <c r="E345" s="9">
        <v>101.35597337749272</v>
      </c>
      <c r="F345" s="9">
        <v>97.879063144192884</v>
      </c>
      <c r="G345" s="9">
        <v>98.750138366368915</v>
      </c>
      <c r="H345" s="9">
        <v>105.42326922829558</v>
      </c>
      <c r="I345" s="9">
        <v>88.58735543379052</v>
      </c>
      <c r="J345" s="9">
        <v>96.032066638990102</v>
      </c>
      <c r="K345" s="9">
        <v>98.673089449548286</v>
      </c>
      <c r="L345" s="9">
        <v>84.322047875908012</v>
      </c>
      <c r="M345" s="9">
        <v>91.802499000955052</v>
      </c>
      <c r="N345" s="9">
        <v>86.698801772889695</v>
      </c>
      <c r="O345" s="10">
        <v>94.952430428843186</v>
      </c>
      <c r="P345" s="64">
        <f t="shared" si="4"/>
        <v>6.8329607775546286</v>
      </c>
      <c r="Q345" s="11">
        <v>105.42326922829558</v>
      </c>
      <c r="R345" s="11">
        <v>84.322047875908012</v>
      </c>
      <c r="S345" s="26">
        <v>60</v>
      </c>
      <c r="T345" s="27">
        <v>130</v>
      </c>
    </row>
    <row r="346" spans="1:20" x14ac:dyDescent="0.2">
      <c r="A346" s="8" t="s">
        <v>12</v>
      </c>
      <c r="B346" s="12" t="s">
        <v>22</v>
      </c>
      <c r="C346" s="4">
        <v>188851</v>
      </c>
      <c r="D346" s="6">
        <v>43158</v>
      </c>
      <c r="E346" s="9">
        <v>84.2</v>
      </c>
      <c r="F346" s="9">
        <v>105.08114090354789</v>
      </c>
      <c r="G346" s="9">
        <v>93.087870267448338</v>
      </c>
      <c r="H346" s="9">
        <v>109.17557414400912</v>
      </c>
      <c r="I346" s="9">
        <v>85.058405148347745</v>
      </c>
      <c r="J346" s="9">
        <v>85.661599491616528</v>
      </c>
      <c r="K346" s="9">
        <v>81.651009020585931</v>
      </c>
      <c r="L346" s="9">
        <v>88.6</v>
      </c>
      <c r="M346" s="9">
        <v>105.7904866336864</v>
      </c>
      <c r="N346" s="9">
        <v>92.136676213937946</v>
      </c>
      <c r="O346" s="10">
        <v>98.733166247197744</v>
      </c>
      <c r="P346" s="64">
        <f t="shared" si="4"/>
        <v>10.079979084780794</v>
      </c>
      <c r="Q346" s="11">
        <v>118.34939500754766</v>
      </c>
      <c r="R346" s="11">
        <v>81.651009020585931</v>
      </c>
      <c r="S346" s="26">
        <v>60</v>
      </c>
      <c r="T346" s="27">
        <v>130</v>
      </c>
    </row>
    <row r="347" spans="1:20" x14ac:dyDescent="0.2">
      <c r="A347" s="8" t="s">
        <v>12</v>
      </c>
      <c r="B347" s="12" t="s">
        <v>120</v>
      </c>
      <c r="C347" s="4">
        <v>188649</v>
      </c>
      <c r="D347" s="6">
        <v>43158</v>
      </c>
      <c r="E347" s="9">
        <v>82.715171803120128</v>
      </c>
      <c r="F347" s="9">
        <v>102.08470755497802</v>
      </c>
      <c r="G347" s="9">
        <v>91.3</v>
      </c>
      <c r="H347" s="9">
        <v>98.801926908451392</v>
      </c>
      <c r="I347" s="9">
        <v>110.53457348770527</v>
      </c>
      <c r="J347" s="9">
        <v>94.3</v>
      </c>
      <c r="K347" s="9">
        <v>87.1</v>
      </c>
      <c r="L347" s="9">
        <v>83.010412374208414</v>
      </c>
      <c r="M347" s="9">
        <v>86.370385658621302</v>
      </c>
      <c r="N347" s="9">
        <v>86.2</v>
      </c>
      <c r="O347" s="10">
        <v>101.55572026404282</v>
      </c>
      <c r="P347" s="64">
        <f t="shared" si="4"/>
        <v>9.1472944003682386</v>
      </c>
      <c r="Q347" s="11">
        <v>118.98868683330861</v>
      </c>
      <c r="R347" s="11">
        <v>82.715171803120128</v>
      </c>
      <c r="S347" s="26">
        <v>60</v>
      </c>
      <c r="T347" s="27">
        <v>130</v>
      </c>
    </row>
    <row r="348" spans="1:20" x14ac:dyDescent="0.2">
      <c r="A348" s="8" t="s">
        <v>12</v>
      </c>
      <c r="B348" s="13" t="s">
        <v>123</v>
      </c>
      <c r="C348" s="4">
        <v>188862</v>
      </c>
      <c r="D348" s="6">
        <v>43160</v>
      </c>
      <c r="E348" s="9">
        <v>82.797880317797876</v>
      </c>
      <c r="F348" s="9">
        <v>86.5</v>
      </c>
      <c r="G348" s="9">
        <v>112.47841085816319</v>
      </c>
      <c r="H348" s="9">
        <v>91.136905139870265</v>
      </c>
      <c r="I348" s="9">
        <v>97.33047887549732</v>
      </c>
      <c r="J348" s="9">
        <v>104.77871786162808</v>
      </c>
      <c r="K348" s="9">
        <v>88.1</v>
      </c>
      <c r="L348" s="9">
        <v>89.4</v>
      </c>
      <c r="M348" s="9">
        <v>94.256601807720386</v>
      </c>
      <c r="N348" s="9">
        <v>88.559581817882261</v>
      </c>
      <c r="O348" s="10">
        <v>101.93880900370388</v>
      </c>
      <c r="P348" s="64">
        <f t="shared" si="4"/>
        <v>9.0806290862726904</v>
      </c>
      <c r="Q348" s="11">
        <v>116.75961094610997</v>
      </c>
      <c r="R348" s="11">
        <v>82.797880317797876</v>
      </c>
      <c r="S348" s="26">
        <v>60</v>
      </c>
      <c r="T348" s="27">
        <v>130</v>
      </c>
    </row>
    <row r="349" spans="1:20" ht="12.75" customHeight="1" x14ac:dyDescent="0.2">
      <c r="A349" s="8" t="s">
        <v>12</v>
      </c>
      <c r="B349" s="13" t="s">
        <v>26</v>
      </c>
      <c r="C349" s="4">
        <v>189139</v>
      </c>
      <c r="D349" s="6">
        <v>43160</v>
      </c>
      <c r="E349" s="9">
        <v>80.782369863368302</v>
      </c>
      <c r="F349" s="9">
        <v>94.2</v>
      </c>
      <c r="G349" s="9">
        <v>106.88297799597751</v>
      </c>
      <c r="H349" s="9">
        <v>104.93260235231617</v>
      </c>
      <c r="I349" s="9">
        <v>84.849597607319723</v>
      </c>
      <c r="J349" s="9">
        <v>93.002256305685947</v>
      </c>
      <c r="K349" s="9">
        <v>96.793397791541565</v>
      </c>
      <c r="L349" s="9">
        <v>98.1</v>
      </c>
      <c r="M349" s="9">
        <v>80.385198589134461</v>
      </c>
      <c r="N349" s="9">
        <v>92.942571543170644</v>
      </c>
      <c r="O349" s="10">
        <v>96.163116917809901</v>
      </c>
      <c r="P349" s="64">
        <f t="shared" si="4"/>
        <v>9.1346456402845035</v>
      </c>
      <c r="Q349" s="11">
        <v>114.10621044963176</v>
      </c>
      <c r="R349" s="11">
        <v>80.385198589134461</v>
      </c>
      <c r="S349" s="26">
        <v>60</v>
      </c>
      <c r="T349" s="27">
        <v>130</v>
      </c>
    </row>
    <row r="350" spans="1:20" x14ac:dyDescent="0.2">
      <c r="A350" s="8" t="s">
        <v>12</v>
      </c>
      <c r="B350" s="13" t="s">
        <v>20</v>
      </c>
      <c r="C350" s="4">
        <v>189135</v>
      </c>
      <c r="D350" s="6">
        <v>43160</v>
      </c>
      <c r="E350" s="9">
        <v>91.6</v>
      </c>
      <c r="F350" s="9">
        <v>90.03278748304497</v>
      </c>
      <c r="G350" s="9">
        <v>87.339434599316888</v>
      </c>
      <c r="H350" s="9">
        <v>99.89263527407546</v>
      </c>
      <c r="I350" s="9">
        <v>89.991263691312156</v>
      </c>
      <c r="J350" s="9">
        <v>88.9</v>
      </c>
      <c r="K350" s="9">
        <v>116.89477965926437</v>
      </c>
      <c r="L350" s="9">
        <v>96.339207677390448</v>
      </c>
      <c r="M350" s="9">
        <v>83.239993136742328</v>
      </c>
      <c r="N350" s="9">
        <v>92.6</v>
      </c>
      <c r="O350" s="10">
        <v>100.64268215756729</v>
      </c>
      <c r="P350" s="64">
        <f t="shared" si="4"/>
        <v>9.3632898666505557</v>
      </c>
      <c r="Q350" s="11">
        <v>118.91991966538237</v>
      </c>
      <c r="R350" s="11">
        <v>83.239993136742328</v>
      </c>
      <c r="S350" s="26">
        <v>60</v>
      </c>
      <c r="T350" s="27">
        <v>130</v>
      </c>
    </row>
    <row r="351" spans="1:20" x14ac:dyDescent="0.2">
      <c r="A351" s="8" t="s">
        <v>12</v>
      </c>
      <c r="B351" s="13" t="s">
        <v>49</v>
      </c>
      <c r="C351" s="4">
        <v>188707</v>
      </c>
      <c r="D351" s="6">
        <v>43161</v>
      </c>
      <c r="E351" s="9">
        <v>88.632522888447212</v>
      </c>
      <c r="F351" s="9">
        <v>86.641208886166197</v>
      </c>
      <c r="G351" s="9">
        <v>81.965333811422695</v>
      </c>
      <c r="H351" s="9">
        <v>87.48950171623494</v>
      </c>
      <c r="I351" s="9">
        <v>98.6</v>
      </c>
      <c r="J351" s="9">
        <v>91.4</v>
      </c>
      <c r="K351" s="9">
        <v>88.6</v>
      </c>
      <c r="L351" s="9">
        <v>85.571673397706334</v>
      </c>
      <c r="M351" s="9">
        <v>100.27539727358382</v>
      </c>
      <c r="N351" s="9">
        <v>78.900000000000006</v>
      </c>
      <c r="O351" s="10">
        <v>98.609819946950324</v>
      </c>
      <c r="P351" s="64">
        <f t="shared" si="4"/>
        <v>6.6338756766935951</v>
      </c>
      <c r="Q351" s="11">
        <v>118.80178608121332</v>
      </c>
      <c r="R351" s="11">
        <v>81.965333811422695</v>
      </c>
      <c r="S351" s="26">
        <v>60</v>
      </c>
      <c r="T351" s="27">
        <v>130</v>
      </c>
    </row>
    <row r="352" spans="1:20" ht="12.75" customHeight="1" x14ac:dyDescent="0.2">
      <c r="A352" s="8" t="s">
        <v>12</v>
      </c>
      <c r="B352" s="13" t="s">
        <v>126</v>
      </c>
      <c r="C352" s="4">
        <v>189234</v>
      </c>
      <c r="D352" s="6">
        <v>43161</v>
      </c>
      <c r="E352" s="9">
        <v>85.6</v>
      </c>
      <c r="F352" s="9">
        <v>90.54885538238959</v>
      </c>
      <c r="G352" s="9">
        <v>84.032402601622081</v>
      </c>
      <c r="H352" s="9">
        <v>92.1</v>
      </c>
      <c r="I352" s="9">
        <v>101.81704177592516</v>
      </c>
      <c r="J352" s="9">
        <v>95.066360958948692</v>
      </c>
      <c r="K352" s="9">
        <v>85.034229408594896</v>
      </c>
      <c r="L352" s="9">
        <v>83.551487482071835</v>
      </c>
      <c r="M352" s="9">
        <v>92.979734962375701</v>
      </c>
      <c r="N352" s="9">
        <v>92.8</v>
      </c>
      <c r="O352" s="10">
        <v>97.326180732081014</v>
      </c>
      <c r="P352" s="64">
        <f t="shared" si="4"/>
        <v>5.8377011539886219</v>
      </c>
      <c r="Q352" s="11">
        <v>115.45072241508639</v>
      </c>
      <c r="R352" s="11">
        <v>83.551487482071835</v>
      </c>
      <c r="S352" s="26">
        <v>60</v>
      </c>
      <c r="T352" s="27">
        <v>130</v>
      </c>
    </row>
    <row r="353" spans="1:20" x14ac:dyDescent="0.2">
      <c r="A353" s="8" t="s">
        <v>12</v>
      </c>
      <c r="B353" s="13" t="s">
        <v>127</v>
      </c>
      <c r="C353" s="4">
        <v>189233</v>
      </c>
      <c r="D353" s="6">
        <v>43161</v>
      </c>
      <c r="E353" s="9">
        <v>95.3</v>
      </c>
      <c r="F353" s="9">
        <v>93.54032016447313</v>
      </c>
      <c r="G353" s="9">
        <v>111.28429798300942</v>
      </c>
      <c r="H353" s="9">
        <v>87.507951949231398</v>
      </c>
      <c r="I353" s="9">
        <v>84.711170297024964</v>
      </c>
      <c r="J353" s="9">
        <v>101.86440038435234</v>
      </c>
      <c r="K353" s="9">
        <v>101.77905304435552</v>
      </c>
      <c r="L353" s="9">
        <v>91.615150768416413</v>
      </c>
      <c r="M353" s="9">
        <v>91.604890796351583</v>
      </c>
      <c r="N353" s="9">
        <v>102.22696261580316</v>
      </c>
      <c r="O353" s="10">
        <v>98.197309672025355</v>
      </c>
      <c r="P353" s="64">
        <f t="shared" si="4"/>
        <v>8.0595302493842826</v>
      </c>
      <c r="Q353" s="11">
        <v>115.83889871723552</v>
      </c>
      <c r="R353" s="11">
        <v>84.711170297024964</v>
      </c>
      <c r="S353" s="26">
        <v>60</v>
      </c>
      <c r="T353" s="27">
        <v>130</v>
      </c>
    </row>
    <row r="354" spans="1:20" x14ac:dyDescent="0.2">
      <c r="A354" s="8" t="s">
        <v>12</v>
      </c>
      <c r="B354" s="13" t="s">
        <v>30</v>
      </c>
      <c r="C354" s="4">
        <v>189559</v>
      </c>
      <c r="D354" s="6">
        <v>43164</v>
      </c>
      <c r="E354" s="9">
        <v>103.02772784943626</v>
      </c>
      <c r="F354" s="9">
        <v>87.77372085096799</v>
      </c>
      <c r="G354" s="9">
        <v>91.873381980878463</v>
      </c>
      <c r="H354" s="9">
        <v>93.083883948620965</v>
      </c>
      <c r="I354" s="9">
        <v>103.0006291642284</v>
      </c>
      <c r="J354" s="9">
        <v>116.11520835975625</v>
      </c>
      <c r="K354" s="9">
        <v>95.231296945644374</v>
      </c>
      <c r="L354" s="9">
        <v>90.164262230135378</v>
      </c>
      <c r="M354" s="9">
        <v>109.16092332958947</v>
      </c>
      <c r="N354" s="9">
        <v>91.3</v>
      </c>
      <c r="O354" s="10">
        <v>100.12034286547005</v>
      </c>
      <c r="P354" s="64">
        <f t="shared" si="4"/>
        <v>9.32852742519324</v>
      </c>
      <c r="Q354" s="11">
        <v>116.11520835975625</v>
      </c>
      <c r="R354" s="11">
        <v>87.77372085096799</v>
      </c>
      <c r="S354" s="26">
        <v>60</v>
      </c>
      <c r="T354" s="27">
        <v>130</v>
      </c>
    </row>
    <row r="355" spans="1:20" x14ac:dyDescent="0.2">
      <c r="A355" s="8" t="s">
        <v>12</v>
      </c>
      <c r="B355" s="5" t="s">
        <v>53</v>
      </c>
      <c r="C355" s="4">
        <v>189446</v>
      </c>
      <c r="D355" s="6">
        <v>43164</v>
      </c>
      <c r="E355" s="9">
        <v>92.985459392657418</v>
      </c>
      <c r="F355" s="9">
        <v>91.3</v>
      </c>
      <c r="G355" s="9">
        <v>91.5</v>
      </c>
      <c r="H355" s="9">
        <v>89.2</v>
      </c>
      <c r="I355" s="9">
        <v>87.2</v>
      </c>
      <c r="J355" s="9">
        <v>86.9</v>
      </c>
      <c r="K355" s="9">
        <v>93.2</v>
      </c>
      <c r="L355" s="9">
        <v>85.359499418004518</v>
      </c>
      <c r="M355" s="9">
        <v>91.2</v>
      </c>
      <c r="N355" s="9">
        <v>98.669352362231933</v>
      </c>
      <c r="O355" s="10">
        <v>104.00348043499612</v>
      </c>
      <c r="P355" s="64">
        <f t="shared" si="4"/>
        <v>3.8538349814313442</v>
      </c>
      <c r="Q355" s="11">
        <v>115.92051961258881</v>
      </c>
      <c r="R355" s="11">
        <v>85.359499418004518</v>
      </c>
      <c r="S355" s="26">
        <v>60</v>
      </c>
      <c r="T355" s="27">
        <v>130</v>
      </c>
    </row>
    <row r="356" spans="1:20" x14ac:dyDescent="0.2">
      <c r="A356" s="8" t="s">
        <v>12</v>
      </c>
      <c r="B356" s="5" t="s">
        <v>37</v>
      </c>
      <c r="C356" s="4">
        <v>189341</v>
      </c>
      <c r="D356" s="6">
        <v>43165</v>
      </c>
      <c r="E356" s="9">
        <v>96.193754391801789</v>
      </c>
      <c r="F356" s="9">
        <v>109.82541174469998</v>
      </c>
      <c r="G356" s="9">
        <v>95.094304371234415</v>
      </c>
      <c r="H356" s="9">
        <v>85.113996945911808</v>
      </c>
      <c r="I356" s="9">
        <v>95.634331532574578</v>
      </c>
      <c r="J356" s="9">
        <v>87.093491353644339</v>
      </c>
      <c r="K356" s="9">
        <v>94.570498621115746</v>
      </c>
      <c r="L356" s="9">
        <v>91.03816032177906</v>
      </c>
      <c r="M356" s="9">
        <v>89.119735032379509</v>
      </c>
      <c r="N356" s="9">
        <v>98.6</v>
      </c>
      <c r="O356" s="10">
        <v>96.240041764861544</v>
      </c>
      <c r="P356" s="64">
        <f t="shared" si="4"/>
        <v>6.9868057914010606</v>
      </c>
      <c r="Q356" s="11">
        <v>118.71673333347418</v>
      </c>
      <c r="R356" s="11">
        <v>85.113996945911808</v>
      </c>
      <c r="S356" s="26">
        <v>60</v>
      </c>
      <c r="T356" s="27">
        <v>130</v>
      </c>
    </row>
    <row r="357" spans="1:20" x14ac:dyDescent="0.2">
      <c r="A357" s="8" t="s">
        <v>12</v>
      </c>
      <c r="B357" s="13" t="s">
        <v>80</v>
      </c>
      <c r="C357" s="4">
        <v>189605</v>
      </c>
      <c r="D357" s="6">
        <v>43165</v>
      </c>
      <c r="E357" s="9">
        <v>92.964016371526952</v>
      </c>
      <c r="F357" s="9">
        <v>98.6</v>
      </c>
      <c r="G357" s="9">
        <v>83.389317557123164</v>
      </c>
      <c r="H357" s="9">
        <v>97.197558485390317</v>
      </c>
      <c r="I357" s="9">
        <v>91</v>
      </c>
      <c r="J357" s="9">
        <v>100.18651215133025</v>
      </c>
      <c r="K357" s="9">
        <v>89.824451902168406</v>
      </c>
      <c r="L357" s="9">
        <v>88.9</v>
      </c>
      <c r="M357" s="9">
        <v>91.1</v>
      </c>
      <c r="N357" s="9">
        <v>84.7</v>
      </c>
      <c r="O357" s="10">
        <v>103.78403748731243</v>
      </c>
      <c r="P357" s="64">
        <f t="shared" si="4"/>
        <v>5.5941697711795157</v>
      </c>
      <c r="Q357" s="11">
        <v>118.78327260212981</v>
      </c>
      <c r="R357" s="11">
        <v>83.389317557123164</v>
      </c>
      <c r="S357" s="26">
        <v>60</v>
      </c>
      <c r="T357" s="27">
        <v>130</v>
      </c>
    </row>
    <row r="358" spans="1:20" x14ac:dyDescent="0.2">
      <c r="A358" s="8" t="s">
        <v>12</v>
      </c>
      <c r="B358" s="13" t="s">
        <v>30</v>
      </c>
      <c r="C358" s="4">
        <v>189559</v>
      </c>
      <c r="D358" s="6">
        <v>43165</v>
      </c>
      <c r="E358" s="9">
        <v>84.2</v>
      </c>
      <c r="F358" s="9">
        <v>85.156801238535479</v>
      </c>
      <c r="G358" s="9">
        <v>101.3</v>
      </c>
      <c r="H358" s="9">
        <v>99.2</v>
      </c>
      <c r="I358" s="9">
        <v>79.62027844679568</v>
      </c>
      <c r="J358" s="9">
        <v>98.66135385017914</v>
      </c>
      <c r="K358" s="9">
        <v>82.6</v>
      </c>
      <c r="L358" s="9">
        <v>99.368900224416791</v>
      </c>
      <c r="M358" s="9">
        <v>106.50923548862335</v>
      </c>
      <c r="N358" s="9">
        <v>80.921112433832505</v>
      </c>
      <c r="O358" s="10">
        <v>99.88834161566885</v>
      </c>
      <c r="P358" s="64">
        <f t="shared" si="4"/>
        <v>10.104699476958972</v>
      </c>
      <c r="Q358" s="11">
        <v>116.19810617545345</v>
      </c>
      <c r="R358" s="11">
        <v>79.62027844679568</v>
      </c>
      <c r="S358" s="26">
        <v>60</v>
      </c>
      <c r="T358" s="27">
        <v>130</v>
      </c>
    </row>
    <row r="359" spans="1:20" x14ac:dyDescent="0.2">
      <c r="A359" s="8" t="s">
        <v>12</v>
      </c>
      <c r="B359" s="13" t="s">
        <v>19</v>
      </c>
      <c r="C359" s="4">
        <v>189131</v>
      </c>
      <c r="D359" s="6">
        <v>43165</v>
      </c>
      <c r="E359" s="9">
        <v>94.483430907217013</v>
      </c>
      <c r="F359" s="9">
        <v>84.715474051057868</v>
      </c>
      <c r="G359" s="9">
        <v>107.42037503679985</v>
      </c>
      <c r="H359" s="9">
        <v>108.33855204424967</v>
      </c>
      <c r="I359" s="9">
        <v>99.651635003219894</v>
      </c>
      <c r="J359" s="9">
        <v>86.305438883555041</v>
      </c>
      <c r="K359" s="9">
        <v>93.959843853992226</v>
      </c>
      <c r="L359" s="9">
        <v>87.3</v>
      </c>
      <c r="M359" s="9">
        <v>111.35948032400141</v>
      </c>
      <c r="N359" s="9">
        <v>96.865395773484494</v>
      </c>
      <c r="O359" s="10">
        <v>100.13467928904485</v>
      </c>
      <c r="P359" s="64">
        <f t="shared" si="4"/>
        <v>9.5761500881760391</v>
      </c>
      <c r="Q359" s="11">
        <v>118.24716701287106</v>
      </c>
      <c r="R359" s="11">
        <v>84.715474051057868</v>
      </c>
      <c r="S359" s="26">
        <v>60</v>
      </c>
      <c r="T359" s="27">
        <v>130</v>
      </c>
    </row>
    <row r="360" spans="1:20" x14ac:dyDescent="0.2">
      <c r="A360" s="8" t="s">
        <v>12</v>
      </c>
      <c r="B360" s="13" t="s">
        <v>38</v>
      </c>
      <c r="C360" s="4">
        <v>189759</v>
      </c>
      <c r="D360" s="6">
        <v>43166</v>
      </c>
      <c r="E360" s="9">
        <v>91.2</v>
      </c>
      <c r="F360" s="9">
        <v>88.81354214213043</v>
      </c>
      <c r="G360" s="9">
        <v>82.67068355690914</v>
      </c>
      <c r="H360" s="9">
        <v>88.4</v>
      </c>
      <c r="I360" s="9">
        <v>88.381781056080129</v>
      </c>
      <c r="J360" s="9">
        <v>82.070286095344642</v>
      </c>
      <c r="K360" s="9">
        <v>114.14723396407186</v>
      </c>
      <c r="L360" s="9">
        <v>99.058344087468299</v>
      </c>
      <c r="M360" s="9">
        <v>93.1</v>
      </c>
      <c r="N360" s="9">
        <v>101.05989560898442</v>
      </c>
      <c r="O360" s="10">
        <v>97.793910164567421</v>
      </c>
      <c r="P360" s="64">
        <f t="shared" si="4"/>
        <v>9.6503779015830737</v>
      </c>
      <c r="Q360" s="11">
        <v>114.14723396407186</v>
      </c>
      <c r="R360" s="11">
        <v>82.070286095344642</v>
      </c>
      <c r="S360" s="26">
        <v>60</v>
      </c>
      <c r="T360" s="27">
        <v>130</v>
      </c>
    </row>
    <row r="361" spans="1:20" x14ac:dyDescent="0.2">
      <c r="A361" s="8" t="s">
        <v>12</v>
      </c>
      <c r="B361" s="13" t="s">
        <v>26</v>
      </c>
      <c r="C361" s="4">
        <v>189143</v>
      </c>
      <c r="D361" s="6">
        <v>43166</v>
      </c>
      <c r="E361" s="9">
        <v>83.383461730344649</v>
      </c>
      <c r="F361" s="9">
        <v>83.506968210310006</v>
      </c>
      <c r="G361" s="9">
        <v>89.541339031983426</v>
      </c>
      <c r="H361" s="9">
        <v>95.742709193455653</v>
      </c>
      <c r="I361" s="9">
        <v>112.1180568398396</v>
      </c>
      <c r="J361" s="9">
        <v>94.237950669428685</v>
      </c>
      <c r="K361" s="9">
        <v>90.499508627362076</v>
      </c>
      <c r="L361" s="9">
        <v>84.357307730172622</v>
      </c>
      <c r="M361" s="9">
        <v>97.277179571606737</v>
      </c>
      <c r="N361" s="9">
        <v>104.88729763272991</v>
      </c>
      <c r="O361" s="10">
        <v>93.555177923723335</v>
      </c>
      <c r="P361" s="64">
        <f t="shared" si="4"/>
        <v>9.4667919067841435</v>
      </c>
      <c r="Q361" s="11">
        <v>112.1180568398396</v>
      </c>
      <c r="R361" s="11">
        <v>83.383461730344649</v>
      </c>
      <c r="S361" s="26">
        <v>60</v>
      </c>
      <c r="T361" s="27">
        <v>130</v>
      </c>
    </row>
    <row r="362" spans="1:20" x14ac:dyDescent="0.2">
      <c r="A362" s="8" t="s">
        <v>12</v>
      </c>
      <c r="B362" s="13" t="s">
        <v>20</v>
      </c>
      <c r="C362" s="4">
        <v>189135</v>
      </c>
      <c r="D362" s="6">
        <v>43166</v>
      </c>
      <c r="E362" s="9">
        <v>84.222524767004217</v>
      </c>
      <c r="F362" s="9">
        <v>88.740319725837423</v>
      </c>
      <c r="G362" s="9">
        <v>102.43711908996394</v>
      </c>
      <c r="H362" s="9">
        <v>96.284328782044909</v>
      </c>
      <c r="I362" s="9">
        <v>99.458083477629373</v>
      </c>
      <c r="J362" s="9">
        <v>89.761369010565659</v>
      </c>
      <c r="K362" s="9">
        <v>106.03147300165399</v>
      </c>
      <c r="L362" s="9">
        <v>83.9943149141493</v>
      </c>
      <c r="M362" s="9">
        <v>81.197751501081996</v>
      </c>
      <c r="N362" s="9">
        <v>101.34651669344495</v>
      </c>
      <c r="O362" s="10">
        <v>93.347380096337588</v>
      </c>
      <c r="P362" s="64">
        <f t="shared" si="4"/>
        <v>8.8562776627005082</v>
      </c>
      <c r="Q362" s="11">
        <v>106.03147300165399</v>
      </c>
      <c r="R362" s="11">
        <v>81.197751501081996</v>
      </c>
      <c r="S362" s="26">
        <v>60</v>
      </c>
      <c r="T362" s="27">
        <v>130</v>
      </c>
    </row>
    <row r="363" spans="1:20" x14ac:dyDescent="0.2">
      <c r="A363" s="8" t="s">
        <v>12</v>
      </c>
      <c r="B363" s="12" t="s">
        <v>19</v>
      </c>
      <c r="C363" s="4">
        <v>189131</v>
      </c>
      <c r="D363" s="6">
        <v>43167</v>
      </c>
      <c r="E363" s="9">
        <v>85.392990664981568</v>
      </c>
      <c r="F363" s="9">
        <v>96.061090297502375</v>
      </c>
      <c r="G363" s="9">
        <v>94.2</v>
      </c>
      <c r="H363" s="9">
        <v>96.334881123041825</v>
      </c>
      <c r="I363" s="9">
        <v>82.50646239755828</v>
      </c>
      <c r="J363" s="9">
        <v>97.1</v>
      </c>
      <c r="K363" s="9">
        <v>110.99005250975216</v>
      </c>
      <c r="L363" s="9">
        <v>88.4</v>
      </c>
      <c r="M363" s="9">
        <v>89.825073673195661</v>
      </c>
      <c r="N363" s="9">
        <v>100.42701516785294</v>
      </c>
      <c r="O363" s="10">
        <v>101.28035631465075</v>
      </c>
      <c r="P363" s="64">
        <f t="shared" si="4"/>
        <v>8.1930664490836609</v>
      </c>
      <c r="Q363" s="11">
        <v>118.72415210350556</v>
      </c>
      <c r="R363" s="11">
        <v>82.50646239755828</v>
      </c>
      <c r="S363" s="26">
        <v>60</v>
      </c>
      <c r="T363" s="27">
        <v>130</v>
      </c>
    </row>
    <row r="364" spans="1:20" x14ac:dyDescent="0.2">
      <c r="A364" s="8" t="s">
        <v>12</v>
      </c>
      <c r="B364" s="12" t="s">
        <v>53</v>
      </c>
      <c r="C364" s="4">
        <v>189908</v>
      </c>
      <c r="D364" s="6">
        <v>43167</v>
      </c>
      <c r="E364" s="9">
        <v>82.036839953621907</v>
      </c>
      <c r="F364" s="9">
        <v>94.2</v>
      </c>
      <c r="G364" s="9">
        <v>90.313725363762458</v>
      </c>
      <c r="H364" s="9">
        <v>105.72621313139689</v>
      </c>
      <c r="I364" s="9">
        <v>88.042019412820082</v>
      </c>
      <c r="J364" s="9">
        <v>98.6</v>
      </c>
      <c r="K364" s="9">
        <v>116.02353472464996</v>
      </c>
      <c r="L364" s="9">
        <v>94.1</v>
      </c>
      <c r="M364" s="9">
        <v>95.123514291917175</v>
      </c>
      <c r="N364" s="9">
        <v>81.599999999999994</v>
      </c>
      <c r="O364" s="10">
        <v>102.36075683103908</v>
      </c>
      <c r="P364" s="64">
        <f t="shared" si="4"/>
        <v>10.475639960185582</v>
      </c>
      <c r="Q364" s="11">
        <v>116.4408040760818</v>
      </c>
      <c r="R364" s="11">
        <v>82.036839953621907</v>
      </c>
      <c r="S364" s="26">
        <v>60</v>
      </c>
      <c r="T364" s="27">
        <v>130</v>
      </c>
    </row>
    <row r="365" spans="1:20" x14ac:dyDescent="0.2">
      <c r="A365" s="8" t="s">
        <v>12</v>
      </c>
      <c r="B365" s="12" t="s">
        <v>21</v>
      </c>
      <c r="C365" s="4">
        <v>189927</v>
      </c>
      <c r="D365" s="6">
        <v>43167</v>
      </c>
      <c r="E365" s="9">
        <v>94.593512556299814</v>
      </c>
      <c r="F365" s="9">
        <v>95.6</v>
      </c>
      <c r="G365" s="9">
        <v>103.66770126600454</v>
      </c>
      <c r="H365" s="9">
        <v>89.552948749047474</v>
      </c>
      <c r="I365" s="9">
        <v>92.561620686332006</v>
      </c>
      <c r="J365" s="9">
        <v>86.452457041037121</v>
      </c>
      <c r="K365" s="9">
        <v>103.83617784962576</v>
      </c>
      <c r="L365" s="9">
        <v>99.139486995548339</v>
      </c>
      <c r="M365" s="9">
        <v>98.993041637730187</v>
      </c>
      <c r="N365" s="9">
        <v>99.390908838583996</v>
      </c>
      <c r="O365" s="10">
        <v>98.629186354038637</v>
      </c>
      <c r="P365" s="64">
        <f t="shared" si="4"/>
        <v>5.7325405090130968</v>
      </c>
      <c r="Q365" s="11">
        <v>118.10400792017728</v>
      </c>
      <c r="R365" s="11">
        <v>86.452457041037121</v>
      </c>
      <c r="S365" s="26">
        <v>60</v>
      </c>
      <c r="T365" s="27">
        <v>130</v>
      </c>
    </row>
    <row r="366" spans="1:20" x14ac:dyDescent="0.2">
      <c r="A366" s="8" t="s">
        <v>12</v>
      </c>
      <c r="B366" s="12" t="s">
        <v>26</v>
      </c>
      <c r="C366" s="4">
        <v>190119</v>
      </c>
      <c r="D366" s="6">
        <v>43168</v>
      </c>
      <c r="E366" s="9">
        <v>88.645662930850577</v>
      </c>
      <c r="F366" s="9">
        <v>106.99425222617717</v>
      </c>
      <c r="G366" s="9">
        <v>104.69619696134188</v>
      </c>
      <c r="H366" s="9">
        <v>88.968496944625315</v>
      </c>
      <c r="I366" s="9">
        <v>94.3</v>
      </c>
      <c r="J366" s="9">
        <v>112.22610909655779</v>
      </c>
      <c r="K366" s="9">
        <v>101.55785432816873</v>
      </c>
      <c r="L366" s="9">
        <v>87.2</v>
      </c>
      <c r="M366" s="9">
        <v>81.232737583162319</v>
      </c>
      <c r="N366" s="9">
        <v>94.627526129106684</v>
      </c>
      <c r="O366" s="10">
        <v>99.972871441327882</v>
      </c>
      <c r="P366" s="64">
        <f t="shared" si="4"/>
        <v>9.9692174668648619</v>
      </c>
      <c r="Q366" s="11">
        <v>113.34638332966443</v>
      </c>
      <c r="R366" s="11">
        <v>81.232737583162319</v>
      </c>
      <c r="S366" s="26">
        <v>60</v>
      </c>
      <c r="T366" s="27">
        <v>130</v>
      </c>
    </row>
    <row r="367" spans="1:20" x14ac:dyDescent="0.2">
      <c r="A367" s="8" t="s">
        <v>12</v>
      </c>
      <c r="B367" s="12" t="s">
        <v>132</v>
      </c>
      <c r="C367" s="4">
        <v>189793</v>
      </c>
      <c r="D367" s="6">
        <v>43168</v>
      </c>
      <c r="E367" s="9">
        <v>89.623963125471008</v>
      </c>
      <c r="F367" s="9">
        <v>89.7</v>
      </c>
      <c r="G367" s="9">
        <v>99.210731155630597</v>
      </c>
      <c r="H367" s="9">
        <v>81.416870838547794</v>
      </c>
      <c r="I367" s="9">
        <v>86.943400817180134</v>
      </c>
      <c r="J367" s="9">
        <v>100.2</v>
      </c>
      <c r="K367" s="9">
        <v>92.1</v>
      </c>
      <c r="L367" s="9">
        <v>92.015809178898536</v>
      </c>
      <c r="M367" s="9">
        <v>83.116485888374086</v>
      </c>
      <c r="N367" s="9">
        <v>96.3</v>
      </c>
      <c r="O367" s="10">
        <v>99.834627965343742</v>
      </c>
      <c r="P367" s="64">
        <f t="shared" si="4"/>
        <v>6.292625864583699</v>
      </c>
      <c r="Q367" s="11">
        <v>117.19216086568272</v>
      </c>
      <c r="R367" s="11">
        <v>81.416870838547794</v>
      </c>
      <c r="S367" s="26">
        <v>60</v>
      </c>
      <c r="T367" s="27">
        <v>130</v>
      </c>
    </row>
    <row r="368" spans="1:20" x14ac:dyDescent="0.2">
      <c r="A368" s="8" t="s">
        <v>12</v>
      </c>
      <c r="B368" s="12" t="s">
        <v>132</v>
      </c>
      <c r="C368" s="4">
        <v>189792</v>
      </c>
      <c r="D368" s="6">
        <v>43168</v>
      </c>
      <c r="E368" s="9">
        <v>88.7</v>
      </c>
      <c r="F368" s="9">
        <v>90.589639757047252</v>
      </c>
      <c r="G368" s="9">
        <v>102.24386906045274</v>
      </c>
      <c r="H368" s="9">
        <v>83.1</v>
      </c>
      <c r="I368" s="9">
        <v>102.98638711059311</v>
      </c>
      <c r="J368" s="9">
        <v>90.754619899072793</v>
      </c>
      <c r="K368" s="9">
        <v>84.3</v>
      </c>
      <c r="L368" s="9">
        <v>98.114757069389071</v>
      </c>
      <c r="M368" s="9">
        <v>98.458876780502891</v>
      </c>
      <c r="N368" s="9">
        <v>80.600051150787408</v>
      </c>
      <c r="O368" s="10">
        <v>100.95127828814658</v>
      </c>
      <c r="P368" s="64">
        <f t="shared" si="4"/>
        <v>8.0803706971576403</v>
      </c>
      <c r="Q368" s="11">
        <v>118.70247124753627</v>
      </c>
      <c r="R368" s="11">
        <v>80.600051150787408</v>
      </c>
      <c r="S368" s="26">
        <v>60</v>
      </c>
      <c r="T368" s="27">
        <v>130</v>
      </c>
    </row>
    <row r="369" spans="1:20" x14ac:dyDescent="0.2">
      <c r="A369" s="8" t="s">
        <v>12</v>
      </c>
      <c r="B369" s="12" t="s">
        <v>59</v>
      </c>
      <c r="C369" s="4">
        <v>190191</v>
      </c>
      <c r="D369" s="6">
        <v>43171</v>
      </c>
      <c r="E369" s="9">
        <v>91.2</v>
      </c>
      <c r="F369" s="9">
        <v>84.252269900761746</v>
      </c>
      <c r="G369" s="9">
        <v>102.2084653228508</v>
      </c>
      <c r="H369" s="9">
        <v>102.57517287963297</v>
      </c>
      <c r="I369" s="9">
        <v>82.627123168899459</v>
      </c>
      <c r="J369" s="9">
        <v>102.46858113372835</v>
      </c>
      <c r="K369" s="9">
        <v>82.989128602443799</v>
      </c>
      <c r="L369" s="9">
        <v>98.2</v>
      </c>
      <c r="M369" s="9">
        <v>97.613602833339272</v>
      </c>
      <c r="N369" s="9">
        <v>90.023848002357411</v>
      </c>
      <c r="O369" s="10">
        <v>97.639744639274667</v>
      </c>
      <c r="P369" s="64">
        <f t="shared" si="4"/>
        <v>8.2270857241959341</v>
      </c>
      <c r="Q369" s="11">
        <v>115.91085029539082</v>
      </c>
      <c r="R369" s="11">
        <v>82.627123168899459</v>
      </c>
      <c r="S369" s="26">
        <v>60</v>
      </c>
      <c r="T369" s="27">
        <v>130</v>
      </c>
    </row>
    <row r="370" spans="1:20" x14ac:dyDescent="0.2">
      <c r="A370" s="8" t="s">
        <v>12</v>
      </c>
      <c r="B370" s="12" t="s">
        <v>30</v>
      </c>
      <c r="C370" s="4">
        <v>189559</v>
      </c>
      <c r="D370" s="6">
        <v>43171</v>
      </c>
      <c r="E370" s="9">
        <v>102.92281011667544</v>
      </c>
      <c r="F370" s="9">
        <v>89.694778791299299</v>
      </c>
      <c r="G370" s="9">
        <v>90.287268596118565</v>
      </c>
      <c r="H370" s="9">
        <v>104.74183902347896</v>
      </c>
      <c r="I370" s="9">
        <v>102.50706227296826</v>
      </c>
      <c r="J370" s="9">
        <v>85.1</v>
      </c>
      <c r="K370" s="9">
        <v>83.433228012310508</v>
      </c>
      <c r="L370" s="9">
        <v>80.7</v>
      </c>
      <c r="M370" s="9">
        <v>80.11890502109587</v>
      </c>
      <c r="N370" s="9">
        <v>94.1</v>
      </c>
      <c r="O370" s="10">
        <v>99.581008676427274</v>
      </c>
      <c r="P370" s="64">
        <f t="shared" si="4"/>
        <v>9.3718232075312979</v>
      </c>
      <c r="Q370" s="11">
        <v>115.78982863645641</v>
      </c>
      <c r="R370" s="11">
        <v>80.11890502109587</v>
      </c>
      <c r="S370" s="26">
        <v>60</v>
      </c>
      <c r="T370" s="27">
        <v>130</v>
      </c>
    </row>
    <row r="371" spans="1:20" x14ac:dyDescent="0.2">
      <c r="A371" s="8" t="s">
        <v>12</v>
      </c>
      <c r="B371" s="12" t="s">
        <v>26</v>
      </c>
      <c r="C371" s="4">
        <v>190104</v>
      </c>
      <c r="D371" s="6">
        <v>43171</v>
      </c>
      <c r="E371" s="9">
        <v>98.3</v>
      </c>
      <c r="F371" s="9">
        <v>83.393793858978512</v>
      </c>
      <c r="G371" s="9">
        <v>92.859488712258596</v>
      </c>
      <c r="H371" s="9">
        <v>95.725737504056326</v>
      </c>
      <c r="I371" s="9">
        <v>102.64327883566196</v>
      </c>
      <c r="J371" s="9">
        <v>91.042615922209137</v>
      </c>
      <c r="K371" s="9">
        <v>98.229528460711379</v>
      </c>
      <c r="L371" s="9">
        <v>80.769340886960549</v>
      </c>
      <c r="M371" s="9">
        <v>97.352530856862543</v>
      </c>
      <c r="N371" s="9">
        <v>82.773824281798127</v>
      </c>
      <c r="O371" s="10">
        <v>94.100924745055735</v>
      </c>
      <c r="P371" s="64">
        <f t="shared" si="4"/>
        <v>7.6035396099080605</v>
      </c>
      <c r="Q371" s="11">
        <v>116.21910813106005</v>
      </c>
      <c r="R371" s="11">
        <v>80.769340886960549</v>
      </c>
      <c r="S371" s="26">
        <v>60</v>
      </c>
      <c r="T371" s="27">
        <v>130</v>
      </c>
    </row>
    <row r="372" spans="1:20" x14ac:dyDescent="0.2">
      <c r="A372" s="8" t="s">
        <v>12</v>
      </c>
      <c r="B372" s="12" t="s">
        <v>26</v>
      </c>
      <c r="C372" s="4">
        <v>190039</v>
      </c>
      <c r="D372" s="6">
        <v>43172</v>
      </c>
      <c r="E372" s="9">
        <v>88.1</v>
      </c>
      <c r="F372" s="9">
        <v>104.3682710538753</v>
      </c>
      <c r="G372" s="9">
        <v>95.857822978187826</v>
      </c>
      <c r="H372" s="9">
        <v>103.24811893323856</v>
      </c>
      <c r="I372" s="9">
        <v>109.78657115118607</v>
      </c>
      <c r="J372" s="9">
        <v>93.190987865428809</v>
      </c>
      <c r="K372" s="9">
        <v>95.936241864356731</v>
      </c>
      <c r="L372" s="9">
        <v>95.7</v>
      </c>
      <c r="M372" s="9">
        <v>106.6903735183887</v>
      </c>
      <c r="N372" s="9">
        <v>87.6</v>
      </c>
      <c r="O372" s="10">
        <v>105.26373104935585</v>
      </c>
      <c r="P372" s="64">
        <f t="shared" si="4"/>
        <v>7.6445711473548084</v>
      </c>
      <c r="Q372" s="11">
        <v>117.35797682488231</v>
      </c>
      <c r="R372" s="11">
        <v>93.190987865428809</v>
      </c>
      <c r="S372" s="26">
        <v>60</v>
      </c>
      <c r="T372" s="27">
        <v>130</v>
      </c>
    </row>
    <row r="373" spans="1:20" x14ac:dyDescent="0.2">
      <c r="A373" s="8" t="s">
        <v>12</v>
      </c>
      <c r="B373" s="12" t="s">
        <v>22</v>
      </c>
      <c r="C373" s="4">
        <v>188825</v>
      </c>
      <c r="D373" s="6">
        <v>43172</v>
      </c>
      <c r="E373" s="9">
        <v>94.3</v>
      </c>
      <c r="F373" s="9">
        <v>97.723085398192126</v>
      </c>
      <c r="G373" s="9">
        <v>102.15595868911817</v>
      </c>
      <c r="H373" s="9">
        <v>91.951177123310231</v>
      </c>
      <c r="I373" s="9">
        <v>107.81762148038661</v>
      </c>
      <c r="J373" s="9">
        <v>86.831454399815996</v>
      </c>
      <c r="K373" s="9">
        <v>83.309348523101832</v>
      </c>
      <c r="L373" s="9">
        <v>115.48123809973842</v>
      </c>
      <c r="M373" s="9">
        <v>87.352521338450586</v>
      </c>
      <c r="N373" s="9">
        <v>89.4</v>
      </c>
      <c r="O373" s="10">
        <v>99.188936676239308</v>
      </c>
      <c r="P373" s="64">
        <f t="shared" ref="P373:P396" si="5">_xlfn.STDEV.S(E373:N373)</f>
        <v>10.227544034416976</v>
      </c>
      <c r="Q373" s="11">
        <v>115.48123809973842</v>
      </c>
      <c r="R373" s="11">
        <v>83.309348523101832</v>
      </c>
      <c r="S373" s="26">
        <v>60</v>
      </c>
      <c r="T373" s="27">
        <v>130</v>
      </c>
    </row>
    <row r="374" spans="1:20" x14ac:dyDescent="0.2">
      <c r="A374" s="8" t="s">
        <v>12</v>
      </c>
      <c r="B374" s="12" t="s">
        <v>38</v>
      </c>
      <c r="C374" s="4">
        <v>190398</v>
      </c>
      <c r="D374" s="6">
        <v>43172</v>
      </c>
      <c r="E374" s="9">
        <v>111.29391797378693</v>
      </c>
      <c r="F374" s="9">
        <v>103.1933780327241</v>
      </c>
      <c r="G374" s="9">
        <v>88.203430952825798</v>
      </c>
      <c r="H374" s="9">
        <v>93.875276854435469</v>
      </c>
      <c r="I374" s="9">
        <v>81.728636462889796</v>
      </c>
      <c r="J374" s="9">
        <v>84.856483301423509</v>
      </c>
      <c r="K374" s="9">
        <v>104.83294906434034</v>
      </c>
      <c r="L374" s="9">
        <v>94.816002531031984</v>
      </c>
      <c r="M374" s="9">
        <v>100.61207460907184</v>
      </c>
      <c r="N374" s="9">
        <v>94.7</v>
      </c>
      <c r="O374" s="10">
        <v>97.814956436717438</v>
      </c>
      <c r="P374" s="64">
        <f t="shared" si="5"/>
        <v>9.3144273219208085</v>
      </c>
      <c r="Q374" s="11">
        <v>114.7374145846444</v>
      </c>
      <c r="R374" s="11">
        <v>81.728636462889796</v>
      </c>
      <c r="S374" s="26">
        <v>60</v>
      </c>
      <c r="T374" s="27">
        <v>130</v>
      </c>
    </row>
    <row r="375" spans="1:20" x14ac:dyDescent="0.2">
      <c r="A375" s="8" t="s">
        <v>12</v>
      </c>
      <c r="B375" s="4" t="s">
        <v>19</v>
      </c>
      <c r="C375" s="4">
        <v>189133</v>
      </c>
      <c r="D375" s="6">
        <v>43173</v>
      </c>
      <c r="E375" s="9">
        <v>100.63832609178499</v>
      </c>
      <c r="F375" s="9">
        <v>92.356326772897972</v>
      </c>
      <c r="G375" s="9">
        <v>85.698999156426069</v>
      </c>
      <c r="H375" s="9">
        <v>91.2</v>
      </c>
      <c r="I375" s="9">
        <v>94.2</v>
      </c>
      <c r="J375" s="9">
        <v>97.2</v>
      </c>
      <c r="K375" s="9">
        <v>87.634117206374242</v>
      </c>
      <c r="L375" s="9">
        <v>82.3</v>
      </c>
      <c r="M375" s="9">
        <v>84.2</v>
      </c>
      <c r="N375" s="9">
        <v>88.6</v>
      </c>
      <c r="O375" s="10">
        <v>105.58344061678488</v>
      </c>
      <c r="P375" s="64">
        <f t="shared" si="5"/>
        <v>5.8405667062408435</v>
      </c>
      <c r="Q375" s="11">
        <v>118.68176970936838</v>
      </c>
      <c r="R375" s="11">
        <v>85.698999156426069</v>
      </c>
      <c r="S375" s="26">
        <v>60</v>
      </c>
      <c r="T375" s="27">
        <v>130</v>
      </c>
    </row>
    <row r="376" spans="1:20" x14ac:dyDescent="0.2">
      <c r="A376" s="8" t="s">
        <v>12</v>
      </c>
      <c r="B376" s="4" t="s">
        <v>26</v>
      </c>
      <c r="C376" s="4">
        <v>189943</v>
      </c>
      <c r="D376" s="6">
        <v>43173</v>
      </c>
      <c r="E376" s="9">
        <v>91.819140608895538</v>
      </c>
      <c r="F376" s="9">
        <v>114.40358916171884</v>
      </c>
      <c r="G376" s="9">
        <v>112.36641573935881</v>
      </c>
      <c r="H376" s="9">
        <v>104.84720016469376</v>
      </c>
      <c r="I376" s="9">
        <v>96.774108056253567</v>
      </c>
      <c r="J376" s="9">
        <v>114.11523540141715</v>
      </c>
      <c r="K376" s="9">
        <v>100.88231489821746</v>
      </c>
      <c r="L376" s="9">
        <v>97.897514681800558</v>
      </c>
      <c r="M376" s="9">
        <v>102.25607327475778</v>
      </c>
      <c r="N376" s="9">
        <v>114.13286968978157</v>
      </c>
      <c r="O376" s="10">
        <v>104.9494461676895</v>
      </c>
      <c r="P376" s="64">
        <f t="shared" si="5"/>
        <v>8.3367746279544388</v>
      </c>
      <c r="Q376" s="11">
        <v>114.40358916171884</v>
      </c>
      <c r="R376" s="11">
        <v>91.819140608895538</v>
      </c>
      <c r="S376" s="26">
        <v>60</v>
      </c>
      <c r="T376" s="27">
        <v>130</v>
      </c>
    </row>
    <row r="377" spans="1:20" x14ac:dyDescent="0.2">
      <c r="A377" s="8" t="s">
        <v>12</v>
      </c>
      <c r="B377" s="4" t="s">
        <v>22</v>
      </c>
      <c r="C377" s="4">
        <v>190201</v>
      </c>
      <c r="D377" s="6">
        <v>43173</v>
      </c>
      <c r="E377" s="9">
        <v>92.296055158352516</v>
      </c>
      <c r="F377" s="9">
        <v>84.141151541765524</v>
      </c>
      <c r="G377" s="9">
        <v>87.512255918714729</v>
      </c>
      <c r="H377" s="9">
        <v>91.20581029478366</v>
      </c>
      <c r="I377" s="9">
        <v>81.687581552416731</v>
      </c>
      <c r="J377" s="9">
        <v>84.852452669320158</v>
      </c>
      <c r="K377" s="9">
        <v>104.48855092519338</v>
      </c>
      <c r="L377" s="9">
        <v>88.148393251557508</v>
      </c>
      <c r="M377" s="9">
        <v>94.254518371930445</v>
      </c>
      <c r="N377" s="9">
        <v>89.809323331226466</v>
      </c>
      <c r="O377" s="10">
        <v>89.83960930152611</v>
      </c>
      <c r="P377" s="64">
        <f t="shared" si="5"/>
        <v>6.4468851692320737</v>
      </c>
      <c r="Q377" s="11">
        <v>104.48855092519338</v>
      </c>
      <c r="R377" s="11">
        <v>81.687581552416731</v>
      </c>
      <c r="S377" s="26">
        <v>60</v>
      </c>
      <c r="T377" s="27">
        <v>130</v>
      </c>
    </row>
    <row r="378" spans="1:20" x14ac:dyDescent="0.2">
      <c r="A378" s="8" t="s">
        <v>12</v>
      </c>
      <c r="B378" s="4" t="s">
        <v>30</v>
      </c>
      <c r="C378" s="16">
        <v>190607</v>
      </c>
      <c r="D378" s="6">
        <v>43174</v>
      </c>
      <c r="E378" s="9">
        <v>85.300057268149118</v>
      </c>
      <c r="F378" s="9">
        <v>83.4553198417169</v>
      </c>
      <c r="G378" s="9">
        <v>96.1</v>
      </c>
      <c r="H378" s="9">
        <v>87.2</v>
      </c>
      <c r="I378" s="9">
        <v>78.099999999999994</v>
      </c>
      <c r="J378" s="9">
        <v>103.04111172547725</v>
      </c>
      <c r="K378" s="9">
        <v>97.660799332687574</v>
      </c>
      <c r="L378" s="9">
        <v>80.073612737725441</v>
      </c>
      <c r="M378" s="9">
        <v>82.843752130841722</v>
      </c>
      <c r="N378" s="9">
        <v>92</v>
      </c>
      <c r="O378" s="10">
        <v>97.957915781891842</v>
      </c>
      <c r="P378" s="64">
        <f t="shared" si="5"/>
        <v>8.2586637305690545</v>
      </c>
      <c r="Q378" s="11">
        <v>117.9098485916618</v>
      </c>
      <c r="R378" s="11">
        <v>80.073612737725441</v>
      </c>
      <c r="S378" s="26">
        <v>60</v>
      </c>
      <c r="T378" s="27">
        <v>130</v>
      </c>
    </row>
    <row r="379" spans="1:20" x14ac:dyDescent="0.2">
      <c r="A379" s="8" t="s">
        <v>12</v>
      </c>
      <c r="B379" s="12" t="s">
        <v>19</v>
      </c>
      <c r="C379" s="4">
        <v>189133</v>
      </c>
      <c r="D379" s="6">
        <v>43174</v>
      </c>
      <c r="E379" s="9">
        <v>102.76313947878408</v>
      </c>
      <c r="F379" s="9">
        <v>84.865552659694828</v>
      </c>
      <c r="G379" s="9">
        <v>85.1</v>
      </c>
      <c r="H379" s="9">
        <v>95.267615921590163</v>
      </c>
      <c r="I379" s="9">
        <v>98.4</v>
      </c>
      <c r="J379" s="9">
        <v>110.52001222811042</v>
      </c>
      <c r="K379" s="9">
        <v>88.409046740482452</v>
      </c>
      <c r="L379" s="9">
        <v>81.71873737742871</v>
      </c>
      <c r="M379" s="9">
        <v>88.357448569334935</v>
      </c>
      <c r="N379" s="9">
        <v>79.11480332805202</v>
      </c>
      <c r="O379" s="10">
        <v>95.502486267919565</v>
      </c>
      <c r="P379" s="64">
        <f t="shared" si="5"/>
        <v>10.021490368418988</v>
      </c>
      <c r="Q379" s="11">
        <v>115.71278340281134</v>
      </c>
      <c r="R379" s="11">
        <v>79.11480332805202</v>
      </c>
      <c r="S379" s="26">
        <v>60</v>
      </c>
      <c r="T379" s="27">
        <v>130</v>
      </c>
    </row>
    <row r="380" spans="1:20" x14ac:dyDescent="0.2">
      <c r="A380" s="8" t="s">
        <v>12</v>
      </c>
      <c r="B380" s="12" t="s">
        <v>20</v>
      </c>
      <c r="C380" s="4">
        <v>189134</v>
      </c>
      <c r="D380" s="6">
        <v>43174</v>
      </c>
      <c r="E380" s="9">
        <v>92.3</v>
      </c>
      <c r="F380" s="9">
        <v>98.598927326123714</v>
      </c>
      <c r="G380" s="9">
        <v>88.2</v>
      </c>
      <c r="H380" s="9">
        <v>76.900000000000006</v>
      </c>
      <c r="I380" s="9">
        <v>91.946915976884213</v>
      </c>
      <c r="J380" s="9">
        <v>99.1</v>
      </c>
      <c r="K380" s="9">
        <v>98.006475411003052</v>
      </c>
      <c r="L380" s="9">
        <v>80.661842533363938</v>
      </c>
      <c r="M380" s="9">
        <v>86.1</v>
      </c>
      <c r="N380" s="9">
        <v>89.1</v>
      </c>
      <c r="O380" s="10">
        <v>104.05545892958799</v>
      </c>
      <c r="P380" s="64">
        <f t="shared" si="5"/>
        <v>7.5123845695038138</v>
      </c>
      <c r="Q380" s="11">
        <v>118.34201913934069</v>
      </c>
      <c r="R380" s="11">
        <v>80.661842533363938</v>
      </c>
      <c r="S380" s="26">
        <v>60</v>
      </c>
      <c r="T380" s="27">
        <v>130</v>
      </c>
    </row>
    <row r="381" spans="1:20" x14ac:dyDescent="0.2">
      <c r="A381" s="8" t="s">
        <v>12</v>
      </c>
      <c r="B381" s="44" t="s">
        <v>30</v>
      </c>
      <c r="C381" s="4">
        <v>190607</v>
      </c>
      <c r="D381" s="6">
        <v>43175</v>
      </c>
      <c r="E381" s="9">
        <v>97</v>
      </c>
      <c r="F381" s="9">
        <v>99.2</v>
      </c>
      <c r="G381" s="9">
        <v>97.606674345221279</v>
      </c>
      <c r="H381" s="9">
        <v>92.906024481509547</v>
      </c>
      <c r="I381" s="9">
        <v>96.2</v>
      </c>
      <c r="J381" s="9">
        <v>94.616517664079225</v>
      </c>
      <c r="K381" s="9">
        <v>85.502496760173301</v>
      </c>
      <c r="L381" s="9">
        <v>89.253089487141764</v>
      </c>
      <c r="M381" s="9">
        <v>88.2</v>
      </c>
      <c r="N381" s="9">
        <v>101.35415602879999</v>
      </c>
      <c r="O381" s="10">
        <v>100.38687289281567</v>
      </c>
      <c r="P381" s="64">
        <f t="shared" si="5"/>
        <v>5.1379971344970059</v>
      </c>
      <c r="Q381" s="11">
        <v>118.26738501085651</v>
      </c>
      <c r="R381" s="11">
        <v>85.502496760173301</v>
      </c>
      <c r="S381" s="26">
        <v>60</v>
      </c>
      <c r="T381" s="27">
        <v>130</v>
      </c>
    </row>
    <row r="382" spans="1:20" x14ac:dyDescent="0.2">
      <c r="A382" s="8" t="s">
        <v>12</v>
      </c>
      <c r="B382" s="44" t="s">
        <v>98</v>
      </c>
      <c r="C382" s="4">
        <v>190665</v>
      </c>
      <c r="D382" s="6">
        <v>43175</v>
      </c>
      <c r="E382" s="9">
        <v>105.13582219266353</v>
      </c>
      <c r="F382" s="9">
        <v>97.712538296725569</v>
      </c>
      <c r="G382" s="9">
        <v>80.460567558041134</v>
      </c>
      <c r="H382" s="9">
        <v>79.265931296027247</v>
      </c>
      <c r="I382" s="9">
        <v>84.9</v>
      </c>
      <c r="J382" s="9">
        <v>95.6</v>
      </c>
      <c r="K382" s="9">
        <v>96.5</v>
      </c>
      <c r="L382" s="9">
        <v>83.9</v>
      </c>
      <c r="M382" s="9">
        <v>92.19722488471308</v>
      </c>
      <c r="N382" s="9">
        <v>92.5</v>
      </c>
      <c r="O382" s="10">
        <v>101.83822887869962</v>
      </c>
      <c r="P382" s="64">
        <f t="shared" si="5"/>
        <v>8.4065243433198251</v>
      </c>
      <c r="Q382" s="11">
        <v>116.49733622653565</v>
      </c>
      <c r="R382" s="11">
        <v>79.265931296027247</v>
      </c>
      <c r="S382" s="26">
        <v>60</v>
      </c>
      <c r="T382" s="27">
        <v>130</v>
      </c>
    </row>
    <row r="383" spans="1:20" x14ac:dyDescent="0.2">
      <c r="A383" s="8" t="s">
        <v>12</v>
      </c>
      <c r="B383" s="44" t="s">
        <v>136</v>
      </c>
      <c r="C383" s="4">
        <v>190677</v>
      </c>
      <c r="D383" s="6">
        <v>43175</v>
      </c>
      <c r="E383" s="9">
        <v>112.4771079305068</v>
      </c>
      <c r="F383" s="9">
        <v>80.198509850231304</v>
      </c>
      <c r="G383" s="9">
        <v>96.190873178006342</v>
      </c>
      <c r="H383" s="9">
        <v>79.232304417140384</v>
      </c>
      <c r="I383" s="9">
        <v>89.4</v>
      </c>
      <c r="J383" s="9">
        <v>102.07569240330719</v>
      </c>
      <c r="K383" s="9">
        <v>87.950736080576917</v>
      </c>
      <c r="L383" s="9">
        <v>95.062727941710605</v>
      </c>
      <c r="M383" s="9">
        <v>94.925977894678937</v>
      </c>
      <c r="N383" s="9">
        <v>88.522150043784649</v>
      </c>
      <c r="O383" s="10">
        <v>94.941529688714724</v>
      </c>
      <c r="P383" s="64">
        <f t="shared" si="5"/>
        <v>9.9455985054193512</v>
      </c>
      <c r="Q383" s="11">
        <v>112.77921714720418</v>
      </c>
      <c r="R383" s="11">
        <v>79.232304417140384</v>
      </c>
      <c r="S383" s="26">
        <v>60</v>
      </c>
      <c r="T383" s="27">
        <v>130</v>
      </c>
    </row>
    <row r="384" spans="1:20" x14ac:dyDescent="0.2">
      <c r="A384" s="8" t="s">
        <v>12</v>
      </c>
      <c r="B384" s="12" t="s">
        <v>30</v>
      </c>
      <c r="C384" s="4">
        <v>190607</v>
      </c>
      <c r="D384" s="6">
        <v>43178</v>
      </c>
      <c r="E384" s="9">
        <v>109.19810717847167</v>
      </c>
      <c r="F384" s="9">
        <v>97.3</v>
      </c>
      <c r="G384" s="9">
        <v>100.0847382251556</v>
      </c>
      <c r="H384" s="9">
        <v>84.9</v>
      </c>
      <c r="I384" s="9">
        <v>97.2</v>
      </c>
      <c r="J384" s="9">
        <v>83.385634858813575</v>
      </c>
      <c r="K384" s="9">
        <v>89.736377316052838</v>
      </c>
      <c r="L384" s="9">
        <v>102.59648038396236</v>
      </c>
      <c r="M384" s="9">
        <v>109.94864135760818</v>
      </c>
      <c r="N384" s="9">
        <v>85.714575681412853</v>
      </c>
      <c r="O384" s="10">
        <v>101.58274603336481</v>
      </c>
      <c r="P384" s="64">
        <f t="shared" si="5"/>
        <v>9.7720575699982977</v>
      </c>
      <c r="Q384" s="11">
        <v>117.26046188459021</v>
      </c>
      <c r="R384" s="11">
        <v>83.385634858813575</v>
      </c>
      <c r="S384" s="26">
        <v>60</v>
      </c>
      <c r="T384" s="27">
        <v>130</v>
      </c>
    </row>
    <row r="385" spans="1:20" x14ac:dyDescent="0.2">
      <c r="A385" s="8" t="s">
        <v>12</v>
      </c>
      <c r="B385" s="12" t="s">
        <v>26</v>
      </c>
      <c r="C385" s="4">
        <v>187812</v>
      </c>
      <c r="D385" s="6">
        <v>43178</v>
      </c>
      <c r="E385" s="9">
        <v>96.482360614492791</v>
      </c>
      <c r="F385" s="9">
        <v>87.820397687437023</v>
      </c>
      <c r="G385" s="9">
        <v>87.2</v>
      </c>
      <c r="H385" s="9">
        <v>102.35325713977903</v>
      </c>
      <c r="I385" s="9">
        <v>101.16715416703209</v>
      </c>
      <c r="J385" s="9">
        <v>88.202226622353692</v>
      </c>
      <c r="K385" s="9">
        <v>84.799783381132642</v>
      </c>
      <c r="L385" s="9">
        <v>88.066591846461662</v>
      </c>
      <c r="M385" s="9">
        <v>90.464783811135035</v>
      </c>
      <c r="N385" s="9">
        <v>82.762728026200605</v>
      </c>
      <c r="O385" s="10">
        <v>93.993390961655592</v>
      </c>
      <c r="P385" s="64">
        <f t="shared" si="5"/>
        <v>6.7481807763803756</v>
      </c>
      <c r="Q385" s="11">
        <v>117.81462632053126</v>
      </c>
      <c r="R385" s="11">
        <v>82.762728026200605</v>
      </c>
      <c r="S385" s="26">
        <v>60</v>
      </c>
      <c r="T385" s="27">
        <v>130</v>
      </c>
    </row>
    <row r="386" spans="1:20" x14ac:dyDescent="0.2">
      <c r="A386" s="8" t="s">
        <v>12</v>
      </c>
      <c r="B386" s="12" t="s">
        <v>104</v>
      </c>
      <c r="C386" s="4">
        <v>190691</v>
      </c>
      <c r="D386" s="6">
        <v>43178</v>
      </c>
      <c r="E386" s="9">
        <v>114.06860093240593</v>
      </c>
      <c r="F386" s="9">
        <v>95.787940909991875</v>
      </c>
      <c r="G386" s="9">
        <v>95.946923306782182</v>
      </c>
      <c r="H386" s="9">
        <v>114.57508482650256</v>
      </c>
      <c r="I386" s="9">
        <v>117.01648966920084</v>
      </c>
      <c r="J386" s="9">
        <v>91.197096170784377</v>
      </c>
      <c r="K386" s="9">
        <v>94.152590373353163</v>
      </c>
      <c r="L386" s="9">
        <v>116.85808088196819</v>
      </c>
      <c r="M386" s="9">
        <v>99.866458125220404</v>
      </c>
      <c r="N386" s="9">
        <v>101.44653049606379</v>
      </c>
      <c r="O386" s="10">
        <v>104.09157956922732</v>
      </c>
      <c r="P386" s="64">
        <f t="shared" si="5"/>
        <v>10.353027895270609</v>
      </c>
      <c r="Q386" s="11">
        <v>117.01648966920084</v>
      </c>
      <c r="R386" s="11">
        <v>91.197096170784377</v>
      </c>
      <c r="S386" s="26">
        <v>60</v>
      </c>
      <c r="T386" s="27">
        <v>130</v>
      </c>
    </row>
    <row r="387" spans="1:20" x14ac:dyDescent="0.2">
      <c r="A387" s="8" t="s">
        <v>12</v>
      </c>
      <c r="B387" s="12" t="s">
        <v>30</v>
      </c>
      <c r="C387" s="4">
        <v>190607</v>
      </c>
      <c r="D387" s="6">
        <v>43179</v>
      </c>
      <c r="E387" s="9">
        <v>80.132450188428678</v>
      </c>
      <c r="F387" s="9">
        <v>96.431187909934494</v>
      </c>
      <c r="G387" s="9">
        <v>87.2</v>
      </c>
      <c r="H387" s="9">
        <v>114.34010676907309</v>
      </c>
      <c r="I387" s="9">
        <v>83.523915788080728</v>
      </c>
      <c r="J387" s="9">
        <v>83.512785043878765</v>
      </c>
      <c r="K387" s="9">
        <v>97.569887054533609</v>
      </c>
      <c r="L387" s="9">
        <v>102.87679464090034</v>
      </c>
      <c r="M387" s="9">
        <v>100.83451215196132</v>
      </c>
      <c r="N387" s="9">
        <v>86.5</v>
      </c>
      <c r="O387" s="10">
        <v>99.316281018963636</v>
      </c>
      <c r="P387" s="64">
        <f t="shared" si="5"/>
        <v>10.890369793343043</v>
      </c>
      <c r="Q387" s="11">
        <v>117.56020584713571</v>
      </c>
      <c r="R387" s="11">
        <v>80.132450188428678</v>
      </c>
      <c r="S387" s="26">
        <v>60</v>
      </c>
      <c r="T387" s="27">
        <v>130</v>
      </c>
    </row>
    <row r="388" spans="1:20" x14ac:dyDescent="0.2">
      <c r="A388" s="8" t="s">
        <v>12</v>
      </c>
      <c r="B388" s="12" t="s">
        <v>53</v>
      </c>
      <c r="C388" s="4">
        <v>190814</v>
      </c>
      <c r="D388" s="6">
        <v>43179</v>
      </c>
      <c r="E388" s="9">
        <v>93.24079365661774</v>
      </c>
      <c r="F388" s="9">
        <v>93.51944624072317</v>
      </c>
      <c r="G388" s="9">
        <v>95.638222465707642</v>
      </c>
      <c r="H388" s="9">
        <v>113.52858006780482</v>
      </c>
      <c r="I388" s="9">
        <v>108.88442055843744</v>
      </c>
      <c r="J388" s="9">
        <v>104.863332174832</v>
      </c>
      <c r="K388" s="9">
        <v>105.42397447889599</v>
      </c>
      <c r="L388" s="9">
        <v>118.36224097894836</v>
      </c>
      <c r="M388" s="9">
        <v>95.356746501452349</v>
      </c>
      <c r="N388" s="9">
        <v>103.94969649570346</v>
      </c>
      <c r="O388" s="10">
        <v>103.27674536191228</v>
      </c>
      <c r="P388" s="64">
        <f t="shared" si="5"/>
        <v>8.7476832141709693</v>
      </c>
      <c r="Q388" s="11">
        <v>118.36224097894836</v>
      </c>
      <c r="R388" s="11">
        <v>93.24079365661774</v>
      </c>
      <c r="S388" s="26">
        <v>60</v>
      </c>
      <c r="T388" s="27">
        <v>130</v>
      </c>
    </row>
    <row r="389" spans="1:20" x14ac:dyDescent="0.2">
      <c r="A389" s="8" t="s">
        <v>12</v>
      </c>
      <c r="B389" s="12" t="s">
        <v>58</v>
      </c>
      <c r="C389" s="4">
        <v>181766</v>
      </c>
      <c r="D389" s="6">
        <v>43179</v>
      </c>
      <c r="E389" s="9">
        <v>89.10078094174861</v>
      </c>
      <c r="F389" s="9">
        <v>106.35291600647491</v>
      </c>
      <c r="G389" s="9">
        <v>82.921752149993807</v>
      </c>
      <c r="H389" s="9">
        <v>109.63960347517836</v>
      </c>
      <c r="I389" s="9">
        <v>84.986401821788661</v>
      </c>
      <c r="J389" s="9">
        <v>84.2</v>
      </c>
      <c r="K389" s="9">
        <v>96.67634693132311</v>
      </c>
      <c r="L389" s="9">
        <v>86.519726022217142</v>
      </c>
      <c r="M389" s="9">
        <v>98.641090367936499</v>
      </c>
      <c r="N389" s="9">
        <v>87.3</v>
      </c>
      <c r="O389" s="10">
        <v>98.810448492356585</v>
      </c>
      <c r="P389" s="64">
        <f t="shared" si="5"/>
        <v>9.6153252706447088</v>
      </c>
      <c r="Q389" s="11">
        <v>117.23444125571521</v>
      </c>
      <c r="R389" s="11">
        <v>82.921752149993807</v>
      </c>
      <c r="S389" s="26">
        <v>60</v>
      </c>
      <c r="T389" s="27">
        <v>130</v>
      </c>
    </row>
    <row r="390" spans="1:20" x14ac:dyDescent="0.2">
      <c r="A390" s="8" t="s">
        <v>12</v>
      </c>
      <c r="B390" s="12" t="s">
        <v>139</v>
      </c>
      <c r="C390" s="4">
        <v>190953</v>
      </c>
      <c r="D390" s="6">
        <v>43180</v>
      </c>
      <c r="E390" s="9">
        <v>87.041225568994548</v>
      </c>
      <c r="F390" s="9">
        <v>92.880287737126167</v>
      </c>
      <c r="G390" s="9">
        <v>103.85271425652184</v>
      </c>
      <c r="H390" s="9">
        <v>115.27702543740162</v>
      </c>
      <c r="I390" s="9">
        <v>102.975418643871</v>
      </c>
      <c r="J390" s="9">
        <v>91.977149761864467</v>
      </c>
      <c r="K390" s="9">
        <v>85.570238260832269</v>
      </c>
      <c r="L390" s="9">
        <v>106.79662634897764</v>
      </c>
      <c r="M390" s="9">
        <v>113.11949703288214</v>
      </c>
      <c r="N390" s="9">
        <v>100.46360928385839</v>
      </c>
      <c r="O390" s="10">
        <v>99.99537923323301</v>
      </c>
      <c r="P390" s="64">
        <f t="shared" si="5"/>
        <v>10.364567680820929</v>
      </c>
      <c r="Q390" s="11">
        <v>115.27702543740162</v>
      </c>
      <c r="R390" s="11">
        <v>85.570238260832269</v>
      </c>
      <c r="S390" s="26">
        <v>60</v>
      </c>
      <c r="T390" s="27">
        <v>130</v>
      </c>
    </row>
    <row r="391" spans="1:20" x14ac:dyDescent="0.2">
      <c r="A391" s="8" t="s">
        <v>12</v>
      </c>
      <c r="B391" s="12" t="s">
        <v>26</v>
      </c>
      <c r="C391" s="4">
        <v>187808</v>
      </c>
      <c r="D391" s="6">
        <v>43180</v>
      </c>
      <c r="E391" s="9">
        <v>96.468095366930513</v>
      </c>
      <c r="F391" s="9">
        <v>82.964953803157997</v>
      </c>
      <c r="G391" s="9">
        <v>96</v>
      </c>
      <c r="H391" s="9">
        <v>91.280572799382838</v>
      </c>
      <c r="I391" s="9">
        <v>96.143927797057316</v>
      </c>
      <c r="J391" s="9">
        <v>96.377876092775423</v>
      </c>
      <c r="K391" s="9">
        <v>84.2</v>
      </c>
      <c r="L391" s="9">
        <v>79.903308267094076</v>
      </c>
      <c r="M391" s="9">
        <v>80.599999999999994</v>
      </c>
      <c r="N391" s="9">
        <v>92.616066793046045</v>
      </c>
      <c r="O391" s="10">
        <v>97.332469714674048</v>
      </c>
      <c r="P391" s="64">
        <f t="shared" si="5"/>
        <v>6.9681274492165075</v>
      </c>
      <c r="Q391" s="11">
        <v>114.03933035820864</v>
      </c>
      <c r="R391" s="11">
        <v>79.903308267094076</v>
      </c>
      <c r="S391" s="26">
        <v>60</v>
      </c>
      <c r="T391" s="27">
        <v>130</v>
      </c>
    </row>
    <row r="392" spans="1:20" x14ac:dyDescent="0.2">
      <c r="A392" s="8" t="s">
        <v>12</v>
      </c>
      <c r="B392" s="12" t="s">
        <v>38</v>
      </c>
      <c r="C392" s="4">
        <v>190962</v>
      </c>
      <c r="D392" s="6">
        <v>43180</v>
      </c>
      <c r="E392" s="9">
        <v>91.524382466853936</v>
      </c>
      <c r="F392" s="9">
        <v>85.6</v>
      </c>
      <c r="G392" s="9">
        <v>86.989265202502452</v>
      </c>
      <c r="H392" s="9">
        <v>92.843582447368703</v>
      </c>
      <c r="I392" s="9">
        <v>90.610669047155909</v>
      </c>
      <c r="J392" s="9">
        <v>112.83936462786829</v>
      </c>
      <c r="K392" s="9">
        <v>110.95402667457284</v>
      </c>
      <c r="L392" s="9">
        <v>84.915507050224164</v>
      </c>
      <c r="M392" s="9">
        <v>102.99166730825466</v>
      </c>
      <c r="N392" s="9">
        <v>106.9419901720028</v>
      </c>
      <c r="O392" s="10">
        <v>99.603623777077672</v>
      </c>
      <c r="P392" s="64">
        <f t="shared" si="5"/>
        <v>10.766197296963167</v>
      </c>
      <c r="Q392" s="11">
        <v>115.42578277397304</v>
      </c>
      <c r="R392" s="11">
        <v>84.915507050224164</v>
      </c>
      <c r="S392" s="26">
        <v>60</v>
      </c>
      <c r="T392" s="27">
        <v>130</v>
      </c>
    </row>
    <row r="393" spans="1:20" x14ac:dyDescent="0.2">
      <c r="A393" s="8" t="s">
        <v>12</v>
      </c>
      <c r="B393" s="12" t="s">
        <v>49</v>
      </c>
      <c r="C393" s="4">
        <v>189632</v>
      </c>
      <c r="D393" s="6">
        <v>43181</v>
      </c>
      <c r="E393" s="9">
        <v>88.4</v>
      </c>
      <c r="F393" s="9">
        <v>83.39362796319763</v>
      </c>
      <c r="G393" s="9">
        <v>83.423658216396447</v>
      </c>
      <c r="H393" s="9">
        <v>90.202818255156302</v>
      </c>
      <c r="I393" s="9">
        <v>88.319601641085825</v>
      </c>
      <c r="J393" s="9">
        <v>91.2</v>
      </c>
      <c r="K393" s="9">
        <v>87.356926207896322</v>
      </c>
      <c r="L393" s="9">
        <v>98.121045567815301</v>
      </c>
      <c r="M393" s="9">
        <v>89.505544820038949</v>
      </c>
      <c r="N393" s="9">
        <v>92.59077818577579</v>
      </c>
      <c r="O393" s="10">
        <v>94.74454363899136</v>
      </c>
      <c r="P393" s="64">
        <f t="shared" si="5"/>
        <v>4.3210996032934252</v>
      </c>
      <c r="Q393" s="11">
        <v>118.51701772889655</v>
      </c>
      <c r="R393" s="11">
        <v>83.39362796319763</v>
      </c>
      <c r="S393" s="26">
        <v>60</v>
      </c>
      <c r="T393" s="27">
        <v>130</v>
      </c>
    </row>
    <row r="394" spans="1:20" x14ac:dyDescent="0.2">
      <c r="A394" s="8" t="s">
        <v>12</v>
      </c>
      <c r="B394" s="4" t="s">
        <v>24</v>
      </c>
      <c r="C394" s="4">
        <v>189452</v>
      </c>
      <c r="D394" s="6">
        <v>43181</v>
      </c>
      <c r="E394" s="9">
        <v>79.468020636190815</v>
      </c>
      <c r="F394" s="9">
        <v>82.261798301015901</v>
      </c>
      <c r="G394" s="9">
        <v>99.69135035202811</v>
      </c>
      <c r="H394" s="9">
        <v>83.973585652450495</v>
      </c>
      <c r="I394" s="9">
        <v>100.22726179170357</v>
      </c>
      <c r="J394" s="9">
        <v>86.1</v>
      </c>
      <c r="K394" s="9">
        <v>84.1</v>
      </c>
      <c r="L394" s="9">
        <v>92.32147864413956</v>
      </c>
      <c r="M394" s="9">
        <v>86.9</v>
      </c>
      <c r="N394" s="9">
        <v>88.6</v>
      </c>
      <c r="O394" s="10">
        <v>98.323387495857759</v>
      </c>
      <c r="P394" s="64">
        <f t="shared" si="5"/>
        <v>7.0385045672809348</v>
      </c>
      <c r="Q394" s="11">
        <v>116.64706434493726</v>
      </c>
      <c r="R394" s="11">
        <v>79.468020636190815</v>
      </c>
      <c r="S394" s="26">
        <v>60</v>
      </c>
      <c r="T394" s="27">
        <v>130</v>
      </c>
    </row>
    <row r="395" spans="1:20" x14ac:dyDescent="0.2">
      <c r="A395" s="8" t="s">
        <v>12</v>
      </c>
      <c r="B395" s="12" t="s">
        <v>151</v>
      </c>
      <c r="C395" s="4">
        <v>191054</v>
      </c>
      <c r="D395" s="6">
        <v>43181</v>
      </c>
      <c r="E395" s="9">
        <v>89.896369096489153</v>
      </c>
      <c r="F395" s="9">
        <v>80.675902149999743</v>
      </c>
      <c r="G395" s="9">
        <v>81.404774943374278</v>
      </c>
      <c r="H395" s="9">
        <v>79.320747186487338</v>
      </c>
      <c r="I395" s="9">
        <v>89.3</v>
      </c>
      <c r="J395" s="9">
        <v>90.050125854034121</v>
      </c>
      <c r="K395" s="9">
        <v>82.3</v>
      </c>
      <c r="L395" s="9">
        <v>96.685636223298474</v>
      </c>
      <c r="M395" s="9">
        <v>92.7</v>
      </c>
      <c r="N395" s="9">
        <v>79.529859245053927</v>
      </c>
      <c r="O395" s="10">
        <v>93.140614660090918</v>
      </c>
      <c r="P395" s="64">
        <f t="shared" si="5"/>
        <v>6.2434681637457636</v>
      </c>
      <c r="Q395" s="11">
        <v>112.89276621075811</v>
      </c>
      <c r="R395" s="11">
        <v>79.320747186487338</v>
      </c>
      <c r="S395" s="26">
        <v>60</v>
      </c>
      <c r="T395" s="27">
        <v>130</v>
      </c>
    </row>
    <row r="396" spans="1:20" x14ac:dyDescent="0.2">
      <c r="A396" s="8" t="s">
        <v>12</v>
      </c>
      <c r="B396" s="12" t="s">
        <v>79</v>
      </c>
      <c r="C396" s="4">
        <v>191018</v>
      </c>
      <c r="D396" s="6">
        <v>43182</v>
      </c>
      <c r="E396" s="9">
        <v>101.39122049982292</v>
      </c>
      <c r="F396" s="9">
        <v>102.35205534266217</v>
      </c>
      <c r="G396" s="9">
        <v>93.46741091249315</v>
      </c>
      <c r="H396" s="9">
        <v>80.277392969893086</v>
      </c>
      <c r="I396" s="9">
        <v>95.7</v>
      </c>
      <c r="J396" s="9">
        <v>104.32226538902606</v>
      </c>
      <c r="K396" s="9">
        <v>100.3</v>
      </c>
      <c r="L396" s="9">
        <v>84.035129283638312</v>
      </c>
      <c r="M396" s="9">
        <v>79.376846330052942</v>
      </c>
      <c r="N396" s="9">
        <v>101.49610431303455</v>
      </c>
      <c r="O396" s="10">
        <v>97.041245633077921</v>
      </c>
      <c r="P396" s="64">
        <f t="shared" si="5"/>
        <v>9.6072749898460099</v>
      </c>
      <c r="Q396" s="11">
        <v>115.7431457699342</v>
      </c>
      <c r="R396" s="11">
        <v>79.376846330052942</v>
      </c>
      <c r="S396" s="26">
        <v>60</v>
      </c>
      <c r="T396" s="27">
        <v>130</v>
      </c>
    </row>
    <row r="397" spans="1:20" x14ac:dyDescent="0.2">
      <c r="A397" s="8" t="s">
        <v>12</v>
      </c>
      <c r="B397" s="12" t="s">
        <v>59</v>
      </c>
      <c r="C397" s="4">
        <v>190405</v>
      </c>
      <c r="D397" s="6">
        <v>43182</v>
      </c>
      <c r="E397" s="9">
        <v>79.991613592488747</v>
      </c>
      <c r="F397" s="9">
        <v>95.3</v>
      </c>
      <c r="G397" s="9">
        <v>107.44814845162094</v>
      </c>
      <c r="H397" s="9">
        <v>97.3</v>
      </c>
      <c r="I397" s="9">
        <v>81.785230978610116</v>
      </c>
      <c r="J397" s="9">
        <v>88.533054016752914</v>
      </c>
      <c r="K397" s="9">
        <v>89.1</v>
      </c>
      <c r="L397" s="9">
        <v>88.2</v>
      </c>
      <c r="M397" s="9">
        <v>79.665196637416841</v>
      </c>
      <c r="N397" s="9">
        <v>79.700611861377666</v>
      </c>
      <c r="O397" s="10">
        <v>94.80069274683396</v>
      </c>
      <c r="P397" s="64">
        <f t="shared" ref="P397:P401" si="6">_xlfn.STDEV.S(E397:N397)</f>
        <v>9.1634392350403289</v>
      </c>
      <c r="Q397" s="11">
        <v>114.84306796011251</v>
      </c>
      <c r="R397" s="11">
        <v>79.665196637416841</v>
      </c>
      <c r="S397" s="26">
        <v>60</v>
      </c>
      <c r="T397" s="27">
        <v>130</v>
      </c>
    </row>
    <row r="398" spans="1:20" x14ac:dyDescent="0.2">
      <c r="A398" s="8" t="s">
        <v>12</v>
      </c>
      <c r="B398" s="12" t="s">
        <v>53</v>
      </c>
      <c r="C398" s="4">
        <v>190193</v>
      </c>
      <c r="D398" s="6">
        <v>43182</v>
      </c>
      <c r="E398" s="9">
        <v>81.321506718033362</v>
      </c>
      <c r="F398" s="9">
        <v>92.2</v>
      </c>
      <c r="G398" s="9">
        <v>99.948363170036686</v>
      </c>
      <c r="H398" s="9">
        <v>91.388719833029157</v>
      </c>
      <c r="I398" s="9">
        <v>89.103735207245492</v>
      </c>
      <c r="J398" s="9">
        <v>81.732791286914193</v>
      </c>
      <c r="K398" s="9">
        <v>94.603985525903369</v>
      </c>
      <c r="L398" s="9">
        <v>84.2</v>
      </c>
      <c r="M398" s="9">
        <v>90.666564897558345</v>
      </c>
      <c r="N398" s="9">
        <v>97.213400067784647</v>
      </c>
      <c r="O398" s="10">
        <v>95.424064674305839</v>
      </c>
      <c r="P398" s="64">
        <f t="shared" si="6"/>
        <v>6.2977322624989753</v>
      </c>
      <c r="Q398" s="11">
        <v>116.04409872532081</v>
      </c>
      <c r="R398" s="11">
        <v>81.321506718033362</v>
      </c>
      <c r="S398" s="26">
        <v>60</v>
      </c>
      <c r="T398" s="27">
        <v>130</v>
      </c>
    </row>
    <row r="399" spans="1:20" x14ac:dyDescent="0.2">
      <c r="A399" s="8" t="s">
        <v>12</v>
      </c>
      <c r="B399" s="12">
        <v>9677139280</v>
      </c>
      <c r="C399" s="4">
        <v>189454</v>
      </c>
      <c r="D399" s="6">
        <v>43185</v>
      </c>
      <c r="E399" s="9">
        <v>83.431431575038104</v>
      </c>
      <c r="F399" s="9">
        <v>98.2</v>
      </c>
      <c r="G399" s="9">
        <v>87.507116878869581</v>
      </c>
      <c r="H399" s="9">
        <v>95.413273936840056</v>
      </c>
      <c r="I399" s="9">
        <v>91.6</v>
      </c>
      <c r="J399" s="9">
        <v>80.680554142384651</v>
      </c>
      <c r="K399" s="9">
        <v>85.584980176321523</v>
      </c>
      <c r="L399" s="9">
        <v>80.779247965367446</v>
      </c>
      <c r="M399" s="9">
        <v>89.1</v>
      </c>
      <c r="N399" s="9">
        <v>86.445222812788074</v>
      </c>
      <c r="O399" s="10">
        <v>93.601818102495841</v>
      </c>
      <c r="P399" s="64">
        <f t="shared" si="6"/>
        <v>5.8507955996413186</v>
      </c>
      <c r="Q399" s="11">
        <v>115.84705544785071</v>
      </c>
      <c r="R399" s="11">
        <v>80.680554142384651</v>
      </c>
      <c r="S399" s="26">
        <v>60</v>
      </c>
      <c r="T399" s="27">
        <v>130</v>
      </c>
    </row>
    <row r="400" spans="1:20" x14ac:dyDescent="0.2">
      <c r="A400" s="8" t="s">
        <v>12</v>
      </c>
      <c r="B400" s="4" t="s">
        <v>127</v>
      </c>
      <c r="C400" s="4">
        <v>9012719</v>
      </c>
      <c r="D400" s="6">
        <v>43185</v>
      </c>
      <c r="E400" s="9">
        <v>95.630545160197627</v>
      </c>
      <c r="F400" s="9">
        <v>105.99409481051345</v>
      </c>
      <c r="G400" s="9">
        <v>88.049061598295651</v>
      </c>
      <c r="H400" s="9">
        <v>100.71290047120802</v>
      </c>
      <c r="I400" s="9">
        <v>91.618917897067007</v>
      </c>
      <c r="J400" s="9">
        <v>103.82176398464826</v>
      </c>
      <c r="K400" s="9">
        <v>93.18064371848682</v>
      </c>
      <c r="L400" s="9">
        <v>89.169271269178481</v>
      </c>
      <c r="M400" s="9">
        <v>102.73124275888246</v>
      </c>
      <c r="N400" s="9">
        <v>84.654927428449795</v>
      </c>
      <c r="O400" s="10">
        <v>95.55633690969276</v>
      </c>
      <c r="P400" s="64">
        <f t="shared" si="6"/>
        <v>7.3973021260418701</v>
      </c>
      <c r="Q400" s="11">
        <v>105.99409481051345</v>
      </c>
      <c r="R400" s="11">
        <v>84.654927428449795</v>
      </c>
      <c r="S400" s="26">
        <v>60</v>
      </c>
      <c r="T400" s="27">
        <v>130</v>
      </c>
    </row>
    <row r="401" spans="1:20" x14ac:dyDescent="0.2">
      <c r="A401" s="8" t="s">
        <v>12</v>
      </c>
      <c r="B401" s="12" t="s">
        <v>155</v>
      </c>
      <c r="C401" s="4">
        <v>191315</v>
      </c>
      <c r="D401" s="6">
        <v>43185</v>
      </c>
      <c r="E401" s="9">
        <v>101.04194322357891</v>
      </c>
      <c r="F401" s="9">
        <v>96.38341530514856</v>
      </c>
      <c r="G401" s="9">
        <v>93.1</v>
      </c>
      <c r="H401" s="9">
        <v>112.54101031930006</v>
      </c>
      <c r="I401" s="9">
        <v>82.407594501703642</v>
      </c>
      <c r="J401" s="9">
        <v>86.3</v>
      </c>
      <c r="K401" s="9">
        <v>87.774160265753835</v>
      </c>
      <c r="L401" s="9">
        <v>108.28782895105962</v>
      </c>
      <c r="M401" s="9">
        <v>92.21259643859868</v>
      </c>
      <c r="N401" s="9">
        <v>98.349107198049296</v>
      </c>
      <c r="O401" s="10">
        <v>100.87456410806263</v>
      </c>
      <c r="P401" s="64">
        <f t="shared" si="6"/>
        <v>9.5724597317504276</v>
      </c>
      <c r="Q401" s="11">
        <v>116.52797866254524</v>
      </c>
      <c r="R401" s="11">
        <v>82.407594501703642</v>
      </c>
      <c r="S401" s="15">
        <v>60</v>
      </c>
      <c r="T401" s="15">
        <v>130</v>
      </c>
    </row>
    <row r="402" spans="1:20" ht="21.75" customHeight="1" x14ac:dyDescent="0.2">
      <c r="N402" s="62" t="s">
        <v>174</v>
      </c>
      <c r="O402" s="63">
        <f>AVERAGE(O232:O401)</f>
        <v>98.691541273399494</v>
      </c>
      <c r="P402" s="63">
        <f>AVERAGE(P232:P401)</f>
        <v>8.2158280471085536</v>
      </c>
      <c r="Q402" s="63">
        <f>AVERAGE(Q232:Q401)</f>
        <v>115.16349834193093</v>
      </c>
      <c r="R402" s="63">
        <f>AVERAGE(R232:R401)</f>
        <v>82.723335719463805</v>
      </c>
      <c r="S402" s="63"/>
    </row>
    <row r="403" spans="1:20" ht="13.5" thickBot="1" x14ac:dyDescent="0.25">
      <c r="P403" s="65"/>
      <c r="S403" s="60"/>
      <c r="T403" s="60"/>
    </row>
    <row r="404" spans="1:20" ht="41.25" customHeight="1" thickBot="1" x14ac:dyDescent="0.25">
      <c r="B404" s="76" t="s">
        <v>156</v>
      </c>
      <c r="C404" s="77"/>
      <c r="D404" s="77"/>
      <c r="E404" s="77"/>
      <c r="F404" s="77"/>
      <c r="G404" s="77"/>
      <c r="H404" s="77"/>
      <c r="I404" s="77"/>
      <c r="J404" s="77"/>
      <c r="K404" s="78"/>
      <c r="P404" s="65"/>
      <c r="S404" s="60"/>
      <c r="T404" s="60"/>
    </row>
    <row r="405" spans="1:20" x14ac:dyDescent="0.2">
      <c r="P405" s="65"/>
      <c r="S405" s="60"/>
      <c r="T405" s="60"/>
    </row>
    <row r="406" spans="1:20" x14ac:dyDescent="0.2">
      <c r="B406" t="s">
        <v>157</v>
      </c>
      <c r="P406" s="65"/>
    </row>
    <row r="408" spans="1:20" x14ac:dyDescent="0.2">
      <c r="B408" t="s">
        <v>158</v>
      </c>
      <c r="D408">
        <v>130</v>
      </c>
    </row>
    <row r="410" spans="1:20" x14ac:dyDescent="0.2">
      <c r="B410" t="s">
        <v>159</v>
      </c>
      <c r="D410">
        <v>60</v>
      </c>
    </row>
    <row r="412" spans="1:20" x14ac:dyDescent="0.2">
      <c r="B412" t="s">
        <v>160</v>
      </c>
      <c r="C412" s="17"/>
      <c r="D412" s="17">
        <f>O402</f>
        <v>98.691541273399494</v>
      </c>
      <c r="F412" s="56" t="s">
        <v>161</v>
      </c>
      <c r="G412" t="s">
        <v>162</v>
      </c>
      <c r="H412" s="57" t="s">
        <v>163</v>
      </c>
    </row>
    <row r="414" spans="1:20" x14ac:dyDescent="0.2">
      <c r="B414" t="s">
        <v>164</v>
      </c>
      <c r="D414" s="17">
        <f>P402</f>
        <v>8.2158280471085536</v>
      </c>
    </row>
    <row r="417" spans="2:7" x14ac:dyDescent="0.2">
      <c r="B417" s="58" t="s">
        <v>165</v>
      </c>
      <c r="C417" s="58">
        <f>(D408-D410)/(6*D414)</f>
        <v>1.4200232283065597</v>
      </c>
    </row>
    <row r="419" spans="2:7" x14ac:dyDescent="0.2">
      <c r="B419" t="s">
        <v>166</v>
      </c>
      <c r="C419">
        <f>(D412-D410)/(3*D414)</f>
        <v>1.5697967813488356</v>
      </c>
      <c r="F419" s="56" t="s">
        <v>167</v>
      </c>
      <c r="G419" t="s">
        <v>168</v>
      </c>
    </row>
    <row r="421" spans="2:7" x14ac:dyDescent="0.2">
      <c r="B421" t="s">
        <v>169</v>
      </c>
      <c r="C421">
        <f>(D408-D412)/(3*D414)</f>
        <v>1.2702496752642838</v>
      </c>
      <c r="F421" s="56" t="s">
        <v>170</v>
      </c>
      <c r="G421" t="s">
        <v>171</v>
      </c>
    </row>
    <row r="424" spans="2:7" x14ac:dyDescent="0.2">
      <c r="B424" s="58" t="s">
        <v>172</v>
      </c>
      <c r="C424" s="58">
        <v>1.07920792</v>
      </c>
      <c r="F424" t="s">
        <v>173</v>
      </c>
    </row>
  </sheetData>
  <mergeCells count="4">
    <mergeCell ref="E1:N1"/>
    <mergeCell ref="B206:K206"/>
    <mergeCell ref="E231:N231"/>
    <mergeCell ref="B404:K40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0"/>
  <sheetViews>
    <sheetView zoomScale="98" zoomScaleNormal="98" workbookViewId="0">
      <pane ySplit="1" topLeftCell="A26" activePane="bottomLeft" state="frozen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4" max="4" width="11.4257812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8" t="s">
        <v>1</v>
      </c>
      <c r="D1" s="28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" t="s">
        <v>4</v>
      </c>
      <c r="P1" s="2" t="s">
        <v>5</v>
      </c>
      <c r="Q1" s="2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x14ac:dyDescent="0.2">
      <c r="A2" s="20" t="s">
        <v>7</v>
      </c>
      <c r="B2" s="21" t="s">
        <v>16</v>
      </c>
      <c r="C2" s="22">
        <v>191412</v>
      </c>
      <c r="D2" s="23">
        <v>43192</v>
      </c>
      <c r="E2" s="24">
        <v>24.059262464538101</v>
      </c>
      <c r="F2" s="24">
        <v>21.909933254660082</v>
      </c>
      <c r="G2" s="24">
        <v>22.877322684171855</v>
      </c>
      <c r="H2" s="24">
        <v>22.725735659154296</v>
      </c>
      <c r="I2" s="24">
        <v>24.473895896800062</v>
      </c>
      <c r="J2" s="24">
        <v>23.663530713205514</v>
      </c>
      <c r="K2" s="24">
        <v>23.26460585128023</v>
      </c>
      <c r="L2" s="24">
        <v>22.335874157975287</v>
      </c>
      <c r="M2" s="24">
        <v>23.090752566612476</v>
      </c>
      <c r="N2" s="24">
        <v>23.36116303688539</v>
      </c>
      <c r="O2" s="10">
        <f t="shared" ref="O2:O66" si="0">AVERAGE(E2:N2)</f>
        <v>23.176207628528331</v>
      </c>
      <c r="P2" s="11">
        <f t="shared" ref="P2:P66" si="1">MAX(E2:N2)</f>
        <v>24.473895896800062</v>
      </c>
      <c r="Q2" s="11">
        <f t="shared" ref="Q2:Q66" si="2">MIN(E2:N2)</f>
        <v>21.909933254660082</v>
      </c>
      <c r="R2" s="26">
        <v>20</v>
      </c>
      <c r="S2" s="27">
        <v>60</v>
      </c>
    </row>
    <row r="3" spans="1:22" x14ac:dyDescent="0.2">
      <c r="A3" s="8" t="s">
        <v>7</v>
      </c>
      <c r="B3" s="12" t="s">
        <v>44</v>
      </c>
      <c r="C3" s="4">
        <v>191453</v>
      </c>
      <c r="D3" s="23">
        <v>43192</v>
      </c>
      <c r="E3" s="9">
        <v>24.153346352668532</v>
      </c>
      <c r="F3" s="9">
        <v>24.502274380539237</v>
      </c>
      <c r="G3" s="9">
        <v>22.565055006867638</v>
      </c>
      <c r="H3" s="9">
        <v>23.54062727757249</v>
      </c>
      <c r="I3" s="9">
        <v>22.036526933337623</v>
      </c>
      <c r="J3" s="9">
        <v>21.493683758613141</v>
      </c>
      <c r="K3" s="9">
        <v>24.311611800804418</v>
      </c>
      <c r="L3" s="9">
        <v>23.292106797252057</v>
      </c>
      <c r="M3" s="9">
        <v>21.054561953173508</v>
      </c>
      <c r="N3" s="9">
        <v>23.457289947283005</v>
      </c>
      <c r="O3" s="10">
        <f t="shared" si="0"/>
        <v>23.040708420811164</v>
      </c>
      <c r="P3" s="11">
        <f t="shared" si="1"/>
        <v>24.502274380539237</v>
      </c>
      <c r="Q3" s="11">
        <f t="shared" si="2"/>
        <v>21.054561953173508</v>
      </c>
      <c r="R3" s="18">
        <v>20</v>
      </c>
      <c r="S3" s="15">
        <v>60</v>
      </c>
      <c r="U3" t="s">
        <v>9</v>
      </c>
      <c r="V3">
        <v>20</v>
      </c>
    </row>
    <row r="4" spans="1:22" x14ac:dyDescent="0.2">
      <c r="A4" s="8" t="s">
        <v>7</v>
      </c>
      <c r="B4" s="13" t="s">
        <v>140</v>
      </c>
      <c r="C4" s="4">
        <v>191403</v>
      </c>
      <c r="D4" s="23">
        <v>43192</v>
      </c>
      <c r="E4" s="9">
        <v>24.11992729958704</v>
      </c>
      <c r="F4" s="9">
        <v>22.415410849922864</v>
      </c>
      <c r="G4" s="9">
        <v>21.476491843811328</v>
      </c>
      <c r="H4" s="9">
        <v>23.956583963150873</v>
      </c>
      <c r="I4" s="9">
        <v>24.975441653872657</v>
      </c>
      <c r="J4" s="9">
        <v>22.757033596721921</v>
      </c>
      <c r="K4" s="9">
        <v>23.736693499982866</v>
      </c>
      <c r="L4" s="9">
        <v>21.55727886209398</v>
      </c>
      <c r="M4" s="9">
        <v>21.020865381879371</v>
      </c>
      <c r="N4" s="9">
        <v>23.708153533654372</v>
      </c>
      <c r="O4" s="10">
        <f t="shared" si="0"/>
        <v>22.972388048467728</v>
      </c>
      <c r="P4" s="11">
        <f t="shared" si="1"/>
        <v>24.975441653872657</v>
      </c>
      <c r="Q4" s="11">
        <f t="shared" si="2"/>
        <v>21.020865381879371</v>
      </c>
      <c r="R4" s="18">
        <v>20</v>
      </c>
      <c r="S4" s="15">
        <v>60</v>
      </c>
      <c r="U4" t="s">
        <v>10</v>
      </c>
      <c r="V4">
        <v>60</v>
      </c>
    </row>
    <row r="5" spans="1:22" x14ac:dyDescent="0.2">
      <c r="A5" s="8" t="s">
        <v>12</v>
      </c>
      <c r="B5" s="13" t="s">
        <v>98</v>
      </c>
      <c r="C5" s="4">
        <v>191419</v>
      </c>
      <c r="D5" s="23">
        <v>43192</v>
      </c>
      <c r="E5" s="9">
        <v>100.1648074522349</v>
      </c>
      <c r="F5" s="9">
        <v>112.62006193196869</v>
      </c>
      <c r="G5" s="9">
        <v>87.234347344586482</v>
      </c>
      <c r="H5" s="9">
        <v>83.889544948211253</v>
      </c>
      <c r="I5" s="9">
        <v>92.30196107661142</v>
      </c>
      <c r="J5" s="9">
        <v>94.292964698224537</v>
      </c>
      <c r="K5" s="9">
        <v>118.12713022334368</v>
      </c>
      <c r="L5" s="9">
        <v>79.107116038844026</v>
      </c>
      <c r="M5" s="9">
        <v>93.322532202294084</v>
      </c>
      <c r="N5" s="9">
        <v>97.608023913945175</v>
      </c>
      <c r="O5" s="10">
        <f t="shared" si="0"/>
        <v>95.866848983026429</v>
      </c>
      <c r="P5" s="11">
        <f t="shared" si="1"/>
        <v>118.12713022334368</v>
      </c>
      <c r="Q5" s="11">
        <f t="shared" si="2"/>
        <v>79.107116038844026</v>
      </c>
      <c r="R5" s="18">
        <v>20</v>
      </c>
      <c r="S5" s="15">
        <v>60</v>
      </c>
    </row>
    <row r="6" spans="1:22" ht="12.75" customHeight="1" x14ac:dyDescent="0.2">
      <c r="A6" s="8" t="s">
        <v>12</v>
      </c>
      <c r="B6" s="13" t="s">
        <v>91</v>
      </c>
      <c r="C6" s="4">
        <v>191387</v>
      </c>
      <c r="D6" s="23">
        <v>43192</v>
      </c>
      <c r="E6" s="9">
        <v>87.664736744606216</v>
      </c>
      <c r="F6" s="9">
        <v>117.81678217283989</v>
      </c>
      <c r="G6" s="9">
        <v>112.39216805936269</v>
      </c>
      <c r="H6" s="9">
        <v>93.618353637593671</v>
      </c>
      <c r="I6" s="9">
        <v>103.37898628562044</v>
      </c>
      <c r="J6" s="9">
        <v>112.87922817080303</v>
      </c>
      <c r="K6" s="9">
        <v>106.85144428106554</v>
      </c>
      <c r="L6" s="9">
        <v>108.17628770804581</v>
      </c>
      <c r="M6" s="9">
        <v>111.13382051870801</v>
      </c>
      <c r="N6" s="9">
        <v>103.12448188323813</v>
      </c>
      <c r="O6" s="10">
        <f t="shared" si="0"/>
        <v>105.70362894618836</v>
      </c>
      <c r="P6" s="11">
        <f t="shared" si="1"/>
        <v>117.81678217283989</v>
      </c>
      <c r="Q6" s="11">
        <f t="shared" si="2"/>
        <v>87.664736744606216</v>
      </c>
      <c r="R6" s="18">
        <v>20</v>
      </c>
      <c r="S6" s="15">
        <v>60</v>
      </c>
    </row>
    <row r="7" spans="1:22" x14ac:dyDescent="0.2">
      <c r="A7" s="8" t="s">
        <v>12</v>
      </c>
      <c r="B7" s="13" t="s">
        <v>106</v>
      </c>
      <c r="C7" s="4">
        <v>191436</v>
      </c>
      <c r="D7" s="23">
        <v>43192</v>
      </c>
      <c r="E7" s="9">
        <v>105.36722870875289</v>
      </c>
      <c r="F7" s="9">
        <v>104.04069264356045</v>
      </c>
      <c r="G7" s="9">
        <v>116.86512965368644</v>
      </c>
      <c r="H7" s="9">
        <v>117.47045520751487</v>
      </c>
      <c r="I7" s="9">
        <v>104.63256548262412</v>
      </c>
      <c r="J7" s="9">
        <v>80.794168319094297</v>
      </c>
      <c r="K7" s="9">
        <v>112.97346922810047</v>
      </c>
      <c r="L7" s="9">
        <v>87.739567965390762</v>
      </c>
      <c r="M7" s="9">
        <v>82.04852893342921</v>
      </c>
      <c r="N7" s="9">
        <v>115.04321997388078</v>
      </c>
      <c r="O7" s="10">
        <f t="shared" si="0"/>
        <v>102.69750261160343</v>
      </c>
      <c r="P7" s="11">
        <f t="shared" si="1"/>
        <v>117.47045520751487</v>
      </c>
      <c r="Q7" s="11">
        <f t="shared" si="2"/>
        <v>80.794168319094297</v>
      </c>
      <c r="R7" s="18">
        <v>20</v>
      </c>
      <c r="S7" s="15">
        <v>60</v>
      </c>
    </row>
    <row r="8" spans="1:22" x14ac:dyDescent="0.2">
      <c r="A8" s="8" t="s">
        <v>7</v>
      </c>
      <c r="B8" s="13" t="s">
        <v>141</v>
      </c>
      <c r="C8" s="4">
        <v>191521</v>
      </c>
      <c r="D8" s="6">
        <v>43193</v>
      </c>
      <c r="E8" s="9">
        <v>23.257391547408488</v>
      </c>
      <c r="F8" s="9">
        <v>22.347748623825986</v>
      </c>
      <c r="G8" s="9">
        <v>22.438720847973322</v>
      </c>
      <c r="H8" s="9">
        <v>21.518620574230066</v>
      </c>
      <c r="I8" s="9">
        <v>21.621678797951105</v>
      </c>
      <c r="J8" s="9">
        <v>23.91245133042538</v>
      </c>
      <c r="K8" s="9">
        <v>23.417069512543783</v>
      </c>
      <c r="L8" s="9">
        <v>23.618068874045925</v>
      </c>
      <c r="M8" s="9">
        <v>21.614846456961025</v>
      </c>
      <c r="N8" s="9">
        <v>23.463305953328145</v>
      </c>
      <c r="O8" s="10">
        <f t="shared" si="0"/>
        <v>22.720990251869324</v>
      </c>
      <c r="P8" s="11">
        <f t="shared" si="1"/>
        <v>23.91245133042538</v>
      </c>
      <c r="Q8" s="11">
        <f t="shared" si="2"/>
        <v>21.518620574230066</v>
      </c>
      <c r="R8" s="18">
        <v>20</v>
      </c>
      <c r="S8" s="15">
        <v>60</v>
      </c>
    </row>
    <row r="9" spans="1:22" x14ac:dyDescent="0.2">
      <c r="A9" s="8" t="s">
        <v>7</v>
      </c>
      <c r="B9" s="13" t="s">
        <v>101</v>
      </c>
      <c r="C9" s="4">
        <v>191526</v>
      </c>
      <c r="D9" s="6">
        <v>43193</v>
      </c>
      <c r="E9" s="9">
        <v>23.294667395706966</v>
      </c>
      <c r="F9" s="9">
        <v>21.503122274429774</v>
      </c>
      <c r="G9" s="9">
        <v>21.418585024271003</v>
      </c>
      <c r="H9" s="9">
        <v>22.868349839551581</v>
      </c>
      <c r="I9" s="9">
        <v>24.000580823615941</v>
      </c>
      <c r="J9" s="9">
        <v>21.065301779409747</v>
      </c>
      <c r="K9" s="9">
        <v>24.142869527040133</v>
      </c>
      <c r="L9" s="9">
        <v>24.730416481092604</v>
      </c>
      <c r="M9" s="9">
        <v>22.44934764417809</v>
      </c>
      <c r="N9" s="9">
        <v>23.674310193610353</v>
      </c>
      <c r="O9" s="10">
        <f t="shared" si="0"/>
        <v>22.91475509829062</v>
      </c>
      <c r="P9" s="11">
        <f t="shared" si="1"/>
        <v>24.730416481092604</v>
      </c>
      <c r="Q9" s="11">
        <f t="shared" si="2"/>
        <v>21.065301779409747</v>
      </c>
      <c r="R9" s="18">
        <v>20</v>
      </c>
      <c r="S9" s="15">
        <v>60</v>
      </c>
    </row>
    <row r="10" spans="1:22" x14ac:dyDescent="0.2">
      <c r="A10" s="8" t="s">
        <v>7</v>
      </c>
      <c r="B10" s="13" t="s">
        <v>142</v>
      </c>
      <c r="C10" s="4">
        <v>191525</v>
      </c>
      <c r="D10" s="6">
        <v>43193</v>
      </c>
      <c r="E10" s="9">
        <v>22.701055518541864</v>
      </c>
      <c r="F10" s="9">
        <v>22.3209427822413</v>
      </c>
      <c r="G10" s="9">
        <v>21.53522650001354</v>
      </c>
      <c r="H10" s="9">
        <v>22.526369972424352</v>
      </c>
      <c r="I10" s="9">
        <v>21.342879904120139</v>
      </c>
      <c r="J10" s="9">
        <v>21.600181726339549</v>
      </c>
      <c r="K10" s="9">
        <v>21.290123782566994</v>
      </c>
      <c r="L10" s="9">
        <v>21.680522326685836</v>
      </c>
      <c r="M10" s="9">
        <v>23.482216284385544</v>
      </c>
      <c r="N10" s="9">
        <v>24.621395365181311</v>
      </c>
      <c r="O10" s="10">
        <f t="shared" si="0"/>
        <v>22.310091416250042</v>
      </c>
      <c r="P10" s="11">
        <f t="shared" si="1"/>
        <v>24.621395365181311</v>
      </c>
      <c r="Q10" s="11">
        <f t="shared" si="2"/>
        <v>21.290123782566994</v>
      </c>
      <c r="R10" s="18">
        <v>20</v>
      </c>
      <c r="S10" s="15">
        <v>60</v>
      </c>
    </row>
    <row r="11" spans="1:22" ht="12.75" customHeight="1" x14ac:dyDescent="0.2">
      <c r="A11" s="8" t="s">
        <v>12</v>
      </c>
      <c r="B11" s="13" t="s">
        <v>21</v>
      </c>
      <c r="C11" s="4">
        <v>191066</v>
      </c>
      <c r="D11" s="6">
        <v>43193</v>
      </c>
      <c r="E11" s="9">
        <v>108.90336792306921</v>
      </c>
      <c r="F11" s="9">
        <v>80.553106957438047</v>
      </c>
      <c r="G11" s="9">
        <v>85.464445373747168</v>
      </c>
      <c r="H11" s="9">
        <v>102.44267331900087</v>
      </c>
      <c r="I11" s="9">
        <v>80.371039408142423</v>
      </c>
      <c r="J11" s="9">
        <v>109.07011086579266</v>
      </c>
      <c r="K11" s="9">
        <v>95.976331495561325</v>
      </c>
      <c r="L11" s="9">
        <v>116.1834918267694</v>
      </c>
      <c r="M11" s="9">
        <v>87.933537765523425</v>
      </c>
      <c r="N11" s="9">
        <v>107.61982040839013</v>
      </c>
      <c r="O11" s="10">
        <f t="shared" si="0"/>
        <v>97.451792534343468</v>
      </c>
      <c r="P11" s="11">
        <f t="shared" si="1"/>
        <v>116.1834918267694</v>
      </c>
      <c r="Q11" s="11">
        <f t="shared" si="2"/>
        <v>80.371039408142423</v>
      </c>
      <c r="R11" s="18">
        <v>20</v>
      </c>
      <c r="S11" s="15">
        <v>60</v>
      </c>
    </row>
    <row r="12" spans="1:22" x14ac:dyDescent="0.2">
      <c r="A12" s="8" t="s">
        <v>12</v>
      </c>
      <c r="B12" s="13" t="s">
        <v>37</v>
      </c>
      <c r="C12" s="4">
        <v>191257</v>
      </c>
      <c r="D12" s="6">
        <v>43193</v>
      </c>
      <c r="E12" s="9">
        <v>101.70997078122423</v>
      </c>
      <c r="F12" s="9">
        <v>91.271051862803688</v>
      </c>
      <c r="G12" s="9">
        <v>84.959085431806315</v>
      </c>
      <c r="H12" s="9">
        <v>113.45057708259134</v>
      </c>
      <c r="I12" s="9">
        <v>81.68418941362296</v>
      </c>
      <c r="J12" s="9">
        <v>79.420475234953415</v>
      </c>
      <c r="K12" s="9">
        <v>90.256741436886358</v>
      </c>
      <c r="L12" s="9">
        <v>90.742915145686382</v>
      </c>
      <c r="M12" s="9">
        <v>104.64433396053805</v>
      </c>
      <c r="N12" s="9">
        <v>92.285204320796851</v>
      </c>
      <c r="O12" s="10">
        <f t="shared" si="0"/>
        <v>93.042454467090963</v>
      </c>
      <c r="P12" s="11">
        <f t="shared" si="1"/>
        <v>113.45057708259134</v>
      </c>
      <c r="Q12" s="11">
        <f t="shared" si="2"/>
        <v>79.420475234953415</v>
      </c>
      <c r="R12" s="18">
        <v>20</v>
      </c>
      <c r="S12" s="15">
        <v>60</v>
      </c>
    </row>
    <row r="13" spans="1:22" x14ac:dyDescent="0.2">
      <c r="A13" s="8" t="s">
        <v>12</v>
      </c>
      <c r="B13" s="13" t="s">
        <v>26</v>
      </c>
      <c r="C13" s="4">
        <v>191341</v>
      </c>
      <c r="D13" s="6">
        <v>43193</v>
      </c>
      <c r="E13" s="9">
        <v>88.796816997194213</v>
      </c>
      <c r="F13" s="9">
        <v>92.553385359279815</v>
      </c>
      <c r="G13" s="9">
        <v>85.875892854951672</v>
      </c>
      <c r="H13" s="9">
        <v>114.17754010491815</v>
      </c>
      <c r="I13" s="9">
        <v>102.94794899653519</v>
      </c>
      <c r="J13" s="9">
        <v>95.961798894303612</v>
      </c>
      <c r="K13" s="9">
        <v>110.16267988459964</v>
      </c>
      <c r="L13" s="9">
        <v>117.63434259899603</v>
      </c>
      <c r="M13" s="9">
        <v>103.1306482945933</v>
      </c>
      <c r="N13" s="9">
        <v>80.214515549199604</v>
      </c>
      <c r="O13" s="10">
        <f t="shared" ref="O13" si="3">AVERAGE(E13:N13)</f>
        <v>99.145556953457117</v>
      </c>
      <c r="P13" s="11">
        <f t="shared" ref="P13" si="4">MAX(E13:N13)</f>
        <v>117.63434259899603</v>
      </c>
      <c r="Q13" s="11">
        <f t="shared" ref="Q13" si="5">MIN(E13:N13)</f>
        <v>80.214515549199604</v>
      </c>
      <c r="R13" s="18">
        <v>20</v>
      </c>
      <c r="S13" s="15">
        <v>60</v>
      </c>
    </row>
    <row r="14" spans="1:22" x14ac:dyDescent="0.2">
      <c r="A14" s="8" t="s">
        <v>15</v>
      </c>
      <c r="B14" s="12" t="s">
        <v>64</v>
      </c>
      <c r="C14" s="4">
        <v>191627</v>
      </c>
      <c r="D14" s="6">
        <v>43194</v>
      </c>
      <c r="E14" s="9">
        <v>21.437511600264564</v>
      </c>
      <c r="F14" s="9">
        <v>22.018443685521319</v>
      </c>
      <c r="G14" s="9">
        <v>22.255502439605138</v>
      </c>
      <c r="H14" s="9">
        <v>21.908260940724226</v>
      </c>
      <c r="I14" s="9">
        <v>24.416708371545504</v>
      </c>
      <c r="J14" s="9">
        <v>22.160945669271459</v>
      </c>
      <c r="K14" s="9">
        <v>24.9614132993044</v>
      </c>
      <c r="L14" s="9">
        <v>23.889330375568886</v>
      </c>
      <c r="M14" s="9">
        <v>22.753995212685098</v>
      </c>
      <c r="N14" s="9">
        <v>22.00222417245373</v>
      </c>
      <c r="O14" s="10">
        <f>AVERAGE(E14:N14)</f>
        <v>22.780433576694435</v>
      </c>
      <c r="P14" s="11">
        <f>MAX(E14:N14)</f>
        <v>24.9614132993044</v>
      </c>
      <c r="Q14" s="11">
        <f>MIN(E14:N14)</f>
        <v>21.437511600264564</v>
      </c>
      <c r="R14" s="18">
        <v>20</v>
      </c>
      <c r="S14" s="15">
        <v>60</v>
      </c>
    </row>
    <row r="15" spans="1:22" x14ac:dyDescent="0.2">
      <c r="A15" s="8" t="s">
        <v>7</v>
      </c>
      <c r="B15" s="13" t="s">
        <v>143</v>
      </c>
      <c r="C15" s="4">
        <v>189557</v>
      </c>
      <c r="D15" s="6">
        <v>43194</v>
      </c>
      <c r="E15" s="9">
        <v>22.607276541064479</v>
      </c>
      <c r="F15" s="9">
        <v>24.530384583049639</v>
      </c>
      <c r="G15" s="9">
        <v>23.419119973090584</v>
      </c>
      <c r="H15" s="9">
        <v>24.794624085104502</v>
      </c>
      <c r="I15" s="9">
        <v>21.014574961104007</v>
      </c>
      <c r="J15" s="9">
        <v>22.553893465085633</v>
      </c>
      <c r="K15" s="9">
        <v>21.54101419874484</v>
      </c>
      <c r="L15" s="9">
        <v>21.257042657045382</v>
      </c>
      <c r="M15" s="9">
        <v>24.828882598070386</v>
      </c>
      <c r="N15" s="9">
        <v>22.06677600366292</v>
      </c>
      <c r="O15" s="10">
        <f t="shared" si="0"/>
        <v>22.861358906602238</v>
      </c>
      <c r="P15" s="11">
        <f t="shared" si="1"/>
        <v>24.828882598070386</v>
      </c>
      <c r="Q15" s="11">
        <f t="shared" si="2"/>
        <v>21.014574961104007</v>
      </c>
      <c r="R15" s="18">
        <v>20</v>
      </c>
      <c r="S15" s="15">
        <v>60</v>
      </c>
    </row>
    <row r="16" spans="1:22" x14ac:dyDescent="0.2">
      <c r="A16" s="8" t="s">
        <v>7</v>
      </c>
      <c r="B16" s="13" t="s">
        <v>144</v>
      </c>
      <c r="C16" s="4">
        <v>191636</v>
      </c>
      <c r="D16" s="6">
        <v>43194</v>
      </c>
      <c r="E16" s="9">
        <v>23.859018807898725</v>
      </c>
      <c r="F16" s="9">
        <v>21.607435530205809</v>
      </c>
      <c r="G16" s="9">
        <v>21.472639396185951</v>
      </c>
      <c r="H16" s="9">
        <v>21.19218690640988</v>
      </c>
      <c r="I16" s="9">
        <v>22.875281144017443</v>
      </c>
      <c r="J16" s="9">
        <v>23.554564076260405</v>
      </c>
      <c r="K16" s="9">
        <v>21.025003872610839</v>
      </c>
      <c r="L16" s="9">
        <v>24.413192840955052</v>
      </c>
      <c r="M16" s="9">
        <v>22.029599980700368</v>
      </c>
      <c r="N16" s="9">
        <v>21.004811228872732</v>
      </c>
      <c r="O16" s="10">
        <f t="shared" si="0"/>
        <v>22.303373378411724</v>
      </c>
      <c r="P16" s="11">
        <f t="shared" si="1"/>
        <v>24.413192840955052</v>
      </c>
      <c r="Q16" s="11">
        <f t="shared" si="2"/>
        <v>21.004811228872732</v>
      </c>
      <c r="R16" s="18">
        <v>20</v>
      </c>
      <c r="S16" s="15">
        <v>60</v>
      </c>
    </row>
    <row r="17" spans="1:19" x14ac:dyDescent="0.2">
      <c r="A17" s="8" t="s">
        <v>7</v>
      </c>
      <c r="B17" s="13" t="s">
        <v>27</v>
      </c>
      <c r="C17" s="4">
        <v>191459</v>
      </c>
      <c r="D17" s="6">
        <v>43194</v>
      </c>
      <c r="E17" s="9">
        <v>22.090433692237454</v>
      </c>
      <c r="F17" s="9">
        <v>22.258360376850163</v>
      </c>
      <c r="G17" s="9">
        <v>24.368181193923498</v>
      </c>
      <c r="H17" s="9">
        <v>24.81330409393868</v>
      </c>
      <c r="I17" s="9">
        <v>21.429495986247939</v>
      </c>
      <c r="J17" s="9">
        <v>23.95370798933358</v>
      </c>
      <c r="K17" s="9">
        <v>21.67673847409365</v>
      </c>
      <c r="L17" s="9">
        <v>23.323192794927589</v>
      </c>
      <c r="M17" s="9">
        <v>21.362847533397549</v>
      </c>
      <c r="N17" s="9">
        <v>21.254654703745825</v>
      </c>
      <c r="O17" s="10">
        <f t="shared" si="0"/>
        <v>22.65309168386959</v>
      </c>
      <c r="P17" s="11">
        <f t="shared" si="1"/>
        <v>24.81330409393868</v>
      </c>
      <c r="Q17" s="11">
        <f t="shared" si="2"/>
        <v>21.254654703745825</v>
      </c>
      <c r="R17" s="18">
        <v>20</v>
      </c>
      <c r="S17" s="15">
        <v>60</v>
      </c>
    </row>
    <row r="18" spans="1:19" x14ac:dyDescent="0.2">
      <c r="A18" s="8" t="s">
        <v>12</v>
      </c>
      <c r="B18" s="13" t="s">
        <v>145</v>
      </c>
      <c r="C18" s="4">
        <v>191619</v>
      </c>
      <c r="D18" s="6">
        <v>43194</v>
      </c>
      <c r="E18" s="9">
        <v>95.72228101814207</v>
      </c>
      <c r="F18" s="9">
        <v>81.936678126496943</v>
      </c>
      <c r="G18" s="9">
        <v>110.24284462447832</v>
      </c>
      <c r="H18" s="9">
        <v>93.417234935869857</v>
      </c>
      <c r="I18" s="9">
        <v>108.6839477165953</v>
      </c>
      <c r="J18" s="9">
        <v>79.525679254341469</v>
      </c>
      <c r="K18" s="9">
        <v>103.72120282088456</v>
      </c>
      <c r="L18" s="9">
        <v>106.90442736893397</v>
      </c>
      <c r="M18" s="9">
        <v>89.767620090107854</v>
      </c>
      <c r="N18" s="9">
        <v>81.992157625445742</v>
      </c>
      <c r="O18" s="10">
        <f t="shared" si="0"/>
        <v>95.191407358129609</v>
      </c>
      <c r="P18" s="11">
        <f t="shared" si="1"/>
        <v>110.24284462447832</v>
      </c>
      <c r="Q18" s="11">
        <f t="shared" si="2"/>
        <v>79.525679254341469</v>
      </c>
      <c r="R18" s="18">
        <v>20</v>
      </c>
      <c r="S18" s="15">
        <v>60</v>
      </c>
    </row>
    <row r="19" spans="1:19" x14ac:dyDescent="0.2">
      <c r="A19" s="8" t="s">
        <v>12</v>
      </c>
      <c r="B19" s="5" t="s">
        <v>70</v>
      </c>
      <c r="C19" s="4">
        <v>191603</v>
      </c>
      <c r="D19" s="6">
        <v>43194</v>
      </c>
      <c r="E19" s="9">
        <v>86.440108339809967</v>
      </c>
      <c r="F19" s="9">
        <v>96.760381472313128</v>
      </c>
      <c r="G19" s="9">
        <v>94.042748043239598</v>
      </c>
      <c r="H19" s="9">
        <v>107.40864489364142</v>
      </c>
      <c r="I19" s="9">
        <v>87.384606425158324</v>
      </c>
      <c r="J19" s="9">
        <v>90.770024240383279</v>
      </c>
      <c r="K19" s="9">
        <v>83.448501194431884</v>
      </c>
      <c r="L19" s="9">
        <v>89.061601776783306</v>
      </c>
      <c r="M19" s="9">
        <v>115.63468613056443</v>
      </c>
      <c r="N19" s="9">
        <v>106.85511996773255</v>
      </c>
      <c r="O19" s="10">
        <f t="shared" si="0"/>
        <v>95.780642248405783</v>
      </c>
      <c r="P19" s="11">
        <f t="shared" si="1"/>
        <v>115.63468613056443</v>
      </c>
      <c r="Q19" s="11">
        <f t="shared" si="2"/>
        <v>83.448501194431884</v>
      </c>
      <c r="R19" s="18">
        <v>20</v>
      </c>
      <c r="S19" s="15">
        <v>60</v>
      </c>
    </row>
    <row r="20" spans="1:19" x14ac:dyDescent="0.2">
      <c r="A20" s="8" t="s">
        <v>12</v>
      </c>
      <c r="B20" s="13" t="s">
        <v>120</v>
      </c>
      <c r="C20" s="4">
        <v>191620</v>
      </c>
      <c r="D20" s="6">
        <v>43194</v>
      </c>
      <c r="E20" s="9">
        <v>92.09165867601078</v>
      </c>
      <c r="F20" s="9">
        <v>89.436689460008452</v>
      </c>
      <c r="G20" s="9">
        <v>97.612817990871378</v>
      </c>
      <c r="H20" s="9">
        <v>116.73324659246745</v>
      </c>
      <c r="I20" s="9">
        <v>90.564166426242394</v>
      </c>
      <c r="J20" s="9">
        <v>91.589600061813854</v>
      </c>
      <c r="K20" s="9">
        <v>111.01939426288709</v>
      </c>
      <c r="L20" s="9">
        <v>89.015326498429573</v>
      </c>
      <c r="M20" s="9">
        <v>92.432040823473272</v>
      </c>
      <c r="N20" s="9">
        <v>109.26564813769943</v>
      </c>
      <c r="O20" s="10">
        <f t="shared" si="0"/>
        <v>97.976058892990366</v>
      </c>
      <c r="P20" s="11">
        <f t="shared" si="1"/>
        <v>116.73324659246745</v>
      </c>
      <c r="Q20" s="11">
        <f t="shared" si="2"/>
        <v>89.015326498429573</v>
      </c>
      <c r="R20" s="18">
        <v>20</v>
      </c>
      <c r="S20" s="15">
        <v>60</v>
      </c>
    </row>
    <row r="21" spans="1:19" x14ac:dyDescent="0.2">
      <c r="A21" s="8" t="s">
        <v>7</v>
      </c>
      <c r="B21" s="13" t="s">
        <v>146</v>
      </c>
      <c r="C21" s="4">
        <v>191162</v>
      </c>
      <c r="D21" s="6">
        <v>43195</v>
      </c>
      <c r="E21" s="9">
        <v>21.97101283546019</v>
      </c>
      <c r="F21" s="9">
        <v>24.665088224734838</v>
      </c>
      <c r="G21" s="9">
        <v>24.089485044378236</v>
      </c>
      <c r="H21" s="9">
        <v>21.702114599494255</v>
      </c>
      <c r="I21" s="9">
        <v>22.236122234265885</v>
      </c>
      <c r="J21" s="9">
        <v>23.087214646527254</v>
      </c>
      <c r="K21" s="9">
        <v>24.568866292656779</v>
      </c>
      <c r="L21" s="9">
        <v>24.234550328404911</v>
      </c>
      <c r="M21" s="9">
        <v>24.748230354396611</v>
      </c>
      <c r="N21" s="9">
        <v>24.089110289576922</v>
      </c>
      <c r="O21" s="10">
        <f t="shared" si="0"/>
        <v>23.539179484989589</v>
      </c>
      <c r="P21" s="11">
        <f t="shared" si="1"/>
        <v>24.748230354396611</v>
      </c>
      <c r="Q21" s="11">
        <f t="shared" si="2"/>
        <v>21.702114599494255</v>
      </c>
      <c r="R21" s="18">
        <v>20</v>
      </c>
      <c r="S21" s="15">
        <v>60</v>
      </c>
    </row>
    <row r="22" spans="1:19" x14ac:dyDescent="0.2">
      <c r="A22" s="8" t="s">
        <v>7</v>
      </c>
      <c r="B22" s="13" t="s">
        <v>64</v>
      </c>
      <c r="C22" s="4">
        <v>191826</v>
      </c>
      <c r="D22" s="6">
        <v>43195</v>
      </c>
      <c r="E22" s="9">
        <v>22.555055306658488</v>
      </c>
      <c r="F22" s="9">
        <v>24.65219676365075</v>
      </c>
      <c r="G22" s="9">
        <v>24.607499060127825</v>
      </c>
      <c r="H22" s="9">
        <v>22.551660291025936</v>
      </c>
      <c r="I22" s="9">
        <v>22.27247475593688</v>
      </c>
      <c r="J22" s="9">
        <v>24.302902633195096</v>
      </c>
      <c r="K22" s="9">
        <v>21.544609869507028</v>
      </c>
      <c r="L22" s="9">
        <v>22.86414645600242</v>
      </c>
      <c r="M22" s="9">
        <v>23.469563753975599</v>
      </c>
      <c r="N22" s="9">
        <v>24.19038383186734</v>
      </c>
      <c r="O22" s="10">
        <f t="shared" si="0"/>
        <v>23.301049272194739</v>
      </c>
      <c r="P22" s="11">
        <f t="shared" si="1"/>
        <v>24.65219676365075</v>
      </c>
      <c r="Q22" s="11">
        <f t="shared" si="2"/>
        <v>21.544609869507028</v>
      </c>
      <c r="R22" s="18">
        <v>20</v>
      </c>
      <c r="S22" s="15">
        <v>60</v>
      </c>
    </row>
    <row r="23" spans="1:19" x14ac:dyDescent="0.2">
      <c r="A23" s="8" t="s">
        <v>7</v>
      </c>
      <c r="B23" s="13" t="s">
        <v>147</v>
      </c>
      <c r="C23" s="4">
        <v>191780</v>
      </c>
      <c r="D23" s="6">
        <v>43195</v>
      </c>
      <c r="E23" s="9">
        <v>23.963005940962077</v>
      </c>
      <c r="F23" s="9">
        <v>21.292396348912739</v>
      </c>
      <c r="G23" s="9">
        <v>21.805661499175738</v>
      </c>
      <c r="H23" s="9">
        <v>24.186764216066379</v>
      </c>
      <c r="I23" s="9">
        <v>21.220468782968606</v>
      </c>
      <c r="J23" s="9">
        <v>23.120749962441533</v>
      </c>
      <c r="K23" s="9">
        <v>22.370516102911122</v>
      </c>
      <c r="L23" s="9">
        <v>22.99757576571654</v>
      </c>
      <c r="M23" s="9">
        <v>22.947551193807598</v>
      </c>
      <c r="N23" s="9">
        <v>23.079713487832386</v>
      </c>
      <c r="O23" s="10">
        <f t="shared" si="0"/>
        <v>22.698440330079471</v>
      </c>
      <c r="P23" s="11">
        <f t="shared" si="1"/>
        <v>24.186764216066379</v>
      </c>
      <c r="Q23" s="11">
        <f t="shared" si="2"/>
        <v>21.220468782968606</v>
      </c>
      <c r="R23" s="18">
        <v>20</v>
      </c>
      <c r="S23" s="15">
        <v>60</v>
      </c>
    </row>
    <row r="24" spans="1:19" x14ac:dyDescent="0.2">
      <c r="A24" s="8" t="s">
        <v>12</v>
      </c>
      <c r="B24" s="13" t="s">
        <v>148</v>
      </c>
      <c r="C24" s="4">
        <v>191705</v>
      </c>
      <c r="D24" s="6">
        <v>43195</v>
      </c>
      <c r="E24" s="9">
        <v>95.959938858389492</v>
      </c>
      <c r="F24" s="9">
        <v>111.79229400903071</v>
      </c>
      <c r="G24" s="9">
        <v>97.901334168990743</v>
      </c>
      <c r="H24" s="9">
        <v>98.37888680167724</v>
      </c>
      <c r="I24" s="9">
        <v>89.567632880001725</v>
      </c>
      <c r="J24" s="9">
        <v>104.99221700071246</v>
      </c>
      <c r="K24" s="9">
        <v>91.457969903893087</v>
      </c>
      <c r="L24" s="9">
        <v>105.19313319334027</v>
      </c>
      <c r="M24" s="9">
        <v>88.892965005319752</v>
      </c>
      <c r="N24" s="9">
        <v>89.098921814916636</v>
      </c>
      <c r="O24" s="10">
        <f t="shared" si="0"/>
        <v>97.323529363627216</v>
      </c>
      <c r="P24" s="11">
        <f t="shared" si="1"/>
        <v>111.79229400903071</v>
      </c>
      <c r="Q24" s="11">
        <f t="shared" si="2"/>
        <v>88.892965005319752</v>
      </c>
      <c r="R24" s="18">
        <v>20</v>
      </c>
      <c r="S24" s="15">
        <v>60</v>
      </c>
    </row>
    <row r="25" spans="1:19" x14ac:dyDescent="0.2">
      <c r="A25" s="8" t="s">
        <v>12</v>
      </c>
      <c r="B25" s="13" t="s">
        <v>149</v>
      </c>
      <c r="C25" s="4">
        <v>191706</v>
      </c>
      <c r="D25" s="6">
        <v>43195</v>
      </c>
      <c r="E25" s="9">
        <v>95.3150905491039</v>
      </c>
      <c r="F25" s="9">
        <v>85.252423249421383</v>
      </c>
      <c r="G25" s="9">
        <v>107.65192122198847</v>
      </c>
      <c r="H25" s="9">
        <v>118.95924281762754</v>
      </c>
      <c r="I25" s="9">
        <v>87.814124956220482</v>
      </c>
      <c r="J25" s="9">
        <v>96.544595062018161</v>
      </c>
      <c r="K25" s="9">
        <v>98.556892746469856</v>
      </c>
      <c r="L25" s="9">
        <v>88.153834295421092</v>
      </c>
      <c r="M25" s="9">
        <v>105.52363200520665</v>
      </c>
      <c r="N25" s="9">
        <v>91.972190747419774</v>
      </c>
      <c r="O25" s="10">
        <f t="shared" si="0"/>
        <v>97.574394765089735</v>
      </c>
      <c r="P25" s="11">
        <f t="shared" si="1"/>
        <v>118.95924281762754</v>
      </c>
      <c r="Q25" s="11">
        <f t="shared" si="2"/>
        <v>85.252423249421383</v>
      </c>
      <c r="R25" s="18">
        <v>20</v>
      </c>
      <c r="S25" s="15">
        <v>60</v>
      </c>
    </row>
    <row r="26" spans="1:19" x14ac:dyDescent="0.2">
      <c r="A26" s="8" t="s">
        <v>12</v>
      </c>
      <c r="B26" s="13" t="s">
        <v>150</v>
      </c>
      <c r="C26" s="4">
        <v>191709</v>
      </c>
      <c r="D26" s="6">
        <v>43195</v>
      </c>
      <c r="E26" s="9">
        <v>98.698545920600012</v>
      </c>
      <c r="F26" s="9">
        <v>105.96387854521744</v>
      </c>
      <c r="G26" s="9">
        <v>109.52989472637017</v>
      </c>
      <c r="H26" s="9">
        <v>95.012564320907529</v>
      </c>
      <c r="I26" s="9">
        <v>112.48298236932818</v>
      </c>
      <c r="J26" s="9">
        <v>90.503300214997566</v>
      </c>
      <c r="K26" s="9">
        <v>106.93925516379451</v>
      </c>
      <c r="L26" s="9">
        <v>108.85899615163538</v>
      </c>
      <c r="M26" s="9">
        <v>80.029533736814614</v>
      </c>
      <c r="N26" s="9">
        <v>87.20294277076367</v>
      </c>
      <c r="O26" s="10">
        <f t="shared" si="0"/>
        <v>99.522189392042918</v>
      </c>
      <c r="P26" s="11">
        <f t="shared" si="1"/>
        <v>112.48298236932818</v>
      </c>
      <c r="Q26" s="11">
        <f t="shared" si="2"/>
        <v>80.029533736814614</v>
      </c>
      <c r="R26" s="18">
        <v>20</v>
      </c>
      <c r="S26" s="15">
        <v>60</v>
      </c>
    </row>
    <row r="27" spans="1:19" x14ac:dyDescent="0.2">
      <c r="A27" s="8" t="s">
        <v>7</v>
      </c>
      <c r="B27" s="13" t="s">
        <v>27</v>
      </c>
      <c r="C27" s="4">
        <v>191728</v>
      </c>
      <c r="D27" s="6">
        <v>43196</v>
      </c>
      <c r="E27" s="9">
        <v>23.501736124606598</v>
      </c>
      <c r="F27" s="9">
        <v>23.579013380248988</v>
      </c>
      <c r="G27" s="9">
        <v>23.964048616827036</v>
      </c>
      <c r="H27" s="9">
        <v>21.167182187894632</v>
      </c>
      <c r="I27" s="9">
        <v>23.84653711943789</v>
      </c>
      <c r="J27" s="9">
        <v>21.409842741585074</v>
      </c>
      <c r="K27" s="9">
        <v>23.288302867661006</v>
      </c>
      <c r="L27" s="9">
        <v>23.858540765650467</v>
      </c>
      <c r="M27" s="9">
        <v>24.576444933974077</v>
      </c>
      <c r="N27" s="9">
        <v>23.336747349357971</v>
      </c>
      <c r="O27" s="10">
        <f t="shared" si="0"/>
        <v>23.252839608724376</v>
      </c>
      <c r="P27" s="11">
        <f t="shared" si="1"/>
        <v>24.576444933974077</v>
      </c>
      <c r="Q27" s="11">
        <f t="shared" si="2"/>
        <v>21.167182187894632</v>
      </c>
      <c r="R27" s="18">
        <v>20</v>
      </c>
      <c r="S27" s="15">
        <v>60</v>
      </c>
    </row>
    <row r="28" spans="1:19" x14ac:dyDescent="0.2">
      <c r="A28" s="8" t="s">
        <v>7</v>
      </c>
      <c r="B28" s="13" t="s">
        <v>52</v>
      </c>
      <c r="C28" s="4">
        <v>191195</v>
      </c>
      <c r="D28" s="6">
        <v>43196</v>
      </c>
      <c r="E28" s="9">
        <v>24.20362218544366</v>
      </c>
      <c r="F28" s="9">
        <v>21.152407456181834</v>
      </c>
      <c r="G28" s="9">
        <v>21.594348972411595</v>
      </c>
      <c r="H28" s="9">
        <v>22.35013618638073</v>
      </c>
      <c r="I28" s="9">
        <v>21.313780526884312</v>
      </c>
      <c r="J28" s="9">
        <v>22.774496602022793</v>
      </c>
      <c r="K28" s="9">
        <v>22.292202761873646</v>
      </c>
      <c r="L28" s="9">
        <v>23.308342954910209</v>
      </c>
      <c r="M28" s="9">
        <v>24.613104052924999</v>
      </c>
      <c r="N28" s="9">
        <v>23.004946399915561</v>
      </c>
      <c r="O28" s="10">
        <f t="shared" si="0"/>
        <v>22.660738809894937</v>
      </c>
      <c r="P28" s="11">
        <f t="shared" si="1"/>
        <v>24.613104052924999</v>
      </c>
      <c r="Q28" s="11">
        <f t="shared" si="2"/>
        <v>21.152407456181834</v>
      </c>
      <c r="R28" s="18">
        <v>20</v>
      </c>
      <c r="S28" s="15">
        <v>60</v>
      </c>
    </row>
    <row r="29" spans="1:19" ht="12.75" customHeight="1" x14ac:dyDescent="0.2">
      <c r="A29" s="8" t="s">
        <v>7</v>
      </c>
      <c r="B29" s="13" t="s">
        <v>16</v>
      </c>
      <c r="C29" s="4">
        <v>191351</v>
      </c>
      <c r="D29" s="6">
        <v>43196</v>
      </c>
      <c r="E29" s="9">
        <v>22.885328689054255</v>
      </c>
      <c r="F29" s="9">
        <v>21.548551120712094</v>
      </c>
      <c r="G29" s="9">
        <v>21.530125430854095</v>
      </c>
      <c r="H29" s="9">
        <v>23.273514118984963</v>
      </c>
      <c r="I29" s="9">
        <v>23.33230550894703</v>
      </c>
      <c r="J29" s="9">
        <v>21.972575651057742</v>
      </c>
      <c r="K29" s="9">
        <v>23.430676212713564</v>
      </c>
      <c r="L29" s="9">
        <v>24.835597815663938</v>
      </c>
      <c r="M29" s="9">
        <v>22.795973517892143</v>
      </c>
      <c r="N29" s="9">
        <v>24.911542887475935</v>
      </c>
      <c r="O29" s="10">
        <f t="shared" si="0"/>
        <v>23.051619095335578</v>
      </c>
      <c r="P29" s="11">
        <f t="shared" si="1"/>
        <v>24.911542887475935</v>
      </c>
      <c r="Q29" s="11">
        <f t="shared" si="2"/>
        <v>21.530125430854095</v>
      </c>
      <c r="R29" s="18">
        <v>20</v>
      </c>
      <c r="S29" s="15">
        <v>60</v>
      </c>
    </row>
    <row r="30" spans="1:19" x14ac:dyDescent="0.2">
      <c r="A30" s="8" t="s">
        <v>12</v>
      </c>
      <c r="B30" s="13" t="s">
        <v>53</v>
      </c>
      <c r="C30" s="4">
        <v>191946</v>
      </c>
      <c r="D30" s="6">
        <v>43196</v>
      </c>
      <c r="E30" s="9">
        <v>83.675598620919942</v>
      </c>
      <c r="F30" s="9">
        <v>104.12576904127677</v>
      </c>
      <c r="G30" s="9">
        <v>115.95708832312448</v>
      </c>
      <c r="H30" s="9">
        <v>94.355405013891058</v>
      </c>
      <c r="I30" s="9">
        <v>97.828344386471954</v>
      </c>
      <c r="J30" s="9">
        <v>105.73719429072183</v>
      </c>
      <c r="K30" s="9">
        <v>100.04092995588422</v>
      </c>
      <c r="L30" s="9">
        <v>109.16202640335385</v>
      </c>
      <c r="M30" s="9">
        <v>100.7944974431966</v>
      </c>
      <c r="N30" s="9">
        <v>95.050061906866034</v>
      </c>
      <c r="O30" s="10">
        <f t="shared" si="0"/>
        <v>100.67269153857067</v>
      </c>
      <c r="P30" s="11">
        <f t="shared" si="1"/>
        <v>115.95708832312448</v>
      </c>
      <c r="Q30" s="11">
        <f t="shared" si="2"/>
        <v>83.675598620919942</v>
      </c>
      <c r="R30" s="18">
        <v>20</v>
      </c>
      <c r="S30" s="15">
        <v>60</v>
      </c>
    </row>
    <row r="31" spans="1:19" x14ac:dyDescent="0.2">
      <c r="A31" s="8" t="s">
        <v>12</v>
      </c>
      <c r="B31" s="12" t="s">
        <v>120</v>
      </c>
      <c r="C31" s="4">
        <v>191963</v>
      </c>
      <c r="D31" s="6">
        <v>43196</v>
      </c>
      <c r="E31" s="9">
        <v>117.47227360617818</v>
      </c>
      <c r="F31" s="9">
        <v>105.14648215787574</v>
      </c>
      <c r="G31" s="9">
        <v>108.19557010497581</v>
      </c>
      <c r="H31" s="9">
        <v>95.444308885263126</v>
      </c>
      <c r="I31" s="9">
        <v>84.068879629061882</v>
      </c>
      <c r="J31" s="9">
        <v>106.39828466840021</v>
      </c>
      <c r="K31" s="9">
        <v>100.33491850137537</v>
      </c>
      <c r="L31" s="9">
        <v>80.226786936850047</v>
      </c>
      <c r="M31" s="9">
        <v>96.734123954575139</v>
      </c>
      <c r="N31" s="9">
        <v>117.65685671044537</v>
      </c>
      <c r="O31" s="10">
        <f t="shared" ref="O31" si="6">AVERAGE(E31:N31)</f>
        <v>101.16784851550008</v>
      </c>
      <c r="P31" s="11">
        <f t="shared" ref="P31" si="7">MAX(E31:N31)</f>
        <v>117.65685671044537</v>
      </c>
      <c r="Q31" s="11">
        <f t="shared" ref="Q31" si="8">MIN(E31:N31)</f>
        <v>80.226786936850047</v>
      </c>
      <c r="R31" s="18">
        <v>20</v>
      </c>
      <c r="S31" s="15">
        <v>60</v>
      </c>
    </row>
    <row r="32" spans="1:19" x14ac:dyDescent="0.2">
      <c r="A32" s="8" t="s">
        <v>12</v>
      </c>
      <c r="B32" s="12" t="s">
        <v>26</v>
      </c>
      <c r="C32" s="4">
        <v>191289</v>
      </c>
      <c r="D32" s="6">
        <v>43196</v>
      </c>
      <c r="E32" s="9">
        <v>117.88617330207003</v>
      </c>
      <c r="F32" s="9">
        <v>83.193087551639309</v>
      </c>
      <c r="G32" s="9">
        <v>106.70738893752974</v>
      </c>
      <c r="H32" s="9">
        <v>90.516731069506051</v>
      </c>
      <c r="I32" s="9">
        <v>92.593720098342018</v>
      </c>
      <c r="J32" s="9">
        <v>99.754315259177076</v>
      </c>
      <c r="K32" s="9">
        <v>79.927784682544754</v>
      </c>
      <c r="L32" s="9">
        <v>112.60303724832099</v>
      </c>
      <c r="M32" s="9">
        <v>95.056800509436599</v>
      </c>
      <c r="N32" s="9">
        <v>86.185338105682902</v>
      </c>
      <c r="O32" s="10">
        <f t="shared" ref="O32" si="9">AVERAGE(E32:N32)</f>
        <v>96.442437676424959</v>
      </c>
      <c r="P32" s="11">
        <f t="shared" ref="P32" si="10">MAX(E32:N32)</f>
        <v>117.88617330207003</v>
      </c>
      <c r="Q32" s="11">
        <f t="shared" ref="Q32" si="11">MIN(E32:N32)</f>
        <v>79.927784682544754</v>
      </c>
      <c r="R32" s="18">
        <v>20</v>
      </c>
      <c r="S32" s="15">
        <v>60</v>
      </c>
    </row>
    <row r="33" spans="1:19" x14ac:dyDescent="0.2">
      <c r="A33" s="8" t="s">
        <v>7</v>
      </c>
      <c r="B33" s="13"/>
      <c r="C33" s="4"/>
      <c r="D33" s="6">
        <v>43199</v>
      </c>
      <c r="E33" s="9">
        <v>22.781880709916898</v>
      </c>
      <c r="F33" s="9">
        <v>22.58477592954981</v>
      </c>
      <c r="G33" s="9">
        <v>24.473695800804954</v>
      </c>
      <c r="H33" s="9">
        <v>22.30873455765224</v>
      </c>
      <c r="I33" s="9">
        <v>23.568102635399804</v>
      </c>
      <c r="J33" s="9">
        <v>21.915159427858441</v>
      </c>
      <c r="K33" s="9">
        <v>24.862833111443269</v>
      </c>
      <c r="L33" s="9">
        <v>24.830648735269001</v>
      </c>
      <c r="M33" s="9">
        <v>23.394043147241575</v>
      </c>
      <c r="N33" s="9">
        <v>22.58416494131351</v>
      </c>
      <c r="O33" s="10">
        <f t="shared" si="0"/>
        <v>23.330403899644949</v>
      </c>
      <c r="P33" s="11">
        <f t="shared" si="1"/>
        <v>24.862833111443269</v>
      </c>
      <c r="Q33" s="11">
        <f t="shared" si="2"/>
        <v>21.915159427858441</v>
      </c>
      <c r="R33" s="18">
        <v>20</v>
      </c>
      <c r="S33" s="15">
        <v>60</v>
      </c>
    </row>
    <row r="34" spans="1:19" x14ac:dyDescent="0.2">
      <c r="A34" s="8" t="s">
        <v>7</v>
      </c>
      <c r="B34" s="13"/>
      <c r="C34" s="4"/>
      <c r="D34" s="6">
        <v>43199</v>
      </c>
      <c r="E34" s="9">
        <v>21.924959287445734</v>
      </c>
      <c r="F34" s="9">
        <v>23.295282011735644</v>
      </c>
      <c r="G34" s="9">
        <v>24.6882067092196</v>
      </c>
      <c r="H34" s="9">
        <v>23.461722061562256</v>
      </c>
      <c r="I34" s="9">
        <v>24.390245169143654</v>
      </c>
      <c r="J34" s="9">
        <v>23.01137701888732</v>
      </c>
      <c r="K34" s="9">
        <v>22.046631910112414</v>
      </c>
      <c r="L34" s="9">
        <v>23.131940256605276</v>
      </c>
      <c r="M34" s="9">
        <v>21.438595708198353</v>
      </c>
      <c r="N34" s="9">
        <v>23.220642391121689</v>
      </c>
      <c r="O34" s="10">
        <f t="shared" si="0"/>
        <v>23.060960252403195</v>
      </c>
      <c r="P34" s="11">
        <f t="shared" si="1"/>
        <v>24.6882067092196</v>
      </c>
      <c r="Q34" s="11">
        <f t="shared" si="2"/>
        <v>21.438595708198353</v>
      </c>
      <c r="R34" s="18">
        <v>20</v>
      </c>
      <c r="S34" s="15">
        <v>60</v>
      </c>
    </row>
    <row r="35" spans="1:19" ht="13.5" customHeight="1" x14ac:dyDescent="0.2">
      <c r="A35" s="8" t="s">
        <v>7</v>
      </c>
      <c r="B35" s="13"/>
      <c r="C35" s="4"/>
      <c r="D35" s="6">
        <v>43199</v>
      </c>
      <c r="E35" s="9">
        <v>21.599940234643448</v>
      </c>
      <c r="F35" s="9">
        <v>24.060421373326037</v>
      </c>
      <c r="G35" s="9">
        <v>22.629965889857459</v>
      </c>
      <c r="H35" s="9">
        <v>21.506963046069405</v>
      </c>
      <c r="I35" s="9">
        <v>21.385752217909179</v>
      </c>
      <c r="J35" s="9">
        <v>21.524815336664993</v>
      </c>
      <c r="K35" s="9">
        <v>21.589347189332944</v>
      </c>
      <c r="L35" s="9">
        <v>24.23632741155598</v>
      </c>
      <c r="M35" s="9">
        <v>21.894914958986728</v>
      </c>
      <c r="N35" s="9">
        <v>22.44862907652276</v>
      </c>
      <c r="O35" s="10">
        <f t="shared" si="0"/>
        <v>22.287707673486896</v>
      </c>
      <c r="P35" s="11">
        <f t="shared" si="1"/>
        <v>24.23632741155598</v>
      </c>
      <c r="Q35" s="11">
        <f t="shared" si="2"/>
        <v>21.385752217909179</v>
      </c>
      <c r="R35" s="18">
        <v>20</v>
      </c>
      <c r="S35" s="15">
        <v>60</v>
      </c>
    </row>
    <row r="36" spans="1:19" x14ac:dyDescent="0.2">
      <c r="A36" s="8" t="s">
        <v>12</v>
      </c>
      <c r="B36" s="12"/>
      <c r="C36" s="4"/>
      <c r="D36" s="6">
        <v>43199</v>
      </c>
      <c r="E36" s="9">
        <v>84.644511156582553</v>
      </c>
      <c r="F36" s="9">
        <v>114.46662071681453</v>
      </c>
      <c r="G36" s="9">
        <v>111.21802917425411</v>
      </c>
      <c r="H36" s="9">
        <v>86.930111769118497</v>
      </c>
      <c r="I36" s="9">
        <v>97.743538992521337</v>
      </c>
      <c r="J36" s="9">
        <v>97.03906488353455</v>
      </c>
      <c r="K36" s="9">
        <v>113.55630960452137</v>
      </c>
      <c r="L36" s="9">
        <v>117.65158721570467</v>
      </c>
      <c r="M36" s="9">
        <v>103.08231202395102</v>
      </c>
      <c r="N36" s="9">
        <v>99.37008499094533</v>
      </c>
      <c r="O36" s="10">
        <f t="shared" si="0"/>
        <v>102.5702170527948</v>
      </c>
      <c r="P36" s="11">
        <f t="shared" si="1"/>
        <v>117.65158721570467</v>
      </c>
      <c r="Q36" s="11">
        <f t="shared" si="2"/>
        <v>84.644511156582553</v>
      </c>
      <c r="R36" s="18">
        <v>20</v>
      </c>
      <c r="S36" s="15">
        <v>60</v>
      </c>
    </row>
    <row r="37" spans="1:19" x14ac:dyDescent="0.2">
      <c r="A37" s="8" t="s">
        <v>12</v>
      </c>
      <c r="B37" s="12"/>
      <c r="C37" s="4"/>
      <c r="D37" s="6">
        <v>43199</v>
      </c>
      <c r="E37" s="9">
        <v>92.289890272027094</v>
      </c>
      <c r="F37" s="9">
        <v>115.30960182641812</v>
      </c>
      <c r="G37" s="9">
        <v>118.27680675133557</v>
      </c>
      <c r="H37" s="9">
        <v>115.78446770554912</v>
      </c>
      <c r="I37" s="9">
        <v>112.81478257026916</v>
      </c>
      <c r="J37" s="9">
        <v>79.254179830373857</v>
      </c>
      <c r="K37" s="9">
        <v>112.3399248986324</v>
      </c>
      <c r="L37" s="9">
        <v>88.799201013827201</v>
      </c>
      <c r="M37" s="9">
        <v>103.34065832679218</v>
      </c>
      <c r="N37" s="9">
        <v>114.67422473159166</v>
      </c>
      <c r="O37" s="10">
        <f t="shared" si="0"/>
        <v>105.28837379268164</v>
      </c>
      <c r="P37" s="11">
        <f t="shared" si="1"/>
        <v>118.27680675133557</v>
      </c>
      <c r="Q37" s="11">
        <f t="shared" si="2"/>
        <v>79.254179830373857</v>
      </c>
      <c r="R37" s="18">
        <v>20</v>
      </c>
      <c r="S37" s="15">
        <v>60</v>
      </c>
    </row>
    <row r="38" spans="1:19" x14ac:dyDescent="0.2">
      <c r="A38" s="8" t="s">
        <v>12</v>
      </c>
      <c r="B38" s="12"/>
      <c r="C38" s="4"/>
      <c r="D38" s="6">
        <v>43199</v>
      </c>
      <c r="E38" s="9">
        <v>81.220797876464943</v>
      </c>
      <c r="F38" s="9">
        <v>107.91812703243659</v>
      </c>
      <c r="G38" s="9">
        <v>100.57995703305818</v>
      </c>
      <c r="H38" s="9">
        <v>98.565948158070654</v>
      </c>
      <c r="I38" s="9">
        <v>115.08108712788911</v>
      </c>
      <c r="J38" s="9">
        <v>86.058504414858831</v>
      </c>
      <c r="K38" s="9">
        <v>84.226942859046531</v>
      </c>
      <c r="L38" s="9">
        <v>117.05772302826867</v>
      </c>
      <c r="M38" s="9">
        <v>115.85104313389415</v>
      </c>
      <c r="N38" s="9">
        <v>108.43757011758262</v>
      </c>
      <c r="O38" s="10">
        <f t="shared" si="0"/>
        <v>101.49977007815701</v>
      </c>
      <c r="P38" s="11">
        <f t="shared" si="1"/>
        <v>117.05772302826867</v>
      </c>
      <c r="Q38" s="11">
        <f t="shared" si="2"/>
        <v>81.220797876464943</v>
      </c>
      <c r="R38" s="18">
        <v>20</v>
      </c>
      <c r="S38" s="15">
        <v>60</v>
      </c>
    </row>
    <row r="39" spans="1:19" x14ac:dyDescent="0.2">
      <c r="A39" s="8" t="s">
        <v>7</v>
      </c>
      <c r="B39" s="12"/>
      <c r="C39" s="4"/>
      <c r="D39" s="6">
        <v>43200</v>
      </c>
      <c r="E39" s="9">
        <v>21.348144159829239</v>
      </c>
      <c r="F39" s="9">
        <v>23.556731838785421</v>
      </c>
      <c r="G39" s="9">
        <v>21.794073990965426</v>
      </c>
      <c r="H39" s="9">
        <v>24.561286839649146</v>
      </c>
      <c r="I39" s="9">
        <v>24.384782261677532</v>
      </c>
      <c r="J39" s="9">
        <v>24.644799805914303</v>
      </c>
      <c r="K39" s="9">
        <v>23.926095056437525</v>
      </c>
      <c r="L39" s="9">
        <v>23.062364411876274</v>
      </c>
      <c r="M39" s="9">
        <v>21.952730016266703</v>
      </c>
      <c r="N39" s="9">
        <v>24.565272421021593</v>
      </c>
      <c r="O39" s="10">
        <f t="shared" si="0"/>
        <v>23.37962808024232</v>
      </c>
      <c r="P39" s="11">
        <f t="shared" si="1"/>
        <v>24.644799805914303</v>
      </c>
      <c r="Q39" s="11">
        <f t="shared" si="2"/>
        <v>21.348144159829239</v>
      </c>
      <c r="R39" s="18">
        <v>20</v>
      </c>
      <c r="S39" s="15">
        <v>60</v>
      </c>
    </row>
    <row r="40" spans="1:19" x14ac:dyDescent="0.2">
      <c r="A40" s="8" t="s">
        <v>7</v>
      </c>
      <c r="B40" s="12"/>
      <c r="C40" s="4"/>
      <c r="D40" s="6">
        <v>43200</v>
      </c>
      <c r="E40" s="9">
        <v>23.778383993223567</v>
      </c>
      <c r="F40" s="9">
        <v>22.872337050840876</v>
      </c>
      <c r="G40" s="9">
        <v>22.667703180803006</v>
      </c>
      <c r="H40" s="9">
        <v>21.248698716582886</v>
      </c>
      <c r="I40" s="9">
        <v>24.0936570873953</v>
      </c>
      <c r="J40" s="9">
        <v>21.361578716882168</v>
      </c>
      <c r="K40" s="9">
        <v>23.671762455113758</v>
      </c>
      <c r="L40" s="9">
        <v>24.439624562197451</v>
      </c>
      <c r="M40" s="9">
        <v>23.805488477274935</v>
      </c>
      <c r="N40" s="9">
        <v>23.017835496717527</v>
      </c>
      <c r="O40" s="10">
        <f t="shared" si="0"/>
        <v>23.095706973703148</v>
      </c>
      <c r="P40" s="11">
        <f t="shared" si="1"/>
        <v>24.439624562197451</v>
      </c>
      <c r="Q40" s="11">
        <f t="shared" si="2"/>
        <v>21.248698716582886</v>
      </c>
      <c r="R40" s="18">
        <v>20</v>
      </c>
      <c r="S40" s="15">
        <v>60</v>
      </c>
    </row>
    <row r="41" spans="1:19" x14ac:dyDescent="0.2">
      <c r="A41" s="8" t="s">
        <v>7</v>
      </c>
      <c r="B41" s="12"/>
      <c r="C41" s="4"/>
      <c r="D41" s="6">
        <v>43200</v>
      </c>
      <c r="E41" s="9">
        <v>24.8816075051909</v>
      </c>
      <c r="F41" s="9">
        <v>23.768105578825658</v>
      </c>
      <c r="G41" s="9">
        <v>23.896674161401297</v>
      </c>
      <c r="H41" s="9">
        <v>22.979986312675504</v>
      </c>
      <c r="I41" s="9">
        <v>23.644158120755939</v>
      </c>
      <c r="J41" s="9">
        <v>24.442916053365224</v>
      </c>
      <c r="K41" s="9">
        <v>24.361177390478161</v>
      </c>
      <c r="L41" s="9">
        <v>22.756267913427543</v>
      </c>
      <c r="M41" s="9">
        <v>21.815090043776948</v>
      </c>
      <c r="N41" s="9">
        <v>22.78126978636049</v>
      </c>
      <c r="O41" s="10">
        <f t="shared" si="0"/>
        <v>23.532725286625766</v>
      </c>
      <c r="P41" s="11">
        <f t="shared" si="1"/>
        <v>24.8816075051909</v>
      </c>
      <c r="Q41" s="11">
        <f t="shared" si="2"/>
        <v>21.815090043776948</v>
      </c>
      <c r="R41" s="18">
        <v>20</v>
      </c>
      <c r="S41" s="15">
        <v>60</v>
      </c>
    </row>
    <row r="42" spans="1:19" x14ac:dyDescent="0.2">
      <c r="A42" s="8" t="s">
        <v>12</v>
      </c>
      <c r="B42" s="12"/>
      <c r="C42" s="4"/>
      <c r="D42" s="6">
        <v>43200</v>
      </c>
      <c r="E42" s="9">
        <v>117.52223388700229</v>
      </c>
      <c r="F42" s="9">
        <v>88.646370509274902</v>
      </c>
      <c r="G42" s="9">
        <v>100.640202424026</v>
      </c>
      <c r="H42" s="9">
        <v>111.48561436794807</v>
      </c>
      <c r="I42" s="9">
        <v>110.10177877048588</v>
      </c>
      <c r="J42" s="9">
        <v>101.77697122417152</v>
      </c>
      <c r="K42" s="9">
        <v>96.172017362114275</v>
      </c>
      <c r="L42" s="9">
        <v>83.353041098094593</v>
      </c>
      <c r="M42" s="9">
        <v>118.61148701311038</v>
      </c>
      <c r="N42" s="9">
        <v>93.563851518075225</v>
      </c>
      <c r="O42" s="10">
        <f t="shared" si="0"/>
        <v>102.1873568174303</v>
      </c>
      <c r="P42" s="11">
        <f t="shared" si="1"/>
        <v>118.61148701311038</v>
      </c>
      <c r="Q42" s="11">
        <f t="shared" si="2"/>
        <v>83.353041098094593</v>
      </c>
      <c r="R42" s="18">
        <v>20</v>
      </c>
      <c r="S42" s="15">
        <v>60</v>
      </c>
    </row>
    <row r="43" spans="1:19" x14ac:dyDescent="0.2">
      <c r="A43" s="8" t="s">
        <v>12</v>
      </c>
      <c r="B43" s="12"/>
      <c r="C43" s="4"/>
      <c r="D43" s="6">
        <v>43200</v>
      </c>
      <c r="E43" s="9">
        <v>94.650465632488164</v>
      </c>
      <c r="F43" s="9">
        <v>111.05782098936652</v>
      </c>
      <c r="G43" s="9">
        <v>90.023267107184196</v>
      </c>
      <c r="H43" s="9">
        <v>82.141513624525928</v>
      </c>
      <c r="I43" s="9">
        <v>95.545938949153168</v>
      </c>
      <c r="J43" s="9">
        <v>80.330219090332349</v>
      </c>
      <c r="K43" s="9">
        <v>87.370959598733577</v>
      </c>
      <c r="L43" s="9">
        <v>113.45729537776377</v>
      </c>
      <c r="M43" s="9">
        <v>92.006895551781767</v>
      </c>
      <c r="N43" s="9">
        <v>115.49411781306601</v>
      </c>
      <c r="O43" s="10">
        <f t="shared" si="0"/>
        <v>96.207849373439544</v>
      </c>
      <c r="P43" s="11">
        <f t="shared" si="1"/>
        <v>115.49411781306601</v>
      </c>
      <c r="Q43" s="11">
        <f t="shared" si="2"/>
        <v>80.330219090332349</v>
      </c>
      <c r="R43" s="18">
        <v>20</v>
      </c>
      <c r="S43" s="15">
        <v>60</v>
      </c>
    </row>
    <row r="44" spans="1:19" x14ac:dyDescent="0.2">
      <c r="A44" s="8" t="s">
        <v>12</v>
      </c>
      <c r="B44" s="12"/>
      <c r="C44" s="4"/>
      <c r="D44" s="6">
        <v>43200</v>
      </c>
      <c r="E44" s="9">
        <v>79.395635534877712</v>
      </c>
      <c r="F44" s="9">
        <v>108.12676318201591</v>
      </c>
      <c r="G44" s="9">
        <v>114.88839874794893</v>
      </c>
      <c r="H44" s="9">
        <v>118.71885788566826</v>
      </c>
      <c r="I44" s="9">
        <v>112.42132290123578</v>
      </c>
      <c r="J44" s="9">
        <v>93.571979080694945</v>
      </c>
      <c r="K44" s="9">
        <v>104.10790612603728</v>
      </c>
      <c r="L44" s="9">
        <v>112.09056659793359</v>
      </c>
      <c r="M44" s="9">
        <v>85.33265331168792</v>
      </c>
      <c r="N44" s="9">
        <v>113.24438068952327</v>
      </c>
      <c r="O44" s="10">
        <f t="shared" si="0"/>
        <v>104.18984640576237</v>
      </c>
      <c r="P44" s="11">
        <f t="shared" si="1"/>
        <v>118.71885788566826</v>
      </c>
      <c r="Q44" s="11">
        <f t="shared" si="2"/>
        <v>79.395635534877712</v>
      </c>
      <c r="R44" s="18">
        <v>20</v>
      </c>
      <c r="S44" s="15">
        <v>60</v>
      </c>
    </row>
    <row r="45" spans="1:19" x14ac:dyDescent="0.2">
      <c r="A45" s="8" t="s">
        <v>7</v>
      </c>
      <c r="B45" s="12"/>
      <c r="C45" s="4"/>
      <c r="D45" s="6">
        <v>43201</v>
      </c>
      <c r="E45" s="9">
        <v>23.998131086169721</v>
      </c>
      <c r="F45" s="9">
        <v>24.590103578610616</v>
      </c>
      <c r="G45" s="9">
        <v>24.790119827432601</v>
      </c>
      <c r="H45" s="9">
        <v>24.337748872842745</v>
      </c>
      <c r="I45" s="9">
        <v>24.57195749651461</v>
      </c>
      <c r="J45" s="9">
        <v>23.016678357587733</v>
      </c>
      <c r="K45" s="9">
        <v>22.511969847212058</v>
      </c>
      <c r="L45" s="9">
        <v>24.340157797306944</v>
      </c>
      <c r="M45" s="9">
        <v>22.75362963418986</v>
      </c>
      <c r="N45" s="9">
        <v>23.131773612795701</v>
      </c>
      <c r="O45" s="10">
        <f t="shared" si="0"/>
        <v>23.80422701106626</v>
      </c>
      <c r="P45" s="11">
        <f t="shared" si="1"/>
        <v>24.790119827432601</v>
      </c>
      <c r="Q45" s="11">
        <f t="shared" si="2"/>
        <v>22.511969847212058</v>
      </c>
      <c r="R45" s="18">
        <v>20</v>
      </c>
      <c r="S45" s="15">
        <v>60</v>
      </c>
    </row>
    <row r="46" spans="1:19" x14ac:dyDescent="0.2">
      <c r="A46" s="8" t="s">
        <v>7</v>
      </c>
      <c r="B46" s="12"/>
      <c r="C46" s="4"/>
      <c r="D46" s="6">
        <v>43201</v>
      </c>
      <c r="E46" s="9">
        <v>22.420509195679674</v>
      </c>
      <c r="F46" s="9">
        <v>23.188383668564924</v>
      </c>
      <c r="G46" s="9">
        <v>21.372987443011901</v>
      </c>
      <c r="H46" s="9">
        <v>24.771209091172988</v>
      </c>
      <c r="I46" s="9">
        <v>24.332724075502554</v>
      </c>
      <c r="J46" s="9">
        <v>24.295364882632892</v>
      </c>
      <c r="K46" s="9">
        <v>23.904258377925888</v>
      </c>
      <c r="L46" s="9">
        <v>21.092749610409125</v>
      </c>
      <c r="M46" s="9">
        <v>22.564403450404814</v>
      </c>
      <c r="N46" s="9">
        <v>21.212663820876553</v>
      </c>
      <c r="O46" s="10">
        <f t="shared" si="0"/>
        <v>22.91552536161813</v>
      </c>
      <c r="P46" s="11">
        <f t="shared" si="1"/>
        <v>24.771209091172988</v>
      </c>
      <c r="Q46" s="11">
        <f t="shared" si="2"/>
        <v>21.092749610409125</v>
      </c>
      <c r="R46" s="18">
        <v>20</v>
      </c>
      <c r="S46" s="15">
        <v>60</v>
      </c>
    </row>
    <row r="47" spans="1:19" x14ac:dyDescent="0.2">
      <c r="A47" s="8" t="s">
        <v>7</v>
      </c>
      <c r="B47" s="12"/>
      <c r="C47" s="4"/>
      <c r="D47" s="6">
        <v>43201</v>
      </c>
      <c r="E47" s="9">
        <v>21.000978368793294</v>
      </c>
      <c r="F47" s="9">
        <v>21.33674418254742</v>
      </c>
      <c r="G47" s="9">
        <v>21.870818848589376</v>
      </c>
      <c r="H47" s="9">
        <v>22.999667609352535</v>
      </c>
      <c r="I47" s="9">
        <v>24.825689860652087</v>
      </c>
      <c r="J47" s="9">
        <v>21.783366351628459</v>
      </c>
      <c r="K47" s="9">
        <v>23.504576461436894</v>
      </c>
      <c r="L47" s="9">
        <v>24.796784425197696</v>
      </c>
      <c r="M47" s="9">
        <v>24.75377773881609</v>
      </c>
      <c r="N47" s="9">
        <v>24.188276763158694</v>
      </c>
      <c r="O47" s="10">
        <f t="shared" si="0"/>
        <v>23.106068061017254</v>
      </c>
      <c r="P47" s="11">
        <f t="shared" si="1"/>
        <v>24.825689860652087</v>
      </c>
      <c r="Q47" s="11">
        <f t="shared" si="2"/>
        <v>21.000978368793294</v>
      </c>
      <c r="R47" s="15">
        <v>20</v>
      </c>
      <c r="S47" s="15">
        <v>60</v>
      </c>
    </row>
    <row r="48" spans="1:19" x14ac:dyDescent="0.2">
      <c r="A48" s="8" t="s">
        <v>12</v>
      </c>
      <c r="B48" s="12"/>
      <c r="C48" s="4"/>
      <c r="D48" s="6">
        <v>43201</v>
      </c>
      <c r="E48" s="9">
        <v>93.998004582335042</v>
      </c>
      <c r="F48" s="9">
        <v>98.749519504161128</v>
      </c>
      <c r="G48" s="9">
        <v>110.34975728780913</v>
      </c>
      <c r="H48" s="9">
        <v>102.57791117375248</v>
      </c>
      <c r="I48" s="9">
        <v>79.749544615821776</v>
      </c>
      <c r="J48" s="9">
        <v>107.62410904867062</v>
      </c>
      <c r="K48" s="9">
        <v>104.77002277778439</v>
      </c>
      <c r="L48" s="9">
        <v>117.99028387399062</v>
      </c>
      <c r="M48" s="9">
        <v>82.686260583075025</v>
      </c>
      <c r="N48" s="9">
        <v>84.044431386489691</v>
      </c>
      <c r="O48" s="10">
        <f t="shared" si="0"/>
        <v>98.25398448338899</v>
      </c>
      <c r="P48" s="11">
        <f t="shared" si="1"/>
        <v>117.99028387399062</v>
      </c>
      <c r="Q48" s="11">
        <f t="shared" si="2"/>
        <v>79.749544615821776</v>
      </c>
      <c r="R48" s="15">
        <v>20</v>
      </c>
      <c r="S48" s="15">
        <v>60</v>
      </c>
    </row>
    <row r="49" spans="1:19" x14ac:dyDescent="0.2">
      <c r="A49" s="8" t="s">
        <v>12</v>
      </c>
      <c r="B49" s="12"/>
      <c r="C49" s="4"/>
      <c r="D49" s="6">
        <v>43201</v>
      </c>
      <c r="E49" s="9">
        <v>94.766602497754221</v>
      </c>
      <c r="F49" s="9">
        <v>92.475817428012988</v>
      </c>
      <c r="G49" s="9">
        <v>92.266515733075877</v>
      </c>
      <c r="H49" s="9">
        <v>105.09553384440241</v>
      </c>
      <c r="I49" s="9">
        <v>110.30006427906795</v>
      </c>
      <c r="J49" s="9">
        <v>79.785247409691422</v>
      </c>
      <c r="K49" s="9">
        <v>100.28021058684665</v>
      </c>
      <c r="L49" s="9">
        <v>111.31719577944295</v>
      </c>
      <c r="M49" s="9">
        <v>92.934754796876206</v>
      </c>
      <c r="N49" s="9">
        <v>87.988097554625284</v>
      </c>
      <c r="O49" s="10">
        <f t="shared" si="0"/>
        <v>96.721003990979597</v>
      </c>
      <c r="P49" s="11">
        <f t="shared" si="1"/>
        <v>111.31719577944295</v>
      </c>
      <c r="Q49" s="11">
        <f t="shared" si="2"/>
        <v>79.785247409691422</v>
      </c>
      <c r="R49" s="15">
        <v>20</v>
      </c>
      <c r="S49" s="15">
        <v>60</v>
      </c>
    </row>
    <row r="50" spans="1:19" x14ac:dyDescent="0.2">
      <c r="A50" s="8" t="s">
        <v>12</v>
      </c>
      <c r="B50" s="12"/>
      <c r="C50" s="4"/>
      <c r="D50" s="6">
        <v>43201</v>
      </c>
      <c r="E50" s="9">
        <v>112.1239790569829</v>
      </c>
      <c r="F50" s="9">
        <v>79.048518040957703</v>
      </c>
      <c r="G50" s="9">
        <v>113.28137761312698</v>
      </c>
      <c r="H50" s="9">
        <v>81.146994605463064</v>
      </c>
      <c r="I50" s="9">
        <v>88.265044967585624</v>
      </c>
      <c r="J50" s="9">
        <v>113.09183028533673</v>
      </c>
      <c r="K50" s="9">
        <v>102.0838402380809</v>
      </c>
      <c r="L50" s="9">
        <v>107.43397958391009</v>
      </c>
      <c r="M50" s="9">
        <v>99.037556999015976</v>
      </c>
      <c r="N50" s="9">
        <v>116.06586823145557</v>
      </c>
      <c r="O50" s="10">
        <f t="shared" si="0"/>
        <v>101.15789896219155</v>
      </c>
      <c r="P50" s="11">
        <f t="shared" si="1"/>
        <v>116.06586823145557</v>
      </c>
      <c r="Q50" s="11">
        <f t="shared" si="2"/>
        <v>79.048518040957703</v>
      </c>
      <c r="R50" s="15">
        <v>20</v>
      </c>
      <c r="S50" s="15">
        <v>60</v>
      </c>
    </row>
    <row r="51" spans="1:19" x14ac:dyDescent="0.2">
      <c r="A51" s="8" t="s">
        <v>7</v>
      </c>
      <c r="B51" s="12"/>
      <c r="C51" s="4"/>
      <c r="D51" s="6">
        <v>43202</v>
      </c>
      <c r="E51" s="9">
        <v>21.353496070469227</v>
      </c>
      <c r="F51" s="9">
        <v>21.639125745798161</v>
      </c>
      <c r="G51" s="9">
        <v>24.488503703788435</v>
      </c>
      <c r="H51" s="9">
        <v>21.655927788639502</v>
      </c>
      <c r="I51" s="9">
        <v>22.685138849970471</v>
      </c>
      <c r="J51" s="9">
        <v>21.779612311968624</v>
      </c>
      <c r="K51" s="9">
        <v>22.76413968687929</v>
      </c>
      <c r="L51" s="9">
        <v>22.388215529605553</v>
      </c>
      <c r="M51" s="9">
        <v>23.281026350754317</v>
      </c>
      <c r="N51" s="9">
        <v>21.225848159371882</v>
      </c>
      <c r="O51" s="10">
        <f t="shared" si="0"/>
        <v>22.326103419724546</v>
      </c>
      <c r="P51" s="11">
        <f t="shared" si="1"/>
        <v>24.488503703788435</v>
      </c>
      <c r="Q51" s="11">
        <f t="shared" si="2"/>
        <v>21.225848159371882</v>
      </c>
      <c r="R51" s="15">
        <v>20</v>
      </c>
      <c r="S51" s="15">
        <v>60</v>
      </c>
    </row>
    <row r="52" spans="1:19" x14ac:dyDescent="0.2">
      <c r="A52" s="8" t="s">
        <v>7</v>
      </c>
      <c r="B52" s="12"/>
      <c r="C52" s="4"/>
      <c r="D52" s="6">
        <v>43202</v>
      </c>
      <c r="E52" s="9">
        <v>21.114097939022731</v>
      </c>
      <c r="F52" s="9">
        <v>21.818380500794852</v>
      </c>
      <c r="G52" s="9">
        <v>24.820636707862093</v>
      </c>
      <c r="H52" s="9">
        <v>22.91513503203268</v>
      </c>
      <c r="I52" s="9">
        <v>23.539335480250848</v>
      </c>
      <c r="J52" s="9">
        <v>21.350892855133573</v>
      </c>
      <c r="K52" s="9">
        <v>24.077511341897111</v>
      </c>
      <c r="L52" s="9">
        <v>22.666866698484117</v>
      </c>
      <c r="M52" s="9">
        <v>23.287696993002243</v>
      </c>
      <c r="N52" s="9">
        <v>22.757388322942887</v>
      </c>
      <c r="O52" s="10">
        <f t="shared" si="0"/>
        <v>22.834794187142315</v>
      </c>
      <c r="P52" s="11">
        <f t="shared" si="1"/>
        <v>24.820636707862093</v>
      </c>
      <c r="Q52" s="11">
        <f t="shared" si="2"/>
        <v>21.114097939022731</v>
      </c>
      <c r="R52" s="15">
        <v>20</v>
      </c>
      <c r="S52" s="15">
        <v>60</v>
      </c>
    </row>
    <row r="53" spans="1:19" x14ac:dyDescent="0.2">
      <c r="A53" s="8" t="s">
        <v>7</v>
      </c>
      <c r="B53" s="12"/>
      <c r="C53" s="4"/>
      <c r="D53" s="6">
        <v>43202</v>
      </c>
      <c r="E53" s="9">
        <v>24.325598713788541</v>
      </c>
      <c r="F53" s="9">
        <v>22.261392214595116</v>
      </c>
      <c r="G53" s="9">
        <v>21.021351294513853</v>
      </c>
      <c r="H53" s="9">
        <v>24.563981226990876</v>
      </c>
      <c r="I53" s="9">
        <v>22.356034057194673</v>
      </c>
      <c r="J53" s="9">
        <v>24.438452281943782</v>
      </c>
      <c r="K53" s="9">
        <v>24.965215594132843</v>
      </c>
      <c r="L53" s="9">
        <v>24.791353345299985</v>
      </c>
      <c r="M53" s="9">
        <v>21.392599920469475</v>
      </c>
      <c r="N53" s="9">
        <v>23.235283755335434</v>
      </c>
      <c r="O53" s="10">
        <f t="shared" si="0"/>
        <v>23.335126240426462</v>
      </c>
      <c r="P53" s="11">
        <f t="shared" si="1"/>
        <v>24.965215594132843</v>
      </c>
      <c r="Q53" s="11">
        <f t="shared" si="2"/>
        <v>21.021351294513853</v>
      </c>
      <c r="R53" s="15">
        <v>20</v>
      </c>
      <c r="S53" s="15">
        <v>60</v>
      </c>
    </row>
    <row r="54" spans="1:19" x14ac:dyDescent="0.2">
      <c r="A54" s="8" t="s">
        <v>12</v>
      </c>
      <c r="B54" s="12"/>
      <c r="C54" s="4"/>
      <c r="D54" s="6">
        <v>43202</v>
      </c>
      <c r="E54" s="9">
        <v>109.03598304588127</v>
      </c>
      <c r="F54" s="9">
        <v>105.6316751147574</v>
      </c>
      <c r="G54" s="9">
        <v>88.557445235643513</v>
      </c>
      <c r="H54" s="9">
        <v>81.802162420154247</v>
      </c>
      <c r="I54" s="9">
        <v>82.120519584280757</v>
      </c>
      <c r="J54" s="9">
        <v>89.428711473532829</v>
      </c>
      <c r="K54" s="9">
        <v>112.28422632063226</v>
      </c>
      <c r="L54" s="9">
        <v>116.67629303968872</v>
      </c>
      <c r="M54" s="9">
        <v>80.235327430389617</v>
      </c>
      <c r="N54" s="9">
        <v>99.33384390369072</v>
      </c>
      <c r="O54" s="10">
        <f t="shared" si="0"/>
        <v>96.510618756865128</v>
      </c>
      <c r="P54" s="11">
        <f t="shared" si="1"/>
        <v>116.67629303968872</v>
      </c>
      <c r="Q54" s="11">
        <f t="shared" si="2"/>
        <v>80.235327430389617</v>
      </c>
      <c r="R54" s="15">
        <v>20</v>
      </c>
      <c r="S54" s="15">
        <v>60</v>
      </c>
    </row>
    <row r="55" spans="1:19" x14ac:dyDescent="0.2">
      <c r="A55" s="8" t="s">
        <v>12</v>
      </c>
      <c r="B55" s="12"/>
      <c r="C55" s="4"/>
      <c r="D55" s="6">
        <v>43202</v>
      </c>
      <c r="E55" s="9">
        <v>110.8221652944938</v>
      </c>
      <c r="F55" s="9">
        <v>104.80277128606602</v>
      </c>
      <c r="G55" s="9">
        <v>84.696726502067918</v>
      </c>
      <c r="H55" s="9">
        <v>81.300975630150916</v>
      </c>
      <c r="I55" s="9">
        <v>95.150984354536334</v>
      </c>
      <c r="J55" s="9">
        <v>95.973980154070418</v>
      </c>
      <c r="K55" s="9">
        <v>98.194175062755377</v>
      </c>
      <c r="L55" s="9">
        <v>115.3386077093806</v>
      </c>
      <c r="M55" s="9">
        <v>91.756946371728986</v>
      </c>
      <c r="N55" s="9">
        <v>118.16576568573262</v>
      </c>
      <c r="O55" s="10">
        <f t="shared" si="0"/>
        <v>99.620309805098287</v>
      </c>
      <c r="P55" s="11">
        <f t="shared" si="1"/>
        <v>118.16576568573262</v>
      </c>
      <c r="Q55" s="11">
        <f t="shared" si="2"/>
        <v>81.300975630150916</v>
      </c>
      <c r="R55" s="15">
        <v>20</v>
      </c>
      <c r="S55" s="15">
        <v>60</v>
      </c>
    </row>
    <row r="56" spans="1:19" x14ac:dyDescent="0.2">
      <c r="A56" s="8" t="s">
        <v>12</v>
      </c>
      <c r="B56" s="12"/>
      <c r="C56" s="4"/>
      <c r="D56" s="6">
        <v>43202</v>
      </c>
      <c r="E56" s="9">
        <v>95.898457236170344</v>
      </c>
      <c r="F56" s="9">
        <v>112.66388264072472</v>
      </c>
      <c r="G56" s="9">
        <v>114.44862725190754</v>
      </c>
      <c r="H56" s="9">
        <v>117.495403183433</v>
      </c>
      <c r="I56" s="9">
        <v>91.180193642193871</v>
      </c>
      <c r="J56" s="9">
        <v>105.12734346807505</v>
      </c>
      <c r="K56" s="9">
        <v>116.10893055735056</v>
      </c>
      <c r="L56" s="9">
        <v>82.730490437967177</v>
      </c>
      <c r="M56" s="9">
        <v>102.41553364852287</v>
      </c>
      <c r="N56" s="9">
        <v>97.506019864437604</v>
      </c>
      <c r="O56" s="10">
        <f t="shared" si="0"/>
        <v>103.55748819307829</v>
      </c>
      <c r="P56" s="11">
        <f t="shared" si="1"/>
        <v>117.495403183433</v>
      </c>
      <c r="Q56" s="11">
        <f t="shared" si="2"/>
        <v>82.730490437967177</v>
      </c>
      <c r="R56" s="15">
        <v>20</v>
      </c>
      <c r="S56" s="15">
        <v>60</v>
      </c>
    </row>
    <row r="57" spans="1:19" x14ac:dyDescent="0.2">
      <c r="A57" s="8" t="s">
        <v>7</v>
      </c>
      <c r="B57" s="12"/>
      <c r="C57" s="4"/>
      <c r="D57" s="6">
        <v>43203</v>
      </c>
      <c r="E57" s="9">
        <v>24.700935098722343</v>
      </c>
      <c r="F57" s="9">
        <v>24.052379884821704</v>
      </c>
      <c r="G57" s="9">
        <v>23.735924633006245</v>
      </c>
      <c r="H57" s="9">
        <v>22.940646284563144</v>
      </c>
      <c r="I57" s="9">
        <v>22.971058473443669</v>
      </c>
      <c r="J57" s="9">
        <v>21.883376611505547</v>
      </c>
      <c r="K57" s="9">
        <v>22.824932349375509</v>
      </c>
      <c r="L57" s="9">
        <v>23.053786230013888</v>
      </c>
      <c r="M57" s="9">
        <v>22.460061735652804</v>
      </c>
      <c r="N57" s="9">
        <v>22.678869567719939</v>
      </c>
      <c r="O57" s="10">
        <f t="shared" si="0"/>
        <v>23.130197086882479</v>
      </c>
      <c r="P57" s="11">
        <f t="shared" si="1"/>
        <v>24.700935098722343</v>
      </c>
      <c r="Q57" s="11">
        <f t="shared" si="2"/>
        <v>21.883376611505547</v>
      </c>
      <c r="R57" s="15">
        <v>20</v>
      </c>
      <c r="S57" s="15">
        <v>60</v>
      </c>
    </row>
    <row r="58" spans="1:19" x14ac:dyDescent="0.2">
      <c r="A58" s="8" t="s">
        <v>7</v>
      </c>
      <c r="B58" s="12"/>
      <c r="C58" s="4"/>
      <c r="D58" s="6">
        <v>43203</v>
      </c>
      <c r="E58" s="9">
        <v>24.606222871670447</v>
      </c>
      <c r="F58" s="9">
        <v>24.43809480029817</v>
      </c>
      <c r="G58" s="9">
        <v>23.626160593754932</v>
      </c>
      <c r="H58" s="9">
        <v>21.15308182404495</v>
      </c>
      <c r="I58" s="9">
        <v>22.79490952653218</v>
      </c>
      <c r="J58" s="9">
        <v>21.443094961057287</v>
      </c>
      <c r="K58" s="9">
        <v>24.748468722231738</v>
      </c>
      <c r="L58" s="9">
        <v>24.146315761433549</v>
      </c>
      <c r="M58" s="9">
        <v>21.895342895767818</v>
      </c>
      <c r="N58" s="9">
        <v>24.359778153040185</v>
      </c>
      <c r="O58" s="10">
        <f t="shared" si="0"/>
        <v>23.321147010983125</v>
      </c>
      <c r="P58" s="11">
        <f t="shared" si="1"/>
        <v>24.748468722231738</v>
      </c>
      <c r="Q58" s="11">
        <f t="shared" si="2"/>
        <v>21.15308182404495</v>
      </c>
      <c r="R58" s="15">
        <v>20</v>
      </c>
      <c r="S58" s="15">
        <v>60</v>
      </c>
    </row>
    <row r="59" spans="1:19" x14ac:dyDescent="0.2">
      <c r="A59" s="8" t="s">
        <v>7</v>
      </c>
      <c r="B59" s="12"/>
      <c r="C59" s="4"/>
      <c r="D59" s="6">
        <v>43203</v>
      </c>
      <c r="E59" s="9">
        <v>21.530146531952248</v>
      </c>
      <c r="F59" s="9">
        <v>22.222515438543596</v>
      </c>
      <c r="G59" s="9">
        <v>24.561818339236279</v>
      </c>
      <c r="H59" s="9">
        <v>21.462945393522045</v>
      </c>
      <c r="I59" s="9">
        <v>24.239663309526033</v>
      </c>
      <c r="J59" s="9">
        <v>22.755081634642554</v>
      </c>
      <c r="K59" s="9">
        <v>22.970723925478623</v>
      </c>
      <c r="L59" s="9">
        <v>24.423546058165201</v>
      </c>
      <c r="M59" s="9">
        <v>21.286922799228154</v>
      </c>
      <c r="N59" s="9">
        <v>24.2649713468372</v>
      </c>
      <c r="O59" s="10">
        <f t="shared" si="0"/>
        <v>22.971833477713194</v>
      </c>
      <c r="P59" s="11">
        <f t="shared" si="1"/>
        <v>24.561818339236279</v>
      </c>
      <c r="Q59" s="11">
        <f t="shared" si="2"/>
        <v>21.286922799228154</v>
      </c>
      <c r="R59" s="15">
        <v>20</v>
      </c>
      <c r="S59" s="15">
        <v>60</v>
      </c>
    </row>
    <row r="60" spans="1:19" x14ac:dyDescent="0.2">
      <c r="A60" s="8" t="s">
        <v>12</v>
      </c>
      <c r="B60" s="12"/>
      <c r="C60" s="4"/>
      <c r="D60" s="6">
        <v>43203</v>
      </c>
      <c r="E60" s="9">
        <v>81.255227772389716</v>
      </c>
      <c r="F60" s="9">
        <v>80.891059816859368</v>
      </c>
      <c r="G60" s="9">
        <v>111.66792668658995</v>
      </c>
      <c r="H60" s="9">
        <v>110.17538491507915</v>
      </c>
      <c r="I60" s="9">
        <v>117.23679433058543</v>
      </c>
      <c r="J60" s="9">
        <v>110.95225615270668</v>
      </c>
      <c r="K60" s="9">
        <v>88.426766022893062</v>
      </c>
      <c r="L60" s="9">
        <v>95.402694720833182</v>
      </c>
      <c r="M60" s="9">
        <v>103.9173259445126</v>
      </c>
      <c r="N60" s="9">
        <v>89.69275747697472</v>
      </c>
      <c r="O60" s="10">
        <f t="shared" si="0"/>
        <v>98.961819383942398</v>
      </c>
      <c r="P60" s="11">
        <f t="shared" si="1"/>
        <v>117.23679433058543</v>
      </c>
      <c r="Q60" s="11">
        <f t="shared" si="2"/>
        <v>80.891059816859368</v>
      </c>
      <c r="R60" s="15">
        <v>20</v>
      </c>
      <c r="S60" s="15">
        <v>60</v>
      </c>
    </row>
    <row r="61" spans="1:19" x14ac:dyDescent="0.2">
      <c r="A61" s="8" t="s">
        <v>12</v>
      </c>
      <c r="B61" s="12"/>
      <c r="C61" s="4"/>
      <c r="D61" s="6">
        <v>43203</v>
      </c>
      <c r="E61" s="9">
        <v>109.904885451665</v>
      </c>
      <c r="F61" s="9">
        <v>105.65415066788981</v>
      </c>
      <c r="G61" s="9">
        <v>97.812618344694513</v>
      </c>
      <c r="H61" s="9">
        <v>87.332793297534963</v>
      </c>
      <c r="I61" s="9">
        <v>102.35528598086968</v>
      </c>
      <c r="J61" s="9">
        <v>80.429276400412846</v>
      </c>
      <c r="K61" s="9">
        <v>109.09981899627046</v>
      </c>
      <c r="L61" s="9">
        <v>92.37712155741157</v>
      </c>
      <c r="M61" s="9">
        <v>79.341949563848772</v>
      </c>
      <c r="N61" s="9">
        <v>102.03083115801941</v>
      </c>
      <c r="O61" s="10">
        <f t="shared" si="0"/>
        <v>96.633873141861699</v>
      </c>
      <c r="P61" s="11">
        <f t="shared" si="1"/>
        <v>109.904885451665</v>
      </c>
      <c r="Q61" s="11">
        <f t="shared" si="2"/>
        <v>79.341949563848772</v>
      </c>
      <c r="R61" s="15">
        <v>20</v>
      </c>
      <c r="S61" s="15">
        <v>60</v>
      </c>
    </row>
    <row r="62" spans="1:19" x14ac:dyDescent="0.2">
      <c r="A62" s="8" t="s">
        <v>12</v>
      </c>
      <c r="B62" s="12"/>
      <c r="C62" s="4"/>
      <c r="D62" s="6">
        <v>43203</v>
      </c>
      <c r="E62" s="9">
        <v>84.958544419054832</v>
      </c>
      <c r="F62" s="9">
        <v>79.17710383613867</v>
      </c>
      <c r="G62" s="9">
        <v>103.94808888684406</v>
      </c>
      <c r="H62" s="9">
        <v>109.57388461075013</v>
      </c>
      <c r="I62" s="9">
        <v>100.76653000612916</v>
      </c>
      <c r="J62" s="9">
        <v>111.60952233492456</v>
      </c>
      <c r="K62" s="9">
        <v>85.028707051555784</v>
      </c>
      <c r="L62" s="9">
        <v>82.925629564509975</v>
      </c>
      <c r="M62" s="9">
        <v>112.49938262759528</v>
      </c>
      <c r="N62" s="9">
        <v>100.38394475031762</v>
      </c>
      <c r="O62" s="10">
        <f t="shared" si="0"/>
        <v>97.087133808782013</v>
      </c>
      <c r="P62" s="11">
        <f t="shared" si="1"/>
        <v>112.49938262759528</v>
      </c>
      <c r="Q62" s="11">
        <f t="shared" si="2"/>
        <v>79.17710383613867</v>
      </c>
      <c r="R62" s="15">
        <v>20</v>
      </c>
      <c r="S62" s="15">
        <v>60</v>
      </c>
    </row>
    <row r="63" spans="1:19" x14ac:dyDescent="0.2">
      <c r="A63" s="8" t="s">
        <v>7</v>
      </c>
      <c r="B63" s="12"/>
      <c r="C63" s="4"/>
      <c r="D63" s="6">
        <v>43206</v>
      </c>
      <c r="E63" s="9">
        <v>22.94682778727239</v>
      </c>
      <c r="F63" s="9">
        <v>21.795008164584736</v>
      </c>
      <c r="G63" s="9">
        <v>22.33933479788903</v>
      </c>
      <c r="H63" s="9">
        <v>24.197497324239542</v>
      </c>
      <c r="I63" s="9">
        <v>21.296715396847649</v>
      </c>
      <c r="J63" s="9">
        <v>23.396520121640538</v>
      </c>
      <c r="K63" s="9">
        <v>23.546024597838709</v>
      </c>
      <c r="L63" s="9">
        <v>22.965477269798072</v>
      </c>
      <c r="M63" s="9">
        <v>23.712399033265172</v>
      </c>
      <c r="N63" s="9">
        <v>22.890968120515073</v>
      </c>
      <c r="O63" s="10">
        <f t="shared" si="0"/>
        <v>22.908677261389094</v>
      </c>
      <c r="P63" s="11">
        <f t="shared" si="1"/>
        <v>24.197497324239542</v>
      </c>
      <c r="Q63" s="11">
        <f t="shared" si="2"/>
        <v>21.296715396847649</v>
      </c>
      <c r="R63" s="15">
        <v>20</v>
      </c>
      <c r="S63" s="15">
        <v>60</v>
      </c>
    </row>
    <row r="64" spans="1:19" x14ac:dyDescent="0.2">
      <c r="A64" s="8" t="s">
        <v>7</v>
      </c>
      <c r="B64" s="12"/>
      <c r="C64" s="4"/>
      <c r="D64" s="6">
        <v>43206</v>
      </c>
      <c r="E64" s="9">
        <v>22.388603646751406</v>
      </c>
      <c r="F64" s="9">
        <v>23.792205702303558</v>
      </c>
      <c r="G64" s="9">
        <v>22.022700750027496</v>
      </c>
      <c r="H64" s="9">
        <v>21.645946299049665</v>
      </c>
      <c r="I64" s="9">
        <v>21.107956611849286</v>
      </c>
      <c r="J64" s="9">
        <v>24.334154440462022</v>
      </c>
      <c r="K64" s="9">
        <v>22.542341511568889</v>
      </c>
      <c r="L64" s="9">
        <v>21.377365858598402</v>
      </c>
      <c r="M64" s="9">
        <v>22.371732751721282</v>
      </c>
      <c r="N64" s="9">
        <v>24.770664102054212</v>
      </c>
      <c r="O64" s="10">
        <f t="shared" si="0"/>
        <v>22.635367167438623</v>
      </c>
      <c r="P64" s="11">
        <f t="shared" si="1"/>
        <v>24.770664102054212</v>
      </c>
      <c r="Q64" s="11">
        <f t="shared" si="2"/>
        <v>21.107956611849286</v>
      </c>
      <c r="R64" s="15">
        <v>20</v>
      </c>
      <c r="S64" s="15">
        <v>60</v>
      </c>
    </row>
    <row r="65" spans="1:19" x14ac:dyDescent="0.2">
      <c r="A65" s="8" t="s">
        <v>7</v>
      </c>
      <c r="B65" s="12"/>
      <c r="C65" s="4"/>
      <c r="D65" s="6">
        <v>43206</v>
      </c>
      <c r="E65" s="9">
        <v>22.928244817909061</v>
      </c>
      <c r="F65" s="9">
        <v>23.350276836586271</v>
      </c>
      <c r="G65" s="9">
        <v>22.470307440318749</v>
      </c>
      <c r="H65" s="9">
        <v>23.12232688589889</v>
      </c>
      <c r="I65" s="9">
        <v>23.637876358009262</v>
      </c>
      <c r="J65" s="9">
        <v>23.229428283213714</v>
      </c>
      <c r="K65" s="9">
        <v>21.138822141554922</v>
      </c>
      <c r="L65" s="9">
        <v>24.195762237358966</v>
      </c>
      <c r="M65" s="9">
        <v>21.503004847155438</v>
      </c>
      <c r="N65" s="9">
        <v>23.900983818270934</v>
      </c>
      <c r="O65" s="10">
        <f t="shared" si="0"/>
        <v>22.947703366627621</v>
      </c>
      <c r="P65" s="11">
        <f t="shared" si="1"/>
        <v>24.195762237358966</v>
      </c>
      <c r="Q65" s="11">
        <f t="shared" si="2"/>
        <v>21.138822141554922</v>
      </c>
      <c r="R65" s="15">
        <v>20</v>
      </c>
      <c r="S65" s="15">
        <v>60</v>
      </c>
    </row>
    <row r="66" spans="1:19" x14ac:dyDescent="0.2">
      <c r="A66" s="8" t="s">
        <v>12</v>
      </c>
      <c r="B66" s="4"/>
      <c r="C66" s="4"/>
      <c r="D66" s="6">
        <v>43206</v>
      </c>
      <c r="E66" s="9">
        <v>80.401692174792615</v>
      </c>
      <c r="F66" s="9">
        <v>88.7332990265013</v>
      </c>
      <c r="G66" s="9">
        <v>106.50770156918017</v>
      </c>
      <c r="H66" s="9">
        <v>106.91639082153802</v>
      </c>
      <c r="I66" s="9">
        <v>95.456442771323395</v>
      </c>
      <c r="J66" s="9">
        <v>118.7156296772545</v>
      </c>
      <c r="K66" s="9">
        <v>117.35043073988587</v>
      </c>
      <c r="L66" s="9">
        <v>91.33036778383206</v>
      </c>
      <c r="M66" s="9">
        <v>101.22626719817201</v>
      </c>
      <c r="N66" s="9">
        <v>98.094604405682645</v>
      </c>
      <c r="O66" s="10">
        <f t="shared" si="0"/>
        <v>100.47328261681625</v>
      </c>
      <c r="P66" s="11">
        <f t="shared" si="1"/>
        <v>118.7156296772545</v>
      </c>
      <c r="Q66" s="11">
        <f t="shared" si="2"/>
        <v>80.401692174792615</v>
      </c>
      <c r="R66" s="15">
        <v>20</v>
      </c>
      <c r="S66" s="15">
        <v>60</v>
      </c>
    </row>
    <row r="67" spans="1:19" x14ac:dyDescent="0.2">
      <c r="A67" s="8" t="s">
        <v>12</v>
      </c>
      <c r="B67" s="4"/>
      <c r="C67" s="4"/>
      <c r="D67" s="6">
        <v>43206</v>
      </c>
      <c r="E67" s="9">
        <v>109.97428462270365</v>
      </c>
      <c r="F67" s="9">
        <v>90.753130907012263</v>
      </c>
      <c r="G67" s="9">
        <v>94.477614073897584</v>
      </c>
      <c r="H67" s="9">
        <v>114.6837633351044</v>
      </c>
      <c r="I67" s="9">
        <v>108.20625394363216</v>
      </c>
      <c r="J67" s="9">
        <v>115.50313370681735</v>
      </c>
      <c r="K67" s="9">
        <v>97.977031904148191</v>
      </c>
      <c r="L67" s="9">
        <v>82.755691501528247</v>
      </c>
      <c r="M67" s="9">
        <v>115.57646411964406</v>
      </c>
      <c r="N67" s="9">
        <v>92.421753061456002</v>
      </c>
      <c r="O67" s="10">
        <f t="shared" ref="O67:O111" si="12">AVERAGE(E67:N67)</f>
        <v>102.23291211759438</v>
      </c>
      <c r="P67" s="11">
        <f t="shared" ref="P67:P111" si="13">MAX(E67:N67)</f>
        <v>115.57646411964406</v>
      </c>
      <c r="Q67" s="11">
        <f t="shared" ref="Q67:Q111" si="14">MIN(E67:N67)</f>
        <v>82.755691501528247</v>
      </c>
      <c r="R67" s="15">
        <v>20</v>
      </c>
      <c r="S67" s="15">
        <v>60</v>
      </c>
    </row>
    <row r="68" spans="1:19" x14ac:dyDescent="0.2">
      <c r="A68" s="8" t="s">
        <v>12</v>
      </c>
      <c r="B68" s="12"/>
      <c r="C68" s="4"/>
      <c r="D68" s="6">
        <v>43206</v>
      </c>
      <c r="E68" s="9">
        <v>106.15684150512404</v>
      </c>
      <c r="F68" s="9">
        <v>107.64919752177298</v>
      </c>
      <c r="G68" s="9">
        <v>111.32847298389881</v>
      </c>
      <c r="H68" s="9">
        <v>103.08085899398736</v>
      </c>
      <c r="I68" s="9">
        <v>94.995398047069926</v>
      </c>
      <c r="J68" s="9">
        <v>115.48456684820567</v>
      </c>
      <c r="K68" s="9">
        <v>85.101762803614022</v>
      </c>
      <c r="L68" s="9">
        <v>112.07306960413726</v>
      </c>
      <c r="M68" s="9">
        <v>101.24665374540527</v>
      </c>
      <c r="N68" s="9">
        <v>117.72058995265661</v>
      </c>
      <c r="O68" s="10">
        <f t="shared" si="12"/>
        <v>105.4837412005872</v>
      </c>
      <c r="P68" s="11">
        <f t="shared" si="13"/>
        <v>117.72058995265661</v>
      </c>
      <c r="Q68" s="11">
        <f t="shared" si="14"/>
        <v>85.101762803614022</v>
      </c>
      <c r="R68" s="15">
        <v>20</v>
      </c>
      <c r="S68" s="15">
        <v>60</v>
      </c>
    </row>
    <row r="69" spans="1:19" x14ac:dyDescent="0.2">
      <c r="A69" s="8" t="s">
        <v>7</v>
      </c>
      <c r="B69" s="12"/>
      <c r="C69" s="4"/>
      <c r="D69" s="6">
        <v>43207</v>
      </c>
      <c r="E69" s="9">
        <v>23.595485232091619</v>
      </c>
      <c r="F69" s="9">
        <v>24.852566271660404</v>
      </c>
      <c r="G69" s="9">
        <v>21.274818837816692</v>
      </c>
      <c r="H69" s="9">
        <v>22.28355080153068</v>
      </c>
      <c r="I69" s="9">
        <v>24.052459507486397</v>
      </c>
      <c r="J69" s="9">
        <v>23.30332541249506</v>
      </c>
      <c r="K69" s="9">
        <v>21.254806985583876</v>
      </c>
      <c r="L69" s="9">
        <v>22.945205652553557</v>
      </c>
      <c r="M69" s="9">
        <v>22.301087706056322</v>
      </c>
      <c r="N69" s="9">
        <v>21.778592349116483</v>
      </c>
      <c r="O69" s="10">
        <f t="shared" si="12"/>
        <v>22.764189875639111</v>
      </c>
      <c r="P69" s="11">
        <f t="shared" si="13"/>
        <v>24.852566271660404</v>
      </c>
      <c r="Q69" s="11">
        <f t="shared" si="14"/>
        <v>21.254806985583876</v>
      </c>
      <c r="R69" s="15">
        <v>20</v>
      </c>
      <c r="S69" s="15">
        <v>60</v>
      </c>
    </row>
    <row r="70" spans="1:19" x14ac:dyDescent="0.2">
      <c r="A70" s="8" t="s">
        <v>7</v>
      </c>
      <c r="B70" s="12"/>
      <c r="C70" s="16"/>
      <c r="D70" s="6">
        <v>43207</v>
      </c>
      <c r="E70" s="9">
        <v>23.058461907362393</v>
      </c>
      <c r="F70" s="9">
        <v>21.098201751849814</v>
      </c>
      <c r="G70" s="9">
        <v>21.926344458042745</v>
      </c>
      <c r="H70" s="9">
        <v>21.87519684930993</v>
      </c>
      <c r="I70" s="9">
        <v>22.100403236567516</v>
      </c>
      <c r="J70" s="9">
        <v>21.586785635882816</v>
      </c>
      <c r="K70" s="9">
        <v>24.425530072863872</v>
      </c>
      <c r="L70" s="9">
        <v>23.502976442114548</v>
      </c>
      <c r="M70" s="9">
        <v>24.760768096218669</v>
      </c>
      <c r="N70" s="9">
        <v>21.0093819549164</v>
      </c>
      <c r="O70" s="10">
        <f t="shared" si="12"/>
        <v>22.534405040512869</v>
      </c>
      <c r="P70" s="11">
        <f t="shared" si="13"/>
        <v>24.760768096218669</v>
      </c>
      <c r="Q70" s="11">
        <f t="shared" si="14"/>
        <v>21.0093819549164</v>
      </c>
      <c r="R70" s="15">
        <v>20</v>
      </c>
      <c r="S70" s="15">
        <v>60</v>
      </c>
    </row>
    <row r="71" spans="1:19" x14ac:dyDescent="0.2">
      <c r="A71" s="8" t="s">
        <v>7</v>
      </c>
      <c r="B71" s="12"/>
      <c r="C71" s="16"/>
      <c r="D71" s="6">
        <v>43207</v>
      </c>
      <c r="E71" s="9">
        <v>21.950773041563764</v>
      </c>
      <c r="F71" s="9">
        <v>22.020800722189787</v>
      </c>
      <c r="G71" s="9">
        <v>23.924940735078447</v>
      </c>
      <c r="H71" s="9">
        <v>22.165186247025485</v>
      </c>
      <c r="I71" s="9">
        <v>21.860216840126796</v>
      </c>
      <c r="J71" s="9">
        <v>24.615363717833887</v>
      </c>
      <c r="K71" s="9">
        <v>21.105734085790566</v>
      </c>
      <c r="L71" s="9">
        <v>21.848640911678824</v>
      </c>
      <c r="M71" s="9">
        <v>22.718086897079758</v>
      </c>
      <c r="N71" s="9">
        <v>23.693246459110256</v>
      </c>
      <c r="O71" s="10">
        <f t="shared" si="12"/>
        <v>22.590298965747756</v>
      </c>
      <c r="P71" s="11">
        <f t="shared" si="13"/>
        <v>24.615363717833887</v>
      </c>
      <c r="Q71" s="11">
        <f t="shared" si="14"/>
        <v>21.105734085790566</v>
      </c>
      <c r="R71" s="15">
        <v>20</v>
      </c>
      <c r="S71" s="15">
        <v>60</v>
      </c>
    </row>
    <row r="72" spans="1:19" x14ac:dyDescent="0.2">
      <c r="A72" s="8" t="s">
        <v>12</v>
      </c>
      <c r="B72" s="4"/>
      <c r="C72" s="16"/>
      <c r="D72" s="6">
        <v>43207</v>
      </c>
      <c r="E72" s="9">
        <v>93.963018588798661</v>
      </c>
      <c r="F72" s="9">
        <v>91.102715083335696</v>
      </c>
      <c r="G72" s="9">
        <v>80.602661466744266</v>
      </c>
      <c r="H72" s="9">
        <v>93.826332145200837</v>
      </c>
      <c r="I72" s="9">
        <v>86.015532664614241</v>
      </c>
      <c r="J72" s="9">
        <v>114.65210807184195</v>
      </c>
      <c r="K72" s="9">
        <v>95.892183182873055</v>
      </c>
      <c r="L72" s="9">
        <v>87.614481761900549</v>
      </c>
      <c r="M72" s="9">
        <v>98.792889431620125</v>
      </c>
      <c r="N72" s="9">
        <v>101.07296584479158</v>
      </c>
      <c r="O72" s="10">
        <f t="shared" si="12"/>
        <v>94.353488824172103</v>
      </c>
      <c r="P72" s="11">
        <f t="shared" si="13"/>
        <v>114.65210807184195</v>
      </c>
      <c r="Q72" s="11">
        <f t="shared" si="14"/>
        <v>80.602661466744266</v>
      </c>
      <c r="R72" s="15">
        <v>20</v>
      </c>
      <c r="S72" s="15">
        <v>60</v>
      </c>
    </row>
    <row r="73" spans="1:19" x14ac:dyDescent="0.2">
      <c r="A73" s="8" t="s">
        <v>12</v>
      </c>
      <c r="B73" s="12"/>
      <c r="C73" s="4"/>
      <c r="D73" s="6">
        <v>43207</v>
      </c>
      <c r="E73" s="9">
        <v>83.909550140173721</v>
      </c>
      <c r="F73" s="9">
        <v>84.863406887836263</v>
      </c>
      <c r="G73" s="9">
        <v>88.982370784269037</v>
      </c>
      <c r="H73" s="9">
        <v>95.066920035730149</v>
      </c>
      <c r="I73" s="9">
        <v>79.578768964834993</v>
      </c>
      <c r="J73" s="9">
        <v>82.971324906933418</v>
      </c>
      <c r="K73" s="9">
        <v>98.186064839906521</v>
      </c>
      <c r="L73" s="9">
        <v>98.329174486425188</v>
      </c>
      <c r="M73" s="9">
        <v>103.20306851440122</v>
      </c>
      <c r="N73" s="9">
        <v>112.29678132646923</v>
      </c>
      <c r="O73" s="10">
        <f t="shared" si="12"/>
        <v>92.738743088697987</v>
      </c>
      <c r="P73" s="11">
        <f t="shared" si="13"/>
        <v>112.29678132646923</v>
      </c>
      <c r="Q73" s="11">
        <f t="shared" si="14"/>
        <v>79.578768964834993</v>
      </c>
      <c r="R73" s="15">
        <v>20</v>
      </c>
      <c r="S73" s="15">
        <v>60</v>
      </c>
    </row>
    <row r="74" spans="1:19" x14ac:dyDescent="0.2">
      <c r="A74" s="8" t="s">
        <v>12</v>
      </c>
      <c r="B74" s="12"/>
      <c r="C74" s="4"/>
      <c r="D74" s="6">
        <v>43207</v>
      </c>
      <c r="E74" s="9">
        <v>98.908213279888955</v>
      </c>
      <c r="F74" s="9">
        <v>85.072933151273759</v>
      </c>
      <c r="G74" s="9">
        <v>115.74984645490821</v>
      </c>
      <c r="H74" s="9">
        <v>112.36311038837745</v>
      </c>
      <c r="I74" s="9">
        <v>79.596444656959179</v>
      </c>
      <c r="J74" s="9">
        <v>86.542874354367612</v>
      </c>
      <c r="K74" s="9">
        <v>100.55501624471717</v>
      </c>
      <c r="L74" s="9">
        <v>99.489655280407277</v>
      </c>
      <c r="M74" s="9">
        <v>83.506355568603141</v>
      </c>
      <c r="N74" s="9">
        <v>105.72250613017616</v>
      </c>
      <c r="O74" s="10">
        <f t="shared" si="12"/>
        <v>96.75069555096789</v>
      </c>
      <c r="P74" s="11">
        <f t="shared" si="13"/>
        <v>115.74984645490821</v>
      </c>
      <c r="Q74" s="11">
        <f t="shared" si="14"/>
        <v>79.596444656959179</v>
      </c>
      <c r="R74" s="15">
        <v>20</v>
      </c>
      <c r="S74" s="15">
        <v>60</v>
      </c>
    </row>
    <row r="75" spans="1:19" x14ac:dyDescent="0.2">
      <c r="A75" s="8" t="s">
        <v>15</v>
      </c>
      <c r="B75" s="12"/>
      <c r="C75" s="4"/>
      <c r="D75" s="6">
        <v>43208</v>
      </c>
      <c r="E75" s="9">
        <v>22.831295226991681</v>
      </c>
      <c r="F75" s="9">
        <v>22.443174997775891</v>
      </c>
      <c r="G75" s="9">
        <v>24.376375275893626</v>
      </c>
      <c r="H75" s="9">
        <v>23.821866489239476</v>
      </c>
      <c r="I75" s="9">
        <v>22.953590596921092</v>
      </c>
      <c r="J75" s="9">
        <v>22.741386717113979</v>
      </c>
      <c r="K75" s="9">
        <v>21.151064217510552</v>
      </c>
      <c r="L75" s="9">
        <v>21.526706981453781</v>
      </c>
      <c r="M75" s="9">
        <v>24.647664004898793</v>
      </c>
      <c r="N75" s="9">
        <v>22.245298904880723</v>
      </c>
      <c r="O75" s="10">
        <f t="shared" si="12"/>
        <v>22.873842341267956</v>
      </c>
      <c r="P75" s="11">
        <f t="shared" si="13"/>
        <v>24.647664004898793</v>
      </c>
      <c r="Q75" s="11">
        <f t="shared" si="14"/>
        <v>21.151064217510552</v>
      </c>
      <c r="R75" s="15">
        <v>20</v>
      </c>
      <c r="S75" s="15">
        <v>60</v>
      </c>
    </row>
    <row r="76" spans="1:19" x14ac:dyDescent="0.2">
      <c r="A76" s="8" t="s">
        <v>7</v>
      </c>
      <c r="B76" s="12"/>
      <c r="C76" s="4"/>
      <c r="D76" s="6">
        <v>43208</v>
      </c>
      <c r="E76" s="9">
        <v>24.38654510753727</v>
      </c>
      <c r="F76" s="9">
        <v>23.096250253092371</v>
      </c>
      <c r="G76" s="9">
        <v>24.511111091848072</v>
      </c>
      <c r="H76" s="9">
        <v>24.527830997522656</v>
      </c>
      <c r="I76" s="9">
        <v>22.678002625839802</v>
      </c>
      <c r="J76" s="9">
        <v>23.22180991745175</v>
      </c>
      <c r="K76" s="9">
        <v>22.381618261593637</v>
      </c>
      <c r="L76" s="9">
        <v>21.174745566251953</v>
      </c>
      <c r="M76" s="9">
        <v>21.683928152910045</v>
      </c>
      <c r="N76" s="9">
        <v>23.832606122629837</v>
      </c>
      <c r="O76" s="10">
        <f t="shared" si="12"/>
        <v>23.149444809667742</v>
      </c>
      <c r="P76" s="11">
        <f t="shared" si="13"/>
        <v>24.527830997522656</v>
      </c>
      <c r="Q76" s="11">
        <f t="shared" si="14"/>
        <v>21.174745566251953</v>
      </c>
      <c r="R76" s="15">
        <v>20</v>
      </c>
      <c r="S76" s="15">
        <v>60</v>
      </c>
    </row>
    <row r="77" spans="1:19" x14ac:dyDescent="0.2">
      <c r="A77" s="8" t="s">
        <v>7</v>
      </c>
      <c r="B77" s="12"/>
      <c r="C77" s="4"/>
      <c r="D77" s="6">
        <v>43208</v>
      </c>
      <c r="E77" s="9">
        <v>22.834035703828722</v>
      </c>
      <c r="F77" s="9">
        <v>24.000326181395039</v>
      </c>
      <c r="G77" s="9">
        <v>23.340978223598768</v>
      </c>
      <c r="H77" s="9">
        <v>24.961054362272293</v>
      </c>
      <c r="I77" s="9">
        <v>22.823238660429141</v>
      </c>
      <c r="J77" s="9">
        <v>24.069775587342431</v>
      </c>
      <c r="K77" s="9">
        <v>24.63422410628753</v>
      </c>
      <c r="L77" s="9">
        <v>21.388850786670655</v>
      </c>
      <c r="M77" s="9">
        <v>21.979242360349176</v>
      </c>
      <c r="N77" s="9">
        <v>21.722768793931198</v>
      </c>
      <c r="O77" s="10">
        <f t="shared" si="12"/>
        <v>23.175449476610492</v>
      </c>
      <c r="P77" s="11">
        <f t="shared" si="13"/>
        <v>24.961054362272293</v>
      </c>
      <c r="Q77" s="11">
        <f t="shared" si="14"/>
        <v>21.388850786670655</v>
      </c>
      <c r="R77" s="15">
        <v>20</v>
      </c>
      <c r="S77" s="15">
        <v>60</v>
      </c>
    </row>
    <row r="78" spans="1:19" x14ac:dyDescent="0.2">
      <c r="A78" s="8" t="s">
        <v>7</v>
      </c>
      <c r="B78" s="12"/>
      <c r="C78" s="4"/>
      <c r="D78" s="6">
        <v>43208</v>
      </c>
      <c r="E78" s="9">
        <v>21.575687880180343</v>
      </c>
      <c r="F78" s="9">
        <v>23.195527464489391</v>
      </c>
      <c r="G78" s="9">
        <v>23.419656271789453</v>
      </c>
      <c r="H78" s="9">
        <v>21.452898812643852</v>
      </c>
      <c r="I78" s="9">
        <v>23.074734466731869</v>
      </c>
      <c r="J78" s="9">
        <v>21.841081278832966</v>
      </c>
      <c r="K78" s="9">
        <v>22.388352056060995</v>
      </c>
      <c r="L78" s="9">
        <v>21.517358549542109</v>
      </c>
      <c r="M78" s="9">
        <v>21.971587356144489</v>
      </c>
      <c r="N78" s="9">
        <v>21.541223085507237</v>
      </c>
      <c r="O78" s="10">
        <f t="shared" si="12"/>
        <v>22.197810722192269</v>
      </c>
      <c r="P78" s="11">
        <f t="shared" si="13"/>
        <v>23.419656271789453</v>
      </c>
      <c r="Q78" s="11">
        <f t="shared" si="14"/>
        <v>21.452898812643852</v>
      </c>
      <c r="R78" s="15">
        <v>20</v>
      </c>
      <c r="S78" s="15">
        <v>60</v>
      </c>
    </row>
    <row r="79" spans="1:19" x14ac:dyDescent="0.2">
      <c r="A79" s="8" t="s">
        <v>12</v>
      </c>
      <c r="B79" s="12"/>
      <c r="C79" s="4"/>
      <c r="D79" s="6">
        <v>43208</v>
      </c>
      <c r="E79" s="9">
        <v>99.400535801858126</v>
      </c>
      <c r="F79" s="9">
        <v>108.25761903519412</v>
      </c>
      <c r="G79" s="9">
        <v>102.03903913999463</v>
      </c>
      <c r="H79" s="9">
        <v>80.579057042629501</v>
      </c>
      <c r="I79" s="9">
        <v>114.52941366030046</v>
      </c>
      <c r="J79" s="9">
        <v>104.81863429185734</v>
      </c>
      <c r="K79" s="9">
        <v>83.673177538064735</v>
      </c>
      <c r="L79" s="9">
        <v>99.953795842832008</v>
      </c>
      <c r="M79" s="9">
        <v>85.804534528862362</v>
      </c>
      <c r="N79" s="9">
        <v>95.240835841163005</v>
      </c>
      <c r="O79" s="10">
        <f t="shared" si="12"/>
        <v>97.42966427227563</v>
      </c>
      <c r="P79" s="11">
        <f t="shared" si="13"/>
        <v>114.52941366030046</v>
      </c>
      <c r="Q79" s="11">
        <f t="shared" si="14"/>
        <v>80.579057042629501</v>
      </c>
      <c r="R79" s="15">
        <v>20</v>
      </c>
      <c r="S79" s="15">
        <v>60</v>
      </c>
    </row>
    <row r="80" spans="1:19" x14ac:dyDescent="0.2">
      <c r="A80" s="8" t="s">
        <v>12</v>
      </c>
      <c r="B80" s="4"/>
      <c r="C80" s="4"/>
      <c r="D80" s="6">
        <v>43208</v>
      </c>
      <c r="E80" s="9">
        <v>116.80522744847451</v>
      </c>
      <c r="F80" s="9">
        <v>109.96314133857638</v>
      </c>
      <c r="G80" s="9">
        <v>115.56194104281676</v>
      </c>
      <c r="H80" s="9">
        <v>101.55855527085122</v>
      </c>
      <c r="I80" s="9">
        <v>116.92988523868034</v>
      </c>
      <c r="J80" s="9">
        <v>90.883676290799826</v>
      </c>
      <c r="K80" s="9">
        <v>79.958472258057512</v>
      </c>
      <c r="L80" s="9">
        <v>79.875324045819141</v>
      </c>
      <c r="M80" s="9">
        <v>87.001296402887974</v>
      </c>
      <c r="N80" s="9">
        <v>86.151411357521553</v>
      </c>
      <c r="O80" s="10">
        <f t="shared" si="12"/>
        <v>98.468893069448526</v>
      </c>
      <c r="P80" s="11">
        <f t="shared" si="13"/>
        <v>116.92988523868034</v>
      </c>
      <c r="Q80" s="11">
        <f t="shared" si="14"/>
        <v>79.875324045819141</v>
      </c>
      <c r="R80" s="15">
        <v>20</v>
      </c>
      <c r="S80" s="15">
        <v>60</v>
      </c>
    </row>
    <row r="81" spans="1:19" x14ac:dyDescent="0.2">
      <c r="A81" s="8" t="s">
        <v>12</v>
      </c>
      <c r="B81" s="12"/>
      <c r="C81" s="4"/>
      <c r="D81" s="6">
        <v>43208</v>
      </c>
      <c r="E81" s="9">
        <v>117.39963585058332</v>
      </c>
      <c r="F81" s="9">
        <v>80.597775804298252</v>
      </c>
      <c r="G81" s="9">
        <v>92.705304078657832</v>
      </c>
      <c r="H81" s="9">
        <v>91.254418436006816</v>
      </c>
      <c r="I81" s="9">
        <v>85.872824198215824</v>
      </c>
      <c r="J81" s="9">
        <v>95.957044531751407</v>
      </c>
      <c r="K81" s="9">
        <v>97.623548175331578</v>
      </c>
      <c r="L81" s="9">
        <v>87.647751925690912</v>
      </c>
      <c r="M81" s="9">
        <v>94.692346577192509</v>
      </c>
      <c r="N81" s="9">
        <v>99.580522085364152</v>
      </c>
      <c r="O81" s="10">
        <f t="shared" si="12"/>
        <v>94.333117166309279</v>
      </c>
      <c r="P81" s="11">
        <f t="shared" si="13"/>
        <v>117.39963585058332</v>
      </c>
      <c r="Q81" s="11">
        <f t="shared" si="14"/>
        <v>80.597775804298252</v>
      </c>
      <c r="R81" s="15">
        <v>20</v>
      </c>
      <c r="S81" s="15">
        <v>60</v>
      </c>
    </row>
    <row r="82" spans="1:19" x14ac:dyDescent="0.2">
      <c r="A82" s="8" t="s">
        <v>7</v>
      </c>
      <c r="B82" s="12"/>
      <c r="C82" s="4"/>
      <c r="D82" s="6">
        <v>43209</v>
      </c>
      <c r="E82" s="9">
        <v>21.994364633106983</v>
      </c>
      <c r="F82" s="9">
        <v>24.542298707323909</v>
      </c>
      <c r="G82" s="9">
        <v>22.46652021366523</v>
      </c>
      <c r="H82" s="9">
        <v>22.132839702264199</v>
      </c>
      <c r="I82" s="9">
        <v>21.208459922756521</v>
      </c>
      <c r="J82" s="9">
        <v>24.674676307398414</v>
      </c>
      <c r="K82" s="9">
        <v>23.805285027348756</v>
      </c>
      <c r="L82" s="9">
        <v>23.71061232380103</v>
      </c>
      <c r="M82" s="9">
        <v>21.381497239429329</v>
      </c>
      <c r="N82" s="9">
        <v>24.379736105135727</v>
      </c>
      <c r="O82" s="10">
        <f t="shared" si="12"/>
        <v>23.029629018223012</v>
      </c>
      <c r="P82" s="11">
        <f t="shared" si="13"/>
        <v>24.674676307398414</v>
      </c>
      <c r="Q82" s="11">
        <f t="shared" si="14"/>
        <v>21.208459922756521</v>
      </c>
      <c r="R82" s="15">
        <v>20</v>
      </c>
      <c r="S82" s="15">
        <v>60</v>
      </c>
    </row>
    <row r="83" spans="1:19" x14ac:dyDescent="0.2">
      <c r="A83" s="8" t="s">
        <v>7</v>
      </c>
      <c r="B83" s="12"/>
      <c r="C83" s="4"/>
      <c r="D83" s="6">
        <v>43209</v>
      </c>
      <c r="E83" s="9">
        <v>24.533292524269687</v>
      </c>
      <c r="F83" s="9">
        <v>24.939611130826943</v>
      </c>
      <c r="G83" s="9">
        <v>23.410661666690036</v>
      </c>
      <c r="H83" s="9">
        <v>23.053121432228565</v>
      </c>
      <c r="I83" s="9">
        <v>24.944443809974125</v>
      </c>
      <c r="J83" s="9">
        <v>24.835454267055731</v>
      </c>
      <c r="K83" s="9">
        <v>21.198157892261932</v>
      </c>
      <c r="L83" s="9">
        <v>21.338013409205363</v>
      </c>
      <c r="M83" s="9">
        <v>22.202621252653906</v>
      </c>
      <c r="N83" s="9">
        <v>21.581611873560377</v>
      </c>
      <c r="O83" s="10">
        <f t="shared" si="12"/>
        <v>23.203698925872665</v>
      </c>
      <c r="P83" s="11">
        <f t="shared" si="13"/>
        <v>24.944443809974125</v>
      </c>
      <c r="Q83" s="11">
        <f t="shared" si="14"/>
        <v>21.198157892261932</v>
      </c>
      <c r="R83" s="15">
        <v>20</v>
      </c>
      <c r="S83" s="15">
        <v>60</v>
      </c>
    </row>
    <row r="84" spans="1:19" x14ac:dyDescent="0.2">
      <c r="A84" s="8" t="s">
        <v>7</v>
      </c>
      <c r="B84" s="12"/>
      <c r="C84" s="4"/>
      <c r="D84" s="6">
        <v>43209</v>
      </c>
      <c r="E84" s="9">
        <v>21.4983309558828</v>
      </c>
      <c r="F84" s="9">
        <v>23.006459670425432</v>
      </c>
      <c r="G84" s="9">
        <v>22.374325873522654</v>
      </c>
      <c r="H84" s="9">
        <v>22.380967828727393</v>
      </c>
      <c r="I84" s="9">
        <v>23.727987636051004</v>
      </c>
      <c r="J84" s="9">
        <v>22.269949287688313</v>
      </c>
      <c r="K84" s="9">
        <v>22.431766178402142</v>
      </c>
      <c r="L84" s="9">
        <v>21.531782639996564</v>
      </c>
      <c r="M84" s="9">
        <v>21.44553078259823</v>
      </c>
      <c r="N84" s="9">
        <v>24.062259724110188</v>
      </c>
      <c r="O84" s="10">
        <f t="shared" si="12"/>
        <v>22.472936057740476</v>
      </c>
      <c r="P84" s="11">
        <f t="shared" si="13"/>
        <v>24.062259724110188</v>
      </c>
      <c r="Q84" s="11">
        <f t="shared" si="14"/>
        <v>21.44553078259823</v>
      </c>
      <c r="R84" s="15">
        <v>20</v>
      </c>
      <c r="S84" s="15">
        <v>60</v>
      </c>
    </row>
    <row r="85" spans="1:19" x14ac:dyDescent="0.2">
      <c r="A85" s="8" t="s">
        <v>12</v>
      </c>
      <c r="B85" s="12"/>
      <c r="C85" s="4"/>
      <c r="D85" s="6">
        <v>43209</v>
      </c>
      <c r="E85" s="9">
        <v>80.424073496372102</v>
      </c>
      <c r="F85" s="9">
        <v>82.327930199688552</v>
      </c>
      <c r="G85" s="9">
        <v>86.453259700125855</v>
      </c>
      <c r="H85" s="9">
        <v>79.564452348429811</v>
      </c>
      <c r="I85" s="9">
        <v>105.61990267074951</v>
      </c>
      <c r="J85" s="9">
        <v>103.16113507831641</v>
      </c>
      <c r="K85" s="9">
        <v>115.4494121144574</v>
      </c>
      <c r="L85" s="9">
        <v>79.810783343697949</v>
      </c>
      <c r="M85" s="9">
        <v>114.89498734923366</v>
      </c>
      <c r="N85" s="9">
        <v>104.04830563466365</v>
      </c>
      <c r="O85" s="10">
        <f t="shared" si="12"/>
        <v>95.175424193573491</v>
      </c>
      <c r="P85" s="11">
        <f t="shared" si="13"/>
        <v>115.4494121144574</v>
      </c>
      <c r="Q85" s="11">
        <f t="shared" si="14"/>
        <v>79.564452348429811</v>
      </c>
      <c r="R85" s="15">
        <v>20</v>
      </c>
      <c r="S85" s="15">
        <v>60</v>
      </c>
    </row>
    <row r="86" spans="1:19" x14ac:dyDescent="0.2">
      <c r="A86" s="8" t="s">
        <v>12</v>
      </c>
      <c r="B86" s="12"/>
      <c r="C86" s="4"/>
      <c r="D86" s="6">
        <v>43209</v>
      </c>
      <c r="E86" s="9">
        <v>118.76645985053514</v>
      </c>
      <c r="F86" s="9">
        <v>114.51018208307013</v>
      </c>
      <c r="G86" s="9">
        <v>100.06863784007956</v>
      </c>
      <c r="H86" s="9">
        <v>103.08560822313181</v>
      </c>
      <c r="I86" s="9">
        <v>96.377176791436284</v>
      </c>
      <c r="J86" s="9">
        <v>102.37852618368176</v>
      </c>
      <c r="K86" s="9">
        <v>80.384355350384766</v>
      </c>
      <c r="L86" s="9">
        <v>86.914384748736339</v>
      </c>
      <c r="M86" s="9">
        <v>105.86263768584577</v>
      </c>
      <c r="N86" s="9">
        <v>97.016684941233208</v>
      </c>
      <c r="O86" s="10">
        <f t="shared" ref="O86:O87" si="15">AVERAGE(E86:N86)</f>
        <v>100.53646536981348</v>
      </c>
      <c r="P86" s="11">
        <f t="shared" ref="P86:P87" si="16">MAX(E86:N86)</f>
        <v>118.76645985053514</v>
      </c>
      <c r="Q86" s="11">
        <f t="shared" ref="Q86:Q87" si="17">MIN(E86:N86)</f>
        <v>80.384355350384766</v>
      </c>
      <c r="R86" s="15">
        <v>20</v>
      </c>
      <c r="S86" s="15">
        <v>60</v>
      </c>
    </row>
    <row r="87" spans="1:19" x14ac:dyDescent="0.2">
      <c r="A87" s="8" t="s">
        <v>12</v>
      </c>
      <c r="B87" s="12"/>
      <c r="C87" s="4"/>
      <c r="D87" s="6">
        <v>43209</v>
      </c>
      <c r="E87" s="9">
        <v>105.28070986225799</v>
      </c>
      <c r="F87" s="9">
        <v>94.397088318367267</v>
      </c>
      <c r="G87" s="9">
        <v>84.704266738403717</v>
      </c>
      <c r="H87" s="9">
        <v>94.175401652786718</v>
      </c>
      <c r="I87" s="9">
        <v>90.331079303124511</v>
      </c>
      <c r="J87" s="9">
        <v>110.93366429803098</v>
      </c>
      <c r="K87" s="9">
        <v>106.84024345014879</v>
      </c>
      <c r="L87" s="9">
        <v>93.323046992451395</v>
      </c>
      <c r="M87" s="9">
        <v>115.05965031366395</v>
      </c>
      <c r="N87" s="9">
        <v>79.927535350103753</v>
      </c>
      <c r="O87" s="10">
        <f t="shared" si="15"/>
        <v>97.497268627933906</v>
      </c>
      <c r="P87" s="11">
        <f t="shared" si="16"/>
        <v>115.05965031366395</v>
      </c>
      <c r="Q87" s="11">
        <f t="shared" si="17"/>
        <v>79.927535350103753</v>
      </c>
      <c r="R87" s="15">
        <v>20</v>
      </c>
      <c r="S87" s="15">
        <v>60</v>
      </c>
    </row>
    <row r="88" spans="1:19" x14ac:dyDescent="0.2">
      <c r="A88" s="8" t="s">
        <v>7</v>
      </c>
      <c r="B88" s="12"/>
      <c r="C88" s="4"/>
      <c r="D88" s="6">
        <v>43210</v>
      </c>
      <c r="E88" s="9">
        <v>23.321730990357494</v>
      </c>
      <c r="F88" s="9">
        <v>24.676827349235236</v>
      </c>
      <c r="G88" s="9">
        <v>24.705870237536626</v>
      </c>
      <c r="H88" s="9">
        <v>23.602966218301539</v>
      </c>
      <c r="I88" s="9">
        <v>24.21167355107432</v>
      </c>
      <c r="J88" s="9">
        <v>21.700255023892474</v>
      </c>
      <c r="K88" s="9">
        <v>23.521169679277918</v>
      </c>
      <c r="L88" s="9">
        <v>21.597710452246144</v>
      </c>
      <c r="M88" s="9">
        <v>22.051912252830636</v>
      </c>
      <c r="N88" s="9">
        <v>21.638807496651356</v>
      </c>
      <c r="O88" s="10">
        <f t="shared" si="12"/>
        <v>23.102892325140374</v>
      </c>
      <c r="P88" s="11">
        <f t="shared" si="13"/>
        <v>24.705870237536626</v>
      </c>
      <c r="Q88" s="11">
        <f t="shared" si="14"/>
        <v>21.597710452246144</v>
      </c>
      <c r="R88" s="15">
        <v>20</v>
      </c>
      <c r="S88" s="15">
        <v>60</v>
      </c>
    </row>
    <row r="89" spans="1:19" x14ac:dyDescent="0.2">
      <c r="A89" s="8" t="s">
        <v>7</v>
      </c>
      <c r="B89" s="12"/>
      <c r="C89" s="4"/>
      <c r="D89" s="6">
        <v>43210</v>
      </c>
      <c r="E89" s="9">
        <v>22.688126983498378</v>
      </c>
      <c r="F89" s="9">
        <v>21.436396086970817</v>
      </c>
      <c r="G89" s="9">
        <v>21.163354650068278</v>
      </c>
      <c r="H89" s="9">
        <v>24.316040141143588</v>
      </c>
      <c r="I89" s="9">
        <v>23.892243660781613</v>
      </c>
      <c r="J89" s="9">
        <v>21.862473765486811</v>
      </c>
      <c r="K89" s="9">
        <v>22.042811492138654</v>
      </c>
      <c r="L89" s="9">
        <v>24.344853798883626</v>
      </c>
      <c r="M89" s="9">
        <v>23.566452505505161</v>
      </c>
      <c r="N89" s="9">
        <v>23.623023705871354</v>
      </c>
      <c r="O89" s="10">
        <f t="shared" si="12"/>
        <v>22.893577679034827</v>
      </c>
      <c r="P89" s="11">
        <f t="shared" si="13"/>
        <v>24.344853798883626</v>
      </c>
      <c r="Q89" s="11">
        <f t="shared" si="14"/>
        <v>21.163354650068278</v>
      </c>
      <c r="R89" s="15">
        <v>20</v>
      </c>
      <c r="S89" s="15">
        <v>60</v>
      </c>
    </row>
    <row r="90" spans="1:19" x14ac:dyDescent="0.2">
      <c r="A90" s="8" t="s">
        <v>7</v>
      </c>
      <c r="B90" s="12"/>
      <c r="C90" s="4"/>
      <c r="D90" s="6">
        <v>43210</v>
      </c>
      <c r="E90" s="9">
        <v>24.153941476382769</v>
      </c>
      <c r="F90" s="9">
        <v>24.809009109687118</v>
      </c>
      <c r="G90" s="9">
        <v>21.203024690613155</v>
      </c>
      <c r="H90" s="9">
        <v>23.710021865620977</v>
      </c>
      <c r="I90" s="9">
        <v>24.421065937431536</v>
      </c>
      <c r="J90" s="9">
        <v>22.513930120028178</v>
      </c>
      <c r="K90" s="9">
        <v>24.434481665424478</v>
      </c>
      <c r="L90" s="9">
        <v>24.424285713705011</v>
      </c>
      <c r="M90" s="9">
        <v>23.907080907542539</v>
      </c>
      <c r="N90" s="9">
        <v>23.006359519443944</v>
      </c>
      <c r="O90" s="10">
        <f t="shared" si="12"/>
        <v>23.658320100587972</v>
      </c>
      <c r="P90" s="11">
        <f t="shared" si="13"/>
        <v>24.809009109687118</v>
      </c>
      <c r="Q90" s="11">
        <f t="shared" si="14"/>
        <v>21.203024690613155</v>
      </c>
      <c r="R90" s="15">
        <v>20</v>
      </c>
      <c r="S90" s="15">
        <v>60</v>
      </c>
    </row>
    <row r="91" spans="1:19" x14ac:dyDescent="0.2">
      <c r="A91" s="8" t="s">
        <v>12</v>
      </c>
      <c r="B91" s="12"/>
      <c r="C91" s="4"/>
      <c r="D91" s="6">
        <v>43210</v>
      </c>
      <c r="E91" s="9">
        <v>83.194256490577601</v>
      </c>
      <c r="F91" s="9">
        <v>95.279086303765666</v>
      </c>
      <c r="G91" s="9">
        <v>101.07369487844085</v>
      </c>
      <c r="H91" s="9">
        <v>84.904272570512603</v>
      </c>
      <c r="I91" s="9">
        <v>106.54611081332874</v>
      </c>
      <c r="J91" s="9">
        <v>80.236504313274295</v>
      </c>
      <c r="K91" s="9">
        <v>88.390517682168536</v>
      </c>
      <c r="L91" s="9">
        <v>105.66325195011802</v>
      </c>
      <c r="M91" s="9">
        <v>107.83418610935615</v>
      </c>
      <c r="N91" s="9">
        <v>92.409180940233057</v>
      </c>
      <c r="O91" s="10">
        <f t="shared" si="12"/>
        <v>94.553106205177556</v>
      </c>
      <c r="P91" s="11">
        <f t="shared" si="13"/>
        <v>107.83418610935615</v>
      </c>
      <c r="Q91" s="11">
        <f t="shared" si="14"/>
        <v>80.236504313274295</v>
      </c>
      <c r="R91" s="15">
        <v>20</v>
      </c>
      <c r="S91" s="15">
        <v>60</v>
      </c>
    </row>
    <row r="92" spans="1:19" x14ac:dyDescent="0.2">
      <c r="A92" s="8" t="s">
        <v>12</v>
      </c>
      <c r="B92" s="12"/>
      <c r="C92" s="4"/>
      <c r="D92" s="6">
        <v>43210</v>
      </c>
      <c r="E92" s="9">
        <v>115.5097894387535</v>
      </c>
      <c r="F92" s="9">
        <v>108.73417433918343</v>
      </c>
      <c r="G92" s="9">
        <v>91.951769051550684</v>
      </c>
      <c r="H92" s="9">
        <v>88.03929241730971</v>
      </c>
      <c r="I92" s="9">
        <v>110.63080780533875</v>
      </c>
      <c r="J92" s="9">
        <v>103.87332168040879</v>
      </c>
      <c r="K92" s="9">
        <v>91.689890863235291</v>
      </c>
      <c r="L92" s="9">
        <v>110.24744612251561</v>
      </c>
      <c r="M92" s="9">
        <v>86.119969871585056</v>
      </c>
      <c r="N92" s="9">
        <v>108.17095922507724</v>
      </c>
      <c r="O92" s="10">
        <f t="shared" si="12"/>
        <v>101.49674208149581</v>
      </c>
      <c r="P92" s="11">
        <f t="shared" si="13"/>
        <v>115.5097894387535</v>
      </c>
      <c r="Q92" s="11">
        <f t="shared" si="14"/>
        <v>86.119969871585056</v>
      </c>
      <c r="R92" s="15">
        <v>20</v>
      </c>
      <c r="S92" s="15">
        <v>60</v>
      </c>
    </row>
    <row r="93" spans="1:19" x14ac:dyDescent="0.2">
      <c r="A93" s="8" t="s">
        <v>12</v>
      </c>
      <c r="B93" s="12"/>
      <c r="C93" s="4"/>
      <c r="D93" s="6">
        <v>43210</v>
      </c>
      <c r="E93" s="9">
        <v>97.473670744151278</v>
      </c>
      <c r="F93" s="9">
        <v>89.822244720958878</v>
      </c>
      <c r="G93" s="9">
        <v>96.215680154823701</v>
      </c>
      <c r="H93" s="9">
        <v>92.101352893971423</v>
      </c>
      <c r="I93" s="9">
        <v>100.81870242053726</v>
      </c>
      <c r="J93" s="9">
        <v>110.84223148698855</v>
      </c>
      <c r="K93" s="9">
        <v>108.10945391531457</v>
      </c>
      <c r="L93" s="9">
        <v>81.291399923658361</v>
      </c>
      <c r="M93" s="9">
        <v>83.59109326471048</v>
      </c>
      <c r="N93" s="9">
        <v>90.432080756297822</v>
      </c>
      <c r="O93" s="10">
        <f t="shared" si="12"/>
        <v>95.069791028141225</v>
      </c>
      <c r="P93" s="11">
        <f t="shared" si="13"/>
        <v>110.84223148698855</v>
      </c>
      <c r="Q93" s="11">
        <f t="shared" si="14"/>
        <v>81.291399923658361</v>
      </c>
      <c r="R93" s="15">
        <v>20</v>
      </c>
      <c r="S93" s="15">
        <v>60</v>
      </c>
    </row>
    <row r="94" spans="1:19" x14ac:dyDescent="0.2">
      <c r="A94" s="8" t="s">
        <v>7</v>
      </c>
      <c r="B94" s="12"/>
      <c r="C94" s="4"/>
      <c r="D94" s="6">
        <v>43213</v>
      </c>
      <c r="E94" s="9">
        <v>23.770601295382857</v>
      </c>
      <c r="F94" s="9">
        <v>21.815840505674551</v>
      </c>
      <c r="G94" s="9">
        <v>24.552615831556082</v>
      </c>
      <c r="H94" s="9">
        <v>23.286587123678039</v>
      </c>
      <c r="I94" s="9">
        <v>23.7672067313163</v>
      </c>
      <c r="J94" s="9">
        <v>23.251460993740707</v>
      </c>
      <c r="K94" s="9">
        <v>23.110129508683624</v>
      </c>
      <c r="L94" s="9">
        <v>22.944672139539861</v>
      </c>
      <c r="M94" s="9">
        <v>22.499086616224666</v>
      </c>
      <c r="N94" s="9">
        <v>21.265896697279679</v>
      </c>
      <c r="O94" s="10">
        <f t="shared" si="12"/>
        <v>23.026409744307635</v>
      </c>
      <c r="P94" s="11">
        <f t="shared" si="13"/>
        <v>24.552615831556082</v>
      </c>
      <c r="Q94" s="11">
        <f t="shared" si="14"/>
        <v>21.265896697279679</v>
      </c>
      <c r="R94" s="15">
        <v>20</v>
      </c>
      <c r="S94" s="15">
        <v>60</v>
      </c>
    </row>
    <row r="95" spans="1:19" x14ac:dyDescent="0.2">
      <c r="A95" s="8" t="s">
        <v>7</v>
      </c>
      <c r="B95" s="12"/>
      <c r="C95" s="4"/>
      <c r="D95" s="6">
        <v>43213</v>
      </c>
      <c r="E95" s="9">
        <v>21.287189305740178</v>
      </c>
      <c r="F95" s="9">
        <v>22.129244511851162</v>
      </c>
      <c r="G95" s="9">
        <v>24.14996304954694</v>
      </c>
      <c r="H95" s="9">
        <v>24.410967021052873</v>
      </c>
      <c r="I95" s="9">
        <v>21.463872452592309</v>
      </c>
      <c r="J95" s="9">
        <v>23.536559008721387</v>
      </c>
      <c r="K95" s="9">
        <v>21.017988331425453</v>
      </c>
      <c r="L95" s="9">
        <v>21.924146870295861</v>
      </c>
      <c r="M95" s="9">
        <v>23.160216568432062</v>
      </c>
      <c r="N95" s="9">
        <v>24.694897285800657</v>
      </c>
      <c r="O95" s="10">
        <f t="shared" si="12"/>
        <v>22.777504440545886</v>
      </c>
      <c r="P95" s="11">
        <f t="shared" si="13"/>
        <v>24.694897285800657</v>
      </c>
      <c r="Q95" s="11">
        <f t="shared" si="14"/>
        <v>21.017988331425453</v>
      </c>
      <c r="R95" s="15">
        <v>20</v>
      </c>
      <c r="S95" s="15">
        <v>60</v>
      </c>
    </row>
    <row r="96" spans="1:19" x14ac:dyDescent="0.2">
      <c r="A96" s="8" t="s">
        <v>7</v>
      </c>
      <c r="B96" s="12"/>
      <c r="C96" s="4"/>
      <c r="D96" s="6">
        <v>43213</v>
      </c>
      <c r="E96" s="9">
        <v>23.480914380623133</v>
      </c>
      <c r="F96" s="9">
        <v>24.146265112659048</v>
      </c>
      <c r="G96" s="9">
        <v>22.513118108668611</v>
      </c>
      <c r="H96" s="9">
        <v>24.378142351348306</v>
      </c>
      <c r="I96" s="9">
        <v>21.872192495251351</v>
      </c>
      <c r="J96" s="9">
        <v>24.348212944185384</v>
      </c>
      <c r="K96" s="9">
        <v>24.963069097148555</v>
      </c>
      <c r="L96" s="9">
        <v>21.039616119335157</v>
      </c>
      <c r="M96" s="9">
        <v>22.338062670467117</v>
      </c>
      <c r="N96" s="9">
        <v>23.824651196490041</v>
      </c>
      <c r="O96" s="10">
        <f t="shared" si="12"/>
        <v>23.290424447617671</v>
      </c>
      <c r="P96" s="11">
        <f t="shared" si="13"/>
        <v>24.963069097148555</v>
      </c>
      <c r="Q96" s="11">
        <f t="shared" si="14"/>
        <v>21.039616119335157</v>
      </c>
      <c r="R96" s="15">
        <v>20</v>
      </c>
      <c r="S96" s="15">
        <v>60</v>
      </c>
    </row>
    <row r="97" spans="1:22" x14ac:dyDescent="0.2">
      <c r="A97" s="8" t="s">
        <v>12</v>
      </c>
      <c r="B97" s="12"/>
      <c r="C97" s="4"/>
      <c r="D97" s="6">
        <v>43213</v>
      </c>
      <c r="E97" s="9">
        <v>99.134332189039753</v>
      </c>
      <c r="F97" s="9">
        <v>106.42367459327596</v>
      </c>
      <c r="G97" s="9">
        <v>112.8236253776418</v>
      </c>
      <c r="H97" s="9">
        <v>97.054927278020784</v>
      </c>
      <c r="I97" s="9">
        <v>96.174481422393612</v>
      </c>
      <c r="J97" s="9">
        <v>111.01446047544962</v>
      </c>
      <c r="K97" s="9">
        <v>94.585355803046895</v>
      </c>
      <c r="L97" s="9">
        <v>108.45832914751071</v>
      </c>
      <c r="M97" s="9">
        <v>100.19554347478652</v>
      </c>
      <c r="N97" s="9">
        <v>80.522723099039908</v>
      </c>
      <c r="O97" s="10">
        <f t="shared" si="12"/>
        <v>100.63874528602057</v>
      </c>
      <c r="P97" s="11">
        <f t="shared" si="13"/>
        <v>112.8236253776418</v>
      </c>
      <c r="Q97" s="11">
        <f t="shared" si="14"/>
        <v>80.522723099039908</v>
      </c>
      <c r="R97" s="15">
        <v>20</v>
      </c>
      <c r="S97" s="15">
        <v>60</v>
      </c>
    </row>
    <row r="98" spans="1:22" x14ac:dyDescent="0.2">
      <c r="A98" s="8" t="s">
        <v>12</v>
      </c>
      <c r="B98" s="12"/>
      <c r="C98" s="4"/>
      <c r="D98" s="6">
        <v>43213</v>
      </c>
      <c r="E98" s="9">
        <v>96.664151865980415</v>
      </c>
      <c r="F98" s="9">
        <v>103.46568525444441</v>
      </c>
      <c r="G98" s="9">
        <v>82.49466394395796</v>
      </c>
      <c r="H98" s="9">
        <v>83.131852472883111</v>
      </c>
      <c r="I98" s="9">
        <v>87.490043356903627</v>
      </c>
      <c r="J98" s="9">
        <v>104.87736778927734</v>
      </c>
      <c r="K98" s="9">
        <v>97.925538319815857</v>
      </c>
      <c r="L98" s="9">
        <v>116.23593707241977</v>
      </c>
      <c r="M98" s="9">
        <v>116.10210321344205</v>
      </c>
      <c r="N98" s="9">
        <v>113.20519677326189</v>
      </c>
      <c r="O98" s="10">
        <f t="shared" si="12"/>
        <v>100.15925400623864</v>
      </c>
      <c r="P98" s="11">
        <f t="shared" si="13"/>
        <v>116.23593707241977</v>
      </c>
      <c r="Q98" s="11">
        <f t="shared" si="14"/>
        <v>82.49466394395796</v>
      </c>
      <c r="R98" s="15">
        <v>20</v>
      </c>
      <c r="S98" s="15">
        <v>60</v>
      </c>
    </row>
    <row r="99" spans="1:22" x14ac:dyDescent="0.2">
      <c r="A99" s="8" t="s">
        <v>12</v>
      </c>
      <c r="B99" s="12"/>
      <c r="C99" s="4"/>
      <c r="D99" s="6">
        <v>43213</v>
      </c>
      <c r="E99" s="9">
        <v>118.98732445972995</v>
      </c>
      <c r="F99" s="9">
        <v>93.39571503203814</v>
      </c>
      <c r="G99" s="9">
        <v>109.28953267873393</v>
      </c>
      <c r="H99" s="9">
        <v>100.47314538999203</v>
      </c>
      <c r="I99" s="9">
        <v>80.314643673692075</v>
      </c>
      <c r="J99" s="9">
        <v>105.47608619571326</v>
      </c>
      <c r="K99" s="9">
        <v>102.60803706329236</v>
      </c>
      <c r="L99" s="9">
        <v>93.670123537872442</v>
      </c>
      <c r="M99" s="9">
        <v>94.907386088318688</v>
      </c>
      <c r="N99" s="9">
        <v>90.279997446092935</v>
      </c>
      <c r="O99" s="10">
        <f t="shared" si="12"/>
        <v>98.940199156547592</v>
      </c>
      <c r="P99" s="11">
        <f t="shared" si="13"/>
        <v>118.98732445972995</v>
      </c>
      <c r="Q99" s="11">
        <f t="shared" si="14"/>
        <v>80.314643673692075</v>
      </c>
      <c r="R99" s="15">
        <v>20</v>
      </c>
      <c r="S99" s="15">
        <v>60</v>
      </c>
    </row>
    <row r="100" spans="1:22" x14ac:dyDescent="0.2">
      <c r="A100" s="20" t="s">
        <v>7</v>
      </c>
      <c r="B100" s="21"/>
      <c r="C100" s="22"/>
      <c r="D100" s="6">
        <v>43214</v>
      </c>
      <c r="E100" s="24">
        <v>23.398717197563972</v>
      </c>
      <c r="F100" s="24">
        <v>22.17317786057702</v>
      </c>
      <c r="G100" s="24">
        <v>22.517449339838784</v>
      </c>
      <c r="H100" s="24">
        <v>24.172476988407528</v>
      </c>
      <c r="I100" s="24">
        <v>24.665049413502036</v>
      </c>
      <c r="J100" s="24">
        <v>24.687643282102531</v>
      </c>
      <c r="K100" s="24">
        <v>23.614905327453833</v>
      </c>
      <c r="L100" s="24">
        <v>23.029523250650254</v>
      </c>
      <c r="M100" s="24">
        <v>21.383922507647085</v>
      </c>
      <c r="N100" s="24">
        <v>24.073741496655668</v>
      </c>
      <c r="O100" s="10">
        <f t="shared" si="12"/>
        <v>23.371660666439869</v>
      </c>
      <c r="P100" s="11">
        <f t="shared" si="13"/>
        <v>24.687643282102531</v>
      </c>
      <c r="Q100" s="11">
        <f t="shared" si="14"/>
        <v>21.383922507647085</v>
      </c>
      <c r="R100" s="26">
        <v>20</v>
      </c>
      <c r="S100" s="27">
        <v>60</v>
      </c>
    </row>
    <row r="101" spans="1:22" x14ac:dyDescent="0.2">
      <c r="A101" s="8" t="s">
        <v>7</v>
      </c>
      <c r="B101" s="12"/>
      <c r="C101" s="4"/>
      <c r="D101" s="6">
        <v>43214</v>
      </c>
      <c r="E101" s="9">
        <v>21.16087219429825</v>
      </c>
      <c r="F101" s="9">
        <v>23.711133643271911</v>
      </c>
      <c r="G101" s="9">
        <v>24.920252528688664</v>
      </c>
      <c r="H101" s="9">
        <v>23.730778686429687</v>
      </c>
      <c r="I101" s="9">
        <v>23.776762296742746</v>
      </c>
      <c r="J101" s="9">
        <v>23.177657601170271</v>
      </c>
      <c r="K101" s="9">
        <v>22.23020366355729</v>
      </c>
      <c r="L101" s="9">
        <v>24.856411487304317</v>
      </c>
      <c r="M101" s="9">
        <v>24.615600032415223</v>
      </c>
      <c r="N101" s="9">
        <v>23.990541213229676</v>
      </c>
      <c r="O101" s="10">
        <f t="shared" si="12"/>
        <v>23.617021334710802</v>
      </c>
      <c r="P101" s="11">
        <f t="shared" si="13"/>
        <v>24.920252528688664</v>
      </c>
      <c r="Q101" s="11">
        <f t="shared" si="14"/>
        <v>21.16087219429825</v>
      </c>
      <c r="R101" s="18">
        <v>20</v>
      </c>
      <c r="S101" s="15">
        <v>60</v>
      </c>
      <c r="U101" t="s">
        <v>9</v>
      </c>
      <c r="V101">
        <v>20</v>
      </c>
    </row>
    <row r="102" spans="1:22" x14ac:dyDescent="0.2">
      <c r="A102" s="8" t="s">
        <v>7</v>
      </c>
      <c r="B102" s="13"/>
      <c r="C102" s="4"/>
      <c r="D102" s="6">
        <v>43214</v>
      </c>
      <c r="E102" s="9">
        <v>23.681513779969897</v>
      </c>
      <c r="F102" s="9">
        <v>21.158148032951566</v>
      </c>
      <c r="G102" s="9">
        <v>22.755752568545368</v>
      </c>
      <c r="H102" s="9">
        <v>22.241760584026771</v>
      </c>
      <c r="I102" s="9">
        <v>23.680022019366731</v>
      </c>
      <c r="J102" s="9">
        <v>21.652411473712512</v>
      </c>
      <c r="K102" s="9">
        <v>22.93178795667697</v>
      </c>
      <c r="L102" s="9">
        <v>21.245471770874083</v>
      </c>
      <c r="M102" s="9">
        <v>23.68615482585739</v>
      </c>
      <c r="N102" s="9">
        <v>21.659102363253652</v>
      </c>
      <c r="O102" s="10">
        <f t="shared" si="12"/>
        <v>22.469212537523493</v>
      </c>
      <c r="P102" s="11">
        <f t="shared" si="13"/>
        <v>23.68615482585739</v>
      </c>
      <c r="Q102" s="11">
        <f t="shared" si="14"/>
        <v>21.158148032951566</v>
      </c>
      <c r="R102" s="18">
        <v>20</v>
      </c>
      <c r="S102" s="15">
        <v>60</v>
      </c>
      <c r="U102" t="s">
        <v>10</v>
      </c>
      <c r="V102">
        <v>60</v>
      </c>
    </row>
    <row r="103" spans="1:22" x14ac:dyDescent="0.2">
      <c r="A103" s="8" t="s">
        <v>12</v>
      </c>
      <c r="B103" s="13"/>
      <c r="C103" s="4"/>
      <c r="D103" s="6">
        <v>43214</v>
      </c>
      <c r="E103" s="9">
        <v>86.972281827543881</v>
      </c>
      <c r="F103" s="9">
        <v>91.902955234200675</v>
      </c>
      <c r="G103" s="9">
        <v>97.604037761293725</v>
      </c>
      <c r="H103" s="9">
        <v>80.629244159939475</v>
      </c>
      <c r="I103" s="9">
        <v>93.55230319596167</v>
      </c>
      <c r="J103" s="9">
        <v>108.50135894962023</v>
      </c>
      <c r="K103" s="9">
        <v>91.832034792567768</v>
      </c>
      <c r="L103" s="9">
        <v>106.16733799370391</v>
      </c>
      <c r="M103" s="9">
        <v>112.08843738229419</v>
      </c>
      <c r="N103" s="9">
        <v>83.114972382443838</v>
      </c>
      <c r="O103" s="10">
        <f t="shared" si="12"/>
        <v>95.236496367956946</v>
      </c>
      <c r="P103" s="11">
        <f t="shared" si="13"/>
        <v>112.08843738229419</v>
      </c>
      <c r="Q103" s="11">
        <f t="shared" si="14"/>
        <v>80.629244159939475</v>
      </c>
      <c r="R103" s="18">
        <v>20</v>
      </c>
      <c r="S103" s="15">
        <v>60</v>
      </c>
    </row>
    <row r="104" spans="1:22" ht="12.75" customHeight="1" x14ac:dyDescent="0.2">
      <c r="A104" s="8" t="s">
        <v>12</v>
      </c>
      <c r="B104" s="13"/>
      <c r="C104" s="4"/>
      <c r="D104" s="6">
        <v>43214</v>
      </c>
      <c r="E104" s="9">
        <v>88.541042600024156</v>
      </c>
      <c r="F104" s="9">
        <v>85.694922006254515</v>
      </c>
      <c r="G104" s="9">
        <v>85.773057907347223</v>
      </c>
      <c r="H104" s="9">
        <v>104.29965222377473</v>
      </c>
      <c r="I104" s="9">
        <v>87.732408568657661</v>
      </c>
      <c r="J104" s="9">
        <v>118.97521383405973</v>
      </c>
      <c r="K104" s="9">
        <v>108.1639584846921</v>
      </c>
      <c r="L104" s="9">
        <v>87.150824977420143</v>
      </c>
      <c r="M104" s="9">
        <v>90.541017239319231</v>
      </c>
      <c r="N104" s="9">
        <v>108.58832852932883</v>
      </c>
      <c r="O104" s="10">
        <f t="shared" si="12"/>
        <v>96.546042637087822</v>
      </c>
      <c r="P104" s="11">
        <f t="shared" si="13"/>
        <v>118.97521383405973</v>
      </c>
      <c r="Q104" s="11">
        <f t="shared" si="14"/>
        <v>85.694922006254515</v>
      </c>
      <c r="R104" s="18">
        <v>20</v>
      </c>
      <c r="S104" s="15">
        <v>60</v>
      </c>
    </row>
    <row r="105" spans="1:22" x14ac:dyDescent="0.2">
      <c r="A105" s="8" t="s">
        <v>12</v>
      </c>
      <c r="B105" s="13"/>
      <c r="C105" s="4"/>
      <c r="D105" s="6">
        <v>43214</v>
      </c>
      <c r="E105" s="9">
        <v>103.57863425344121</v>
      </c>
      <c r="F105" s="9">
        <v>92.198937373432784</v>
      </c>
      <c r="G105" s="9">
        <v>118.69285579975687</v>
      </c>
      <c r="H105" s="9">
        <v>87.694780610252153</v>
      </c>
      <c r="I105" s="9">
        <v>115.45881454820949</v>
      </c>
      <c r="J105" s="9">
        <v>107.2234376620066</v>
      </c>
      <c r="K105" s="9">
        <v>83.113309813471076</v>
      </c>
      <c r="L105" s="9">
        <v>85.149932687110493</v>
      </c>
      <c r="M105" s="9">
        <v>88.023194046767614</v>
      </c>
      <c r="N105" s="9">
        <v>101.07454525941523</v>
      </c>
      <c r="O105" s="10">
        <f t="shared" si="12"/>
        <v>98.220844205386356</v>
      </c>
      <c r="P105" s="11">
        <f t="shared" si="13"/>
        <v>118.69285579975687</v>
      </c>
      <c r="Q105" s="11">
        <f t="shared" si="14"/>
        <v>83.113309813471076</v>
      </c>
      <c r="R105" s="18">
        <v>20</v>
      </c>
      <c r="S105" s="15">
        <v>60</v>
      </c>
    </row>
    <row r="106" spans="1:22" x14ac:dyDescent="0.2">
      <c r="A106" s="8" t="s">
        <v>7</v>
      </c>
      <c r="B106" s="13"/>
      <c r="C106" s="4"/>
      <c r="D106" s="6">
        <v>43215</v>
      </c>
      <c r="E106" s="9">
        <v>21.111389009472404</v>
      </c>
      <c r="F106" s="9">
        <v>23.917542610114413</v>
      </c>
      <c r="G106" s="9">
        <v>21.248171059457064</v>
      </c>
      <c r="H106" s="9">
        <v>21.453342256137333</v>
      </c>
      <c r="I106" s="9">
        <v>21.119008468757801</v>
      </c>
      <c r="J106" s="9">
        <v>22.358551433338626</v>
      </c>
      <c r="K106" s="9">
        <v>22.873349047400616</v>
      </c>
      <c r="L106" s="9">
        <v>23.71095267858836</v>
      </c>
      <c r="M106" s="9">
        <v>23.828037658297319</v>
      </c>
      <c r="N106" s="9">
        <v>23.517608374712033</v>
      </c>
      <c r="O106" s="10">
        <f t="shared" si="12"/>
        <v>22.513795259627596</v>
      </c>
      <c r="P106" s="11">
        <f t="shared" si="13"/>
        <v>23.917542610114413</v>
      </c>
      <c r="Q106" s="11">
        <f t="shared" si="14"/>
        <v>21.111389009472404</v>
      </c>
      <c r="R106" s="18">
        <v>20</v>
      </c>
      <c r="S106" s="15">
        <v>60</v>
      </c>
    </row>
    <row r="107" spans="1:22" x14ac:dyDescent="0.2">
      <c r="A107" s="8" t="s">
        <v>7</v>
      </c>
      <c r="B107" s="13"/>
      <c r="C107" s="4"/>
      <c r="D107" s="6">
        <v>43215</v>
      </c>
      <c r="E107" s="9">
        <v>22.505988667845326</v>
      </c>
      <c r="F107" s="9">
        <v>24.778005515958036</v>
      </c>
      <c r="G107" s="9">
        <v>22.833561481861576</v>
      </c>
      <c r="H107" s="9">
        <v>21.251150733327414</v>
      </c>
      <c r="I107" s="9">
        <v>24.722288966049554</v>
      </c>
      <c r="J107" s="9">
        <v>21.503161865974519</v>
      </c>
      <c r="K107" s="9">
        <v>21.40637627379256</v>
      </c>
      <c r="L107" s="9">
        <v>22.433848815631734</v>
      </c>
      <c r="M107" s="9">
        <v>22.080068276899102</v>
      </c>
      <c r="N107" s="9">
        <v>24.413366648802224</v>
      </c>
      <c r="O107" s="10">
        <f t="shared" si="12"/>
        <v>22.792781724614205</v>
      </c>
      <c r="P107" s="11">
        <f t="shared" si="13"/>
        <v>24.778005515958036</v>
      </c>
      <c r="Q107" s="11">
        <f t="shared" si="14"/>
        <v>21.251150733327414</v>
      </c>
      <c r="R107" s="18">
        <v>20</v>
      </c>
      <c r="S107" s="15">
        <v>60</v>
      </c>
    </row>
    <row r="108" spans="1:22" x14ac:dyDescent="0.2">
      <c r="A108" s="8" t="s">
        <v>7</v>
      </c>
      <c r="B108" s="13"/>
      <c r="C108" s="4"/>
      <c r="D108" s="6">
        <v>43215</v>
      </c>
      <c r="E108" s="9">
        <v>21.828187230464607</v>
      </c>
      <c r="F108" s="9">
        <v>22.283216751549421</v>
      </c>
      <c r="G108" s="9">
        <v>23.651884586623982</v>
      </c>
      <c r="H108" s="9">
        <v>22.886396701034176</v>
      </c>
      <c r="I108" s="9">
        <v>22.65042020023575</v>
      </c>
      <c r="J108" s="9">
        <v>24.19168765462183</v>
      </c>
      <c r="K108" s="9">
        <v>21.69402494725605</v>
      </c>
      <c r="L108" s="9">
        <v>22.340178393478311</v>
      </c>
      <c r="M108" s="9">
        <v>24.152150465576952</v>
      </c>
      <c r="N108" s="9">
        <v>21.66488255120391</v>
      </c>
      <c r="O108" s="10">
        <f t="shared" si="12"/>
        <v>22.734302948204498</v>
      </c>
      <c r="P108" s="11">
        <f t="shared" si="13"/>
        <v>24.19168765462183</v>
      </c>
      <c r="Q108" s="11">
        <f t="shared" si="14"/>
        <v>21.66488255120391</v>
      </c>
      <c r="R108" s="18">
        <v>20</v>
      </c>
      <c r="S108" s="15">
        <v>60</v>
      </c>
    </row>
    <row r="109" spans="1:22" ht="12.75" customHeight="1" x14ac:dyDescent="0.2">
      <c r="A109" s="8" t="s">
        <v>12</v>
      </c>
      <c r="B109" s="13"/>
      <c r="C109" s="4"/>
      <c r="D109" s="6">
        <v>43215</v>
      </c>
      <c r="E109" s="9">
        <v>118.08900853382029</v>
      </c>
      <c r="F109" s="9">
        <v>79.819207807225339</v>
      </c>
      <c r="G109" s="9">
        <v>104.39542339331915</v>
      </c>
      <c r="H109" s="9">
        <v>88.483384691677173</v>
      </c>
      <c r="I109" s="9">
        <v>91.077575016215491</v>
      </c>
      <c r="J109" s="9">
        <v>83.963125518823617</v>
      </c>
      <c r="K109" s="9">
        <v>103.78665357476322</v>
      </c>
      <c r="L109" s="9">
        <v>104.290671547529</v>
      </c>
      <c r="M109" s="9">
        <v>81.392568225977158</v>
      </c>
      <c r="N109" s="9">
        <v>79.152616319039481</v>
      </c>
      <c r="O109" s="10">
        <f t="shared" si="12"/>
        <v>93.445023462838989</v>
      </c>
      <c r="P109" s="11">
        <f t="shared" si="13"/>
        <v>118.08900853382029</v>
      </c>
      <c r="Q109" s="11">
        <f t="shared" si="14"/>
        <v>79.152616319039481</v>
      </c>
      <c r="R109" s="18">
        <v>20</v>
      </c>
      <c r="S109" s="15">
        <v>60</v>
      </c>
    </row>
    <row r="110" spans="1:22" x14ac:dyDescent="0.2">
      <c r="A110" s="8" t="s">
        <v>12</v>
      </c>
      <c r="B110" s="13"/>
      <c r="C110" s="4"/>
      <c r="D110" s="6">
        <v>43215</v>
      </c>
      <c r="E110" s="9">
        <v>96.081037216944921</v>
      </c>
      <c r="F110" s="9">
        <v>96.764385405405392</v>
      </c>
      <c r="G110" s="9">
        <v>82.112614391262184</v>
      </c>
      <c r="H110" s="9">
        <v>92.771187921318557</v>
      </c>
      <c r="I110" s="9">
        <v>89.79852989871091</v>
      </c>
      <c r="J110" s="9">
        <v>95.552483878080579</v>
      </c>
      <c r="K110" s="9">
        <v>87.032959108761204</v>
      </c>
      <c r="L110" s="9">
        <v>114.28687684557275</v>
      </c>
      <c r="M110" s="9">
        <v>90.607214445634213</v>
      </c>
      <c r="N110" s="9">
        <v>118.45103999695593</v>
      </c>
      <c r="O110" s="10">
        <f t="shared" si="12"/>
        <v>96.345832910864672</v>
      </c>
      <c r="P110" s="11">
        <f t="shared" si="13"/>
        <v>118.45103999695593</v>
      </c>
      <c r="Q110" s="11">
        <f t="shared" si="14"/>
        <v>82.112614391262184</v>
      </c>
      <c r="R110" s="18">
        <v>20</v>
      </c>
      <c r="S110" s="15">
        <v>60</v>
      </c>
    </row>
    <row r="111" spans="1:22" x14ac:dyDescent="0.2">
      <c r="A111" s="8" t="s">
        <v>12</v>
      </c>
      <c r="B111" s="13"/>
      <c r="C111" s="4"/>
      <c r="D111" s="6">
        <v>43215</v>
      </c>
      <c r="E111" s="9">
        <v>110.26607347946072</v>
      </c>
      <c r="F111" s="9">
        <v>112.86925596817653</v>
      </c>
      <c r="G111" s="9">
        <v>90.933842071844595</v>
      </c>
      <c r="H111" s="9">
        <v>110.78660036002111</v>
      </c>
      <c r="I111" s="9">
        <v>113.87437097692728</v>
      </c>
      <c r="J111" s="9">
        <v>92.753924090047633</v>
      </c>
      <c r="K111" s="9">
        <v>117.45903792320033</v>
      </c>
      <c r="L111" s="9">
        <v>90.630731939774378</v>
      </c>
      <c r="M111" s="9">
        <v>108.26520721259661</v>
      </c>
      <c r="N111" s="9">
        <v>96.691054808218951</v>
      </c>
      <c r="O111" s="10">
        <f t="shared" si="12"/>
        <v>104.45300988302681</v>
      </c>
      <c r="P111" s="11">
        <f t="shared" si="13"/>
        <v>117.45903792320033</v>
      </c>
      <c r="Q111" s="11">
        <f t="shared" si="14"/>
        <v>90.630731939774378</v>
      </c>
      <c r="R111" s="18">
        <v>20</v>
      </c>
      <c r="S111" s="15">
        <v>60</v>
      </c>
    </row>
    <row r="112" spans="1:22" x14ac:dyDescent="0.2">
      <c r="A112" s="8" t="s">
        <v>15</v>
      </c>
      <c r="B112" s="12"/>
      <c r="C112" s="4"/>
      <c r="D112" s="6">
        <v>43216</v>
      </c>
      <c r="E112" s="9">
        <v>24.228878840238</v>
      </c>
      <c r="F112" s="9">
        <v>24.845325722238087</v>
      </c>
      <c r="G112" s="9">
        <v>21.043617804342865</v>
      </c>
      <c r="H112" s="9">
        <v>23.586567778640884</v>
      </c>
      <c r="I112" s="9">
        <v>24.740981812430228</v>
      </c>
      <c r="J112" s="9">
        <v>21.000911312364625</v>
      </c>
      <c r="K112" s="9">
        <v>23.165758305103743</v>
      </c>
      <c r="L112" s="9">
        <v>22.204125122183196</v>
      </c>
      <c r="M112" s="9">
        <v>23.493128262514279</v>
      </c>
      <c r="N112" s="9">
        <v>21.735930134723208</v>
      </c>
      <c r="O112" s="10">
        <f>AVERAGE(E112:N112)</f>
        <v>23.004522509477916</v>
      </c>
      <c r="P112" s="11">
        <f>MAX(E112:N112)</f>
        <v>24.845325722238087</v>
      </c>
      <c r="Q112" s="11">
        <f>MIN(E112:N112)</f>
        <v>21.000911312364625</v>
      </c>
      <c r="R112" s="18">
        <v>20</v>
      </c>
      <c r="S112" s="15">
        <v>60</v>
      </c>
    </row>
    <row r="113" spans="1:19" x14ac:dyDescent="0.2">
      <c r="A113" s="8" t="s">
        <v>7</v>
      </c>
      <c r="B113" s="13"/>
      <c r="C113" s="4"/>
      <c r="D113" s="6">
        <v>43216</v>
      </c>
      <c r="E113" s="9">
        <v>22.271654315440678</v>
      </c>
      <c r="F113" s="9">
        <v>22.244475570771812</v>
      </c>
      <c r="G113" s="9">
        <v>21.25840220013772</v>
      </c>
      <c r="H113" s="9">
        <v>21.707630227880927</v>
      </c>
      <c r="I113" s="9">
        <v>22.545669816436892</v>
      </c>
      <c r="J113" s="9">
        <v>22.804027144709437</v>
      </c>
      <c r="K113" s="9">
        <v>24.814217404357482</v>
      </c>
      <c r="L113" s="9">
        <v>23.571279113312251</v>
      </c>
      <c r="M113" s="9">
        <v>21.048916961691351</v>
      </c>
      <c r="N113" s="9">
        <v>22.898129178584625</v>
      </c>
      <c r="O113" s="10">
        <f t="shared" ref="O113:O130" si="18">AVERAGE(E113:N113)</f>
        <v>22.516440193332318</v>
      </c>
      <c r="P113" s="11">
        <f t="shared" ref="P113:P130" si="19">MAX(E113:N113)</f>
        <v>24.814217404357482</v>
      </c>
      <c r="Q113" s="11">
        <f t="shared" ref="Q113:Q130" si="20">MIN(E113:N113)</f>
        <v>21.048916961691351</v>
      </c>
      <c r="R113" s="18">
        <v>20</v>
      </c>
      <c r="S113" s="15">
        <v>60</v>
      </c>
    </row>
    <row r="114" spans="1:19" x14ac:dyDescent="0.2">
      <c r="A114" s="8" t="s">
        <v>7</v>
      </c>
      <c r="B114" s="13"/>
      <c r="C114" s="4"/>
      <c r="D114" s="6">
        <v>43216</v>
      </c>
      <c r="E114" s="9">
        <v>23.82992543297674</v>
      </c>
      <c r="F114" s="9">
        <v>21.597184555810387</v>
      </c>
      <c r="G114" s="9">
        <v>23.330528020482177</v>
      </c>
      <c r="H114" s="9">
        <v>23.613031768557935</v>
      </c>
      <c r="I114" s="9">
        <v>22.722699284607266</v>
      </c>
      <c r="J114" s="9">
        <v>21.19175707943954</v>
      </c>
      <c r="K114" s="9">
        <v>22.359165861902454</v>
      </c>
      <c r="L114" s="9">
        <v>21.608382579836626</v>
      </c>
      <c r="M114" s="9">
        <v>23.75602292085901</v>
      </c>
      <c r="N114" s="9">
        <v>24.615333914175363</v>
      </c>
      <c r="O114" s="10">
        <f t="shared" si="18"/>
        <v>22.86240314186475</v>
      </c>
      <c r="P114" s="11">
        <f t="shared" si="19"/>
        <v>24.615333914175363</v>
      </c>
      <c r="Q114" s="11">
        <f t="shared" si="20"/>
        <v>21.19175707943954</v>
      </c>
      <c r="R114" s="18">
        <v>20</v>
      </c>
      <c r="S114" s="15">
        <v>60</v>
      </c>
    </row>
    <row r="115" spans="1:19" x14ac:dyDescent="0.2">
      <c r="A115" s="8" t="s">
        <v>7</v>
      </c>
      <c r="B115" s="13"/>
      <c r="C115" s="4"/>
      <c r="D115" s="6">
        <v>43216</v>
      </c>
      <c r="E115" s="9">
        <v>21.311795186291022</v>
      </c>
      <c r="F115" s="9">
        <v>22.643624070059001</v>
      </c>
      <c r="G115" s="9">
        <v>24.766731362473188</v>
      </c>
      <c r="H115" s="9">
        <v>24.060775934065457</v>
      </c>
      <c r="I115" s="9">
        <v>23.024490010570155</v>
      </c>
      <c r="J115" s="9">
        <v>23.927214203906342</v>
      </c>
      <c r="K115" s="9">
        <v>22.528493728852908</v>
      </c>
      <c r="L115" s="9">
        <v>24.564486645740132</v>
      </c>
      <c r="M115" s="9">
        <v>23.263523882499825</v>
      </c>
      <c r="N115" s="9">
        <v>21.431625371133201</v>
      </c>
      <c r="O115" s="10">
        <f t="shared" si="18"/>
        <v>23.152276039559123</v>
      </c>
      <c r="P115" s="11">
        <f t="shared" si="19"/>
        <v>24.766731362473188</v>
      </c>
      <c r="Q115" s="11">
        <f t="shared" si="20"/>
        <v>21.311795186291022</v>
      </c>
      <c r="R115" s="18">
        <v>20</v>
      </c>
      <c r="S115" s="15">
        <v>60</v>
      </c>
    </row>
    <row r="116" spans="1:19" x14ac:dyDescent="0.2">
      <c r="A116" s="8" t="s">
        <v>12</v>
      </c>
      <c r="B116" s="13"/>
      <c r="C116" s="4"/>
      <c r="D116" s="6">
        <v>43216</v>
      </c>
      <c r="E116" s="9">
        <v>85.819968982519967</v>
      </c>
      <c r="F116" s="9">
        <v>105.07202013497698</v>
      </c>
      <c r="G116" s="9">
        <v>81.48162900732963</v>
      </c>
      <c r="H116" s="9">
        <v>106.14651173629696</v>
      </c>
      <c r="I116" s="9">
        <v>103.52137666537195</v>
      </c>
      <c r="J116" s="9">
        <v>101.24632986044105</v>
      </c>
      <c r="K116" s="9">
        <v>114.7054764568133</v>
      </c>
      <c r="L116" s="9">
        <v>107.94934051039736</v>
      </c>
      <c r="M116" s="9">
        <v>100.25139136317129</v>
      </c>
      <c r="N116" s="9">
        <v>109.37010097866673</v>
      </c>
      <c r="O116" s="10">
        <f t="shared" si="18"/>
        <v>101.55641456959853</v>
      </c>
      <c r="P116" s="11">
        <f t="shared" si="19"/>
        <v>114.7054764568133</v>
      </c>
      <c r="Q116" s="11">
        <f t="shared" si="20"/>
        <v>81.48162900732963</v>
      </c>
      <c r="R116" s="18">
        <v>20</v>
      </c>
      <c r="S116" s="15">
        <v>60</v>
      </c>
    </row>
    <row r="117" spans="1:19" x14ac:dyDescent="0.2">
      <c r="A117" s="8" t="s">
        <v>12</v>
      </c>
      <c r="B117" s="5"/>
      <c r="C117" s="4"/>
      <c r="D117" s="6">
        <v>43216</v>
      </c>
      <c r="E117" s="9">
        <v>93.638718809083116</v>
      </c>
      <c r="F117" s="9">
        <v>96.368145279633325</v>
      </c>
      <c r="G117" s="9">
        <v>89.27613511724914</v>
      </c>
      <c r="H117" s="9">
        <v>115.06474234297667</v>
      </c>
      <c r="I117" s="9">
        <v>90.649097862353159</v>
      </c>
      <c r="J117" s="9">
        <v>117.65160431828662</v>
      </c>
      <c r="K117" s="9">
        <v>84.89674934670748</v>
      </c>
      <c r="L117" s="9">
        <v>101.8976158668644</v>
      </c>
      <c r="M117" s="9">
        <v>104.98338067721085</v>
      </c>
      <c r="N117" s="9">
        <v>98.690424071272105</v>
      </c>
      <c r="O117" s="10">
        <f t="shared" si="18"/>
        <v>99.311661369163659</v>
      </c>
      <c r="P117" s="11">
        <f t="shared" si="19"/>
        <v>117.65160431828662</v>
      </c>
      <c r="Q117" s="11">
        <f t="shared" si="20"/>
        <v>84.89674934670748</v>
      </c>
      <c r="R117" s="18">
        <v>20</v>
      </c>
      <c r="S117" s="15">
        <v>60</v>
      </c>
    </row>
    <row r="118" spans="1:19" x14ac:dyDescent="0.2">
      <c r="A118" s="8" t="s">
        <v>12</v>
      </c>
      <c r="B118" s="13"/>
      <c r="C118" s="4"/>
      <c r="D118" s="6">
        <v>43216</v>
      </c>
      <c r="E118" s="9">
        <v>81.189195310331868</v>
      </c>
      <c r="F118" s="9">
        <v>108.13586040766654</v>
      </c>
      <c r="G118" s="9">
        <v>99.613564470964391</v>
      </c>
      <c r="H118" s="9">
        <v>106.59216868203431</v>
      </c>
      <c r="I118" s="9">
        <v>85.399757763944692</v>
      </c>
      <c r="J118" s="9">
        <v>94.384742200630257</v>
      </c>
      <c r="K118" s="9">
        <v>106.95471313624591</v>
      </c>
      <c r="L118" s="9">
        <v>97.370240526545217</v>
      </c>
      <c r="M118" s="9">
        <v>93.156876186134241</v>
      </c>
      <c r="N118" s="9">
        <v>108.02790766030843</v>
      </c>
      <c r="O118" s="10">
        <f t="shared" si="18"/>
        <v>98.082502634480576</v>
      </c>
      <c r="P118" s="11">
        <f t="shared" si="19"/>
        <v>108.13586040766654</v>
      </c>
      <c r="Q118" s="11">
        <f t="shared" si="20"/>
        <v>81.189195310331868</v>
      </c>
      <c r="R118" s="18">
        <v>20</v>
      </c>
      <c r="S118" s="15">
        <v>60</v>
      </c>
    </row>
    <row r="119" spans="1:19" x14ac:dyDescent="0.2">
      <c r="A119" s="8" t="s">
        <v>7</v>
      </c>
      <c r="B119" s="13"/>
      <c r="C119" s="4"/>
      <c r="D119" s="6">
        <v>43217</v>
      </c>
      <c r="E119" s="9">
        <v>21.919196314411096</v>
      </c>
      <c r="F119" s="9">
        <v>23.813138621445653</v>
      </c>
      <c r="G119" s="9">
        <v>23.814887250948331</v>
      </c>
      <c r="H119" s="9">
        <v>22.081967192961748</v>
      </c>
      <c r="I119" s="9">
        <v>21.648617252420959</v>
      </c>
      <c r="J119" s="9">
        <v>23.977325235322077</v>
      </c>
      <c r="K119" s="9">
        <v>21.060814153368501</v>
      </c>
      <c r="L119" s="9">
        <v>21.846512220235599</v>
      </c>
      <c r="M119" s="9">
        <v>23.031767230711992</v>
      </c>
      <c r="N119" s="9">
        <v>21.528456641048049</v>
      </c>
      <c r="O119" s="10">
        <f t="shared" si="18"/>
        <v>22.472268211287403</v>
      </c>
      <c r="P119" s="11">
        <f t="shared" si="19"/>
        <v>23.977325235322077</v>
      </c>
      <c r="Q119" s="11">
        <f t="shared" si="20"/>
        <v>21.060814153368501</v>
      </c>
      <c r="R119" s="18">
        <v>20</v>
      </c>
      <c r="S119" s="15">
        <v>60</v>
      </c>
    </row>
    <row r="120" spans="1:19" x14ac:dyDescent="0.2">
      <c r="A120" s="8" t="s">
        <v>7</v>
      </c>
      <c r="B120" s="13"/>
      <c r="C120" s="4"/>
      <c r="D120" s="6">
        <v>43217</v>
      </c>
      <c r="E120" s="9">
        <v>23.098954623878857</v>
      </c>
      <c r="F120" s="9">
        <v>22.159509200709373</v>
      </c>
      <c r="G120" s="9">
        <v>22.900644517157986</v>
      </c>
      <c r="H120" s="9">
        <v>22.997812799937179</v>
      </c>
      <c r="I120" s="9">
        <v>23.337455922004445</v>
      </c>
      <c r="J120" s="9">
        <v>22.849757617208986</v>
      </c>
      <c r="K120" s="9">
        <v>22.090190489262792</v>
      </c>
      <c r="L120" s="9">
        <v>21.645508119933357</v>
      </c>
      <c r="M120" s="9">
        <v>24.732769277268037</v>
      </c>
      <c r="N120" s="9">
        <v>22.714862448482336</v>
      </c>
      <c r="O120" s="10">
        <f t="shared" si="18"/>
        <v>22.852746501584335</v>
      </c>
      <c r="P120" s="11">
        <f t="shared" si="19"/>
        <v>24.732769277268037</v>
      </c>
      <c r="Q120" s="11">
        <f t="shared" si="20"/>
        <v>21.645508119933357</v>
      </c>
      <c r="R120" s="18">
        <v>20</v>
      </c>
      <c r="S120" s="15">
        <v>60</v>
      </c>
    </row>
    <row r="121" spans="1:19" x14ac:dyDescent="0.2">
      <c r="A121" s="8" t="s">
        <v>7</v>
      </c>
      <c r="B121" s="13"/>
      <c r="C121" s="4"/>
      <c r="D121" s="6">
        <v>43217</v>
      </c>
      <c r="E121" s="9">
        <v>23.575865830121014</v>
      </c>
      <c r="F121" s="9">
        <v>22.872578526810809</v>
      </c>
      <c r="G121" s="9">
        <v>22.193244071068577</v>
      </c>
      <c r="H121" s="9">
        <v>24.970933268921971</v>
      </c>
      <c r="I121" s="9">
        <v>22.24348502442788</v>
      </c>
      <c r="J121" s="9">
        <v>21.621462299836676</v>
      </c>
      <c r="K121" s="9">
        <v>24.336692023608222</v>
      </c>
      <c r="L121" s="9">
        <v>23.095411066754203</v>
      </c>
      <c r="M121" s="9">
        <v>23.976514372908124</v>
      </c>
      <c r="N121" s="9">
        <v>23.589006100254515</v>
      </c>
      <c r="O121" s="10">
        <f t="shared" si="18"/>
        <v>23.2475192584712</v>
      </c>
      <c r="P121" s="11">
        <f t="shared" si="19"/>
        <v>24.970933268921971</v>
      </c>
      <c r="Q121" s="11">
        <f t="shared" si="20"/>
        <v>21.621462299836676</v>
      </c>
      <c r="R121" s="18">
        <v>20</v>
      </c>
      <c r="S121" s="15">
        <v>60</v>
      </c>
    </row>
    <row r="122" spans="1:19" x14ac:dyDescent="0.2">
      <c r="A122" s="8" t="s">
        <v>12</v>
      </c>
      <c r="B122" s="13"/>
      <c r="C122" s="4"/>
      <c r="D122" s="6">
        <v>43217</v>
      </c>
      <c r="E122" s="9">
        <v>117.40688506021189</v>
      </c>
      <c r="F122" s="9">
        <v>100.40070756583168</v>
      </c>
      <c r="G122" s="9">
        <v>107.79065313734577</v>
      </c>
      <c r="H122" s="9">
        <v>116.61849767213553</v>
      </c>
      <c r="I122" s="9">
        <v>87.068378605279477</v>
      </c>
      <c r="J122" s="9">
        <v>80.577639012456928</v>
      </c>
      <c r="K122" s="9">
        <v>99.276834304377957</v>
      </c>
      <c r="L122" s="9">
        <v>87.512327699831658</v>
      </c>
      <c r="M122" s="9">
        <v>88.283742369619944</v>
      </c>
      <c r="N122" s="9">
        <v>81.319938036942489</v>
      </c>
      <c r="O122" s="10">
        <f t="shared" si="18"/>
        <v>96.625560346403333</v>
      </c>
      <c r="P122" s="11">
        <f t="shared" si="19"/>
        <v>117.40688506021189</v>
      </c>
      <c r="Q122" s="11">
        <f t="shared" si="20"/>
        <v>80.577639012456928</v>
      </c>
      <c r="R122" s="18">
        <v>20</v>
      </c>
      <c r="S122" s="15">
        <v>60</v>
      </c>
    </row>
    <row r="123" spans="1:19" x14ac:dyDescent="0.2">
      <c r="A123" s="8" t="s">
        <v>12</v>
      </c>
      <c r="B123" s="13"/>
      <c r="C123" s="4"/>
      <c r="D123" s="6">
        <v>43217</v>
      </c>
      <c r="E123" s="9">
        <v>79.318292153004208</v>
      </c>
      <c r="F123" s="9">
        <v>96.459161219083796</v>
      </c>
      <c r="G123" s="9">
        <v>116.82052958284578</v>
      </c>
      <c r="H123" s="9">
        <v>89.841539314777805</v>
      </c>
      <c r="I123" s="9">
        <v>106.81831741789156</v>
      </c>
      <c r="J123" s="9">
        <v>85.070807451217732</v>
      </c>
      <c r="K123" s="9">
        <v>118.10460013394209</v>
      </c>
      <c r="L123" s="9">
        <v>90.961937901815674</v>
      </c>
      <c r="M123" s="9">
        <v>110.57908451467321</v>
      </c>
      <c r="N123" s="9">
        <v>89.695774005541864</v>
      </c>
      <c r="O123" s="10">
        <f t="shared" si="18"/>
        <v>98.367004369479375</v>
      </c>
      <c r="P123" s="11">
        <f t="shared" si="19"/>
        <v>118.10460013394209</v>
      </c>
      <c r="Q123" s="11">
        <f t="shared" si="20"/>
        <v>79.318292153004208</v>
      </c>
      <c r="R123" s="18">
        <v>20</v>
      </c>
      <c r="S123" s="15">
        <v>60</v>
      </c>
    </row>
    <row r="124" spans="1:19" x14ac:dyDescent="0.2">
      <c r="A124" s="8" t="s">
        <v>12</v>
      </c>
      <c r="B124" s="13"/>
      <c r="C124" s="4"/>
      <c r="D124" s="6">
        <v>43217</v>
      </c>
      <c r="E124" s="9">
        <v>81.119425288292391</v>
      </c>
      <c r="F124" s="9">
        <v>86.093915672514825</v>
      </c>
      <c r="G124" s="9">
        <v>83.754929486836829</v>
      </c>
      <c r="H124" s="9">
        <v>118.42083177524964</v>
      </c>
      <c r="I124" s="9">
        <v>84.977152217897213</v>
      </c>
      <c r="J124" s="9">
        <v>90.465092384196609</v>
      </c>
      <c r="K124" s="9">
        <v>97.149655022790796</v>
      </c>
      <c r="L124" s="9">
        <v>90.657269072732561</v>
      </c>
      <c r="M124" s="9">
        <v>110.40795774201735</v>
      </c>
      <c r="N124" s="9">
        <v>93.93403129485975</v>
      </c>
      <c r="O124" s="10">
        <f t="shared" si="18"/>
        <v>93.698025995738789</v>
      </c>
      <c r="P124" s="11">
        <f t="shared" si="19"/>
        <v>118.42083177524964</v>
      </c>
      <c r="Q124" s="11">
        <f t="shared" si="20"/>
        <v>81.119425288292391</v>
      </c>
      <c r="R124" s="18">
        <v>20</v>
      </c>
      <c r="S124" s="15">
        <v>60</v>
      </c>
    </row>
    <row r="125" spans="1:19" x14ac:dyDescent="0.2">
      <c r="A125" s="8" t="s">
        <v>7</v>
      </c>
      <c r="B125" s="13"/>
      <c r="C125" s="4"/>
      <c r="D125" s="6">
        <v>43220</v>
      </c>
      <c r="E125" s="9">
        <v>24.198231306913517</v>
      </c>
      <c r="F125" s="9">
        <v>21.8195624616191</v>
      </c>
      <c r="G125" s="9">
        <v>24.554684274040909</v>
      </c>
      <c r="H125" s="9">
        <v>22.642411248275856</v>
      </c>
      <c r="I125" s="9">
        <v>21.732276416245508</v>
      </c>
      <c r="J125" s="9">
        <v>21.182232333124688</v>
      </c>
      <c r="K125" s="9">
        <v>24.373965381008492</v>
      </c>
      <c r="L125" s="9">
        <v>22.225687657662768</v>
      </c>
      <c r="M125" s="9">
        <v>24.040456766141848</v>
      </c>
      <c r="N125" s="9">
        <v>23.086793529671805</v>
      </c>
      <c r="O125" s="10">
        <f t="shared" si="18"/>
        <v>22.985630137470455</v>
      </c>
      <c r="P125" s="11">
        <f t="shared" si="19"/>
        <v>24.554684274040909</v>
      </c>
      <c r="Q125" s="11">
        <f t="shared" si="20"/>
        <v>21.182232333124688</v>
      </c>
      <c r="R125" s="18">
        <v>20</v>
      </c>
      <c r="S125" s="15">
        <v>60</v>
      </c>
    </row>
    <row r="126" spans="1:19" x14ac:dyDescent="0.2">
      <c r="A126" s="8" t="s">
        <v>7</v>
      </c>
      <c r="B126" s="13"/>
      <c r="C126" s="4"/>
      <c r="D126" s="6">
        <v>43220</v>
      </c>
      <c r="E126" s="9">
        <v>23.079915995924445</v>
      </c>
      <c r="F126" s="9">
        <v>24.941080330337911</v>
      </c>
      <c r="G126" s="9">
        <v>22.377582047019953</v>
      </c>
      <c r="H126" s="9">
        <v>23.661190035020578</v>
      </c>
      <c r="I126" s="9">
        <v>24.583332825491848</v>
      </c>
      <c r="J126" s="9">
        <v>21.024018969346837</v>
      </c>
      <c r="K126" s="9">
        <v>24.231139313043133</v>
      </c>
      <c r="L126" s="9">
        <v>24.790413195102879</v>
      </c>
      <c r="M126" s="9">
        <v>24.974042974003368</v>
      </c>
      <c r="N126" s="9">
        <v>21.126019286826491</v>
      </c>
      <c r="O126" s="10">
        <f t="shared" si="18"/>
        <v>23.478873497211744</v>
      </c>
      <c r="P126" s="11">
        <f t="shared" si="19"/>
        <v>24.974042974003368</v>
      </c>
      <c r="Q126" s="11">
        <f t="shared" si="20"/>
        <v>21.024018969346837</v>
      </c>
      <c r="R126" s="18">
        <v>20</v>
      </c>
      <c r="S126" s="15">
        <v>60</v>
      </c>
    </row>
    <row r="127" spans="1:19" ht="12.75" customHeight="1" x14ac:dyDescent="0.2">
      <c r="A127" s="8" t="s">
        <v>7</v>
      </c>
      <c r="B127" s="13"/>
      <c r="C127" s="4"/>
      <c r="D127" s="6">
        <v>43220</v>
      </c>
      <c r="E127" s="9">
        <v>24.204191024491525</v>
      </c>
      <c r="F127" s="9">
        <v>24.868083036086997</v>
      </c>
      <c r="G127" s="9">
        <v>23.266668429088043</v>
      </c>
      <c r="H127" s="9">
        <v>21.505727241506538</v>
      </c>
      <c r="I127" s="9">
        <v>24.86439102649938</v>
      </c>
      <c r="J127" s="9">
        <v>21.699355999257964</v>
      </c>
      <c r="K127" s="9">
        <v>23.292083508571636</v>
      </c>
      <c r="L127" s="9">
        <v>22.141749530179357</v>
      </c>
      <c r="M127" s="9">
        <v>21.451502244218844</v>
      </c>
      <c r="N127" s="9">
        <v>23.409720106678883</v>
      </c>
      <c r="O127" s="10">
        <f t="shared" si="18"/>
        <v>23.070347214657922</v>
      </c>
      <c r="P127" s="11">
        <f t="shared" si="19"/>
        <v>24.868083036086997</v>
      </c>
      <c r="Q127" s="11">
        <f t="shared" si="20"/>
        <v>21.451502244218844</v>
      </c>
      <c r="R127" s="18">
        <v>20</v>
      </c>
      <c r="S127" s="15">
        <v>60</v>
      </c>
    </row>
    <row r="128" spans="1:19" x14ac:dyDescent="0.2">
      <c r="A128" s="8" t="s">
        <v>12</v>
      </c>
      <c r="B128" s="13"/>
      <c r="C128" s="4"/>
      <c r="D128" s="6">
        <v>43220</v>
      </c>
      <c r="E128" s="9">
        <v>96.696953745695737</v>
      </c>
      <c r="F128" s="9">
        <v>79.228600644404068</v>
      </c>
      <c r="G128" s="9">
        <v>105.19119787690821</v>
      </c>
      <c r="H128" s="9">
        <v>82.295003186057102</v>
      </c>
      <c r="I128" s="9">
        <v>102.76584204417537</v>
      </c>
      <c r="J128" s="9">
        <v>105.62994746081837</v>
      </c>
      <c r="K128" s="9">
        <v>90.629540711378809</v>
      </c>
      <c r="L128" s="9">
        <v>108.64612557933754</v>
      </c>
      <c r="M128" s="9">
        <v>83.9812334534586</v>
      </c>
      <c r="N128" s="9">
        <v>79.132075680869605</v>
      </c>
      <c r="O128" s="10">
        <f t="shared" si="18"/>
        <v>93.419652038310346</v>
      </c>
      <c r="P128" s="11">
        <f t="shared" si="19"/>
        <v>108.64612557933754</v>
      </c>
      <c r="Q128" s="11">
        <f t="shared" si="20"/>
        <v>79.132075680869605</v>
      </c>
      <c r="R128" s="18">
        <v>20</v>
      </c>
      <c r="S128" s="15">
        <v>60</v>
      </c>
    </row>
    <row r="129" spans="1:19" x14ac:dyDescent="0.2">
      <c r="A129" s="8" t="s">
        <v>12</v>
      </c>
      <c r="B129" s="12"/>
      <c r="C129" s="4"/>
      <c r="D129" s="6">
        <v>43220</v>
      </c>
      <c r="E129" s="9">
        <v>80.6171720077609</v>
      </c>
      <c r="F129" s="9">
        <v>86.087660231946231</v>
      </c>
      <c r="G129" s="9">
        <v>83.979221457078268</v>
      </c>
      <c r="H129" s="9">
        <v>99.575072775959768</v>
      </c>
      <c r="I129" s="9">
        <v>83.505327329745683</v>
      </c>
      <c r="J129" s="9">
        <v>114.91427717423804</v>
      </c>
      <c r="K129" s="9">
        <v>87.143063419926051</v>
      </c>
      <c r="L129" s="9">
        <v>114.53759042289229</v>
      </c>
      <c r="M129" s="9">
        <v>118.23463032897426</v>
      </c>
      <c r="N129" s="9">
        <v>87.220279698357402</v>
      </c>
      <c r="O129" s="10">
        <f t="shared" si="18"/>
        <v>95.581429484687902</v>
      </c>
      <c r="P129" s="11">
        <f t="shared" si="19"/>
        <v>118.23463032897426</v>
      </c>
      <c r="Q129" s="11">
        <f t="shared" si="20"/>
        <v>80.6171720077609</v>
      </c>
      <c r="R129" s="18">
        <v>20</v>
      </c>
      <c r="S129" s="15">
        <v>60</v>
      </c>
    </row>
    <row r="130" spans="1:19" x14ac:dyDescent="0.2">
      <c r="A130" s="8" t="s">
        <v>12</v>
      </c>
      <c r="B130" s="12"/>
      <c r="C130" s="4"/>
      <c r="D130" s="6">
        <v>43220</v>
      </c>
      <c r="E130" s="9">
        <v>87.848318399060005</v>
      </c>
      <c r="F130" s="9">
        <v>90.425330108687518</v>
      </c>
      <c r="G130" s="9">
        <v>88.51200534427079</v>
      </c>
      <c r="H130" s="9">
        <v>111.4628166761259</v>
      </c>
      <c r="I130" s="9">
        <v>99.291443223299368</v>
      </c>
      <c r="J130" s="9">
        <v>91.182656057535866</v>
      </c>
      <c r="K130" s="9">
        <v>107.39531028194469</v>
      </c>
      <c r="L130" s="9">
        <v>102.0336570403573</v>
      </c>
      <c r="M130" s="9">
        <v>97.907971285422747</v>
      </c>
      <c r="N130" s="9">
        <v>98.641688467530599</v>
      </c>
      <c r="O130" s="10">
        <f t="shared" si="18"/>
        <v>97.470119688423466</v>
      </c>
      <c r="P130" s="11">
        <f t="shared" si="19"/>
        <v>111.4628166761259</v>
      </c>
      <c r="Q130" s="11">
        <f t="shared" si="20"/>
        <v>87.848318399060005</v>
      </c>
      <c r="R130" s="18">
        <v>20</v>
      </c>
      <c r="S130" s="15">
        <v>60</v>
      </c>
    </row>
  </sheetData>
  <autoFilter ref="A1:Q99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view="pageBreakPreview" zoomScale="98" zoomScaleNormal="130" zoomScaleSheetLayoutView="98" workbookViewId="0">
      <pane ySplit="1" topLeftCell="A2" activePane="bottomLeft" state="frozen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8" t="s">
        <v>1</v>
      </c>
      <c r="D1" s="28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8" t="s">
        <v>4</v>
      </c>
      <c r="P1" s="28" t="s">
        <v>5</v>
      </c>
      <c r="Q1" s="28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x14ac:dyDescent="0.2">
      <c r="A2" s="20" t="s">
        <v>7</v>
      </c>
      <c r="B2" s="21"/>
      <c r="C2" s="2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e">
        <f t="shared" ref="O2:O70" si="0">AVERAGE(E2:N2)</f>
        <v>#DIV/0!</v>
      </c>
      <c r="P2" s="19">
        <f t="shared" ref="P2:P70" si="1">MAX(E2:N2)</f>
        <v>0</v>
      </c>
      <c r="Q2" s="19">
        <f t="shared" ref="Q2:Q70" si="2">MIN(E2:N2)</f>
        <v>0</v>
      </c>
      <c r="R2" s="26">
        <v>20</v>
      </c>
      <c r="S2" s="27">
        <v>60</v>
      </c>
    </row>
    <row r="3" spans="1:22" x14ac:dyDescent="0.2">
      <c r="A3" s="8" t="s">
        <v>7</v>
      </c>
      <c r="B3" s="13"/>
      <c r="C3" s="4"/>
      <c r="D3" s="23"/>
      <c r="E3" s="9"/>
      <c r="F3" s="9"/>
      <c r="G3" s="9"/>
      <c r="H3" s="9"/>
      <c r="I3" s="9"/>
      <c r="J3" s="9"/>
      <c r="K3" s="9"/>
      <c r="L3" s="9"/>
      <c r="M3" s="9"/>
      <c r="N3" s="9"/>
      <c r="O3" s="10" t="e">
        <f t="shared" si="0"/>
        <v>#DIV/0!</v>
      </c>
      <c r="P3" s="11">
        <f t="shared" si="1"/>
        <v>0</v>
      </c>
      <c r="Q3" s="11">
        <f t="shared" si="2"/>
        <v>0</v>
      </c>
      <c r="R3" s="18">
        <v>20</v>
      </c>
      <c r="S3" s="15">
        <v>60</v>
      </c>
      <c r="U3" t="s">
        <v>9</v>
      </c>
      <c r="V3">
        <v>20</v>
      </c>
    </row>
    <row r="4" spans="1:22" x14ac:dyDescent="0.2">
      <c r="A4" s="8" t="s">
        <v>7</v>
      </c>
      <c r="B4" s="13"/>
      <c r="C4" s="4"/>
      <c r="D4" s="23"/>
      <c r="E4" s="9"/>
      <c r="F4" s="9"/>
      <c r="G4" s="9"/>
      <c r="H4" s="9"/>
      <c r="I4" s="9"/>
      <c r="J4" s="9"/>
      <c r="K4" s="9"/>
      <c r="L4" s="9"/>
      <c r="M4" s="9"/>
      <c r="N4" s="9"/>
      <c r="O4" s="10" t="e">
        <f t="shared" si="0"/>
        <v>#DIV/0!</v>
      </c>
      <c r="P4" s="11">
        <f t="shared" si="1"/>
        <v>0</v>
      </c>
      <c r="Q4" s="11">
        <f t="shared" si="2"/>
        <v>0</v>
      </c>
      <c r="R4" s="18">
        <v>20</v>
      </c>
      <c r="S4" s="15">
        <v>60</v>
      </c>
      <c r="U4" t="s">
        <v>10</v>
      </c>
      <c r="V4">
        <v>60</v>
      </c>
    </row>
    <row r="5" spans="1:22" x14ac:dyDescent="0.2">
      <c r="A5" s="8" t="s">
        <v>12</v>
      </c>
      <c r="B5" s="13"/>
      <c r="C5" s="4"/>
      <c r="D5" s="23"/>
      <c r="E5" s="9"/>
      <c r="F5" s="9"/>
      <c r="G5" s="9"/>
      <c r="H5" s="9"/>
      <c r="I5" s="9"/>
      <c r="J5" s="9"/>
      <c r="K5" s="9"/>
      <c r="L5" s="9"/>
      <c r="M5" s="9"/>
      <c r="N5" s="9"/>
      <c r="O5" s="10" t="e">
        <f t="shared" si="0"/>
        <v>#DIV/0!</v>
      </c>
      <c r="P5" s="11">
        <f t="shared" si="1"/>
        <v>0</v>
      </c>
      <c r="Q5" s="11">
        <f t="shared" si="2"/>
        <v>0</v>
      </c>
      <c r="R5" s="18">
        <v>20</v>
      </c>
      <c r="S5" s="15">
        <v>60</v>
      </c>
    </row>
    <row r="6" spans="1:22" ht="12.75" customHeight="1" x14ac:dyDescent="0.2">
      <c r="A6" s="8" t="s">
        <v>12</v>
      </c>
      <c r="B6" s="13"/>
      <c r="C6" s="4"/>
      <c r="D6" s="23"/>
      <c r="E6" s="9"/>
      <c r="F6" s="9"/>
      <c r="G6" s="9"/>
      <c r="H6" s="9"/>
      <c r="I6" s="9"/>
      <c r="J6" s="9"/>
      <c r="K6" s="9"/>
      <c r="L6" s="9"/>
      <c r="M6" s="9"/>
      <c r="N6" s="9"/>
      <c r="O6" s="10" t="e">
        <f t="shared" si="0"/>
        <v>#DIV/0!</v>
      </c>
      <c r="P6" s="11">
        <f t="shared" si="1"/>
        <v>0</v>
      </c>
      <c r="Q6" s="11">
        <f t="shared" si="2"/>
        <v>0</v>
      </c>
      <c r="R6" s="18">
        <v>20</v>
      </c>
      <c r="S6" s="15">
        <v>60</v>
      </c>
    </row>
    <row r="7" spans="1:22" x14ac:dyDescent="0.2">
      <c r="A7" s="8" t="s">
        <v>12</v>
      </c>
      <c r="B7" s="13"/>
      <c r="C7" s="4"/>
      <c r="D7" s="23"/>
      <c r="E7" s="9"/>
      <c r="F7" s="9"/>
      <c r="G7" s="9"/>
      <c r="H7" s="9"/>
      <c r="I7" s="9"/>
      <c r="J7" s="9"/>
      <c r="K7" s="9"/>
      <c r="L7" s="9"/>
      <c r="M7" s="9"/>
      <c r="N7" s="9"/>
      <c r="O7" s="10" t="e">
        <f t="shared" si="0"/>
        <v>#DIV/0!</v>
      </c>
      <c r="P7" s="11">
        <f t="shared" si="1"/>
        <v>0</v>
      </c>
      <c r="Q7" s="11">
        <f t="shared" si="2"/>
        <v>0</v>
      </c>
      <c r="R7" s="18">
        <v>20</v>
      </c>
      <c r="S7" s="15">
        <v>60</v>
      </c>
    </row>
    <row r="8" spans="1:22" x14ac:dyDescent="0.2">
      <c r="A8" s="8" t="s">
        <v>7</v>
      </c>
      <c r="B8" s="13"/>
      <c r="C8" s="4"/>
      <c r="D8" s="23"/>
      <c r="E8" s="9"/>
      <c r="F8" s="9"/>
      <c r="G8" s="9"/>
      <c r="H8" s="9"/>
      <c r="I8" s="9"/>
      <c r="J8" s="9"/>
      <c r="K8" s="9"/>
      <c r="L8" s="9"/>
      <c r="M8" s="9"/>
      <c r="N8" s="9"/>
      <c r="O8" s="10" t="e">
        <f t="shared" si="0"/>
        <v>#DIV/0!</v>
      </c>
      <c r="P8" s="11">
        <f t="shared" si="1"/>
        <v>0</v>
      </c>
      <c r="Q8" s="11">
        <f t="shared" si="2"/>
        <v>0</v>
      </c>
      <c r="R8" s="18">
        <v>20</v>
      </c>
      <c r="S8" s="15">
        <v>60</v>
      </c>
    </row>
    <row r="9" spans="1:22" x14ac:dyDescent="0.2">
      <c r="A9" s="8" t="s">
        <v>7</v>
      </c>
      <c r="B9" s="13"/>
      <c r="C9" s="4"/>
      <c r="D9" s="23"/>
      <c r="E9" s="9"/>
      <c r="F9" s="9"/>
      <c r="G9" s="9"/>
      <c r="H9" s="9"/>
      <c r="I9" s="9"/>
      <c r="J9" s="9"/>
      <c r="K9" s="9"/>
      <c r="L9" s="9"/>
      <c r="M9" s="9"/>
      <c r="N9" s="9"/>
      <c r="O9" s="10" t="e">
        <f t="shared" si="0"/>
        <v>#DIV/0!</v>
      </c>
      <c r="P9" s="11">
        <f t="shared" si="1"/>
        <v>0</v>
      </c>
      <c r="Q9" s="11">
        <f t="shared" si="2"/>
        <v>0</v>
      </c>
      <c r="R9" s="18">
        <v>20</v>
      </c>
      <c r="S9" s="15">
        <v>60</v>
      </c>
    </row>
    <row r="10" spans="1:22" x14ac:dyDescent="0.2">
      <c r="A10" s="8" t="s">
        <v>7</v>
      </c>
      <c r="B10" s="13"/>
      <c r="C10" s="4"/>
      <c r="D10" s="23"/>
      <c r="E10" s="9"/>
      <c r="F10" s="9"/>
      <c r="G10" s="9"/>
      <c r="H10" s="9"/>
      <c r="I10" s="9"/>
      <c r="J10" s="9"/>
      <c r="K10" s="9"/>
      <c r="L10" s="9"/>
      <c r="M10" s="9"/>
      <c r="N10" s="9"/>
      <c r="O10" s="10" t="e">
        <f t="shared" si="0"/>
        <v>#DIV/0!</v>
      </c>
      <c r="P10" s="11">
        <f t="shared" si="1"/>
        <v>0</v>
      </c>
      <c r="Q10" s="11">
        <f t="shared" si="2"/>
        <v>0</v>
      </c>
      <c r="R10" s="18">
        <v>20</v>
      </c>
      <c r="S10" s="15">
        <v>60</v>
      </c>
    </row>
    <row r="11" spans="1:22" ht="12.75" customHeight="1" x14ac:dyDescent="0.2">
      <c r="A11" s="8" t="s">
        <v>12</v>
      </c>
      <c r="B11" s="13"/>
      <c r="C11" s="4"/>
      <c r="D11" s="23"/>
      <c r="E11" s="9"/>
      <c r="F11" s="9"/>
      <c r="G11" s="9"/>
      <c r="H11" s="9"/>
      <c r="I11" s="9"/>
      <c r="J11" s="9"/>
      <c r="K11" s="9"/>
      <c r="L11" s="9"/>
      <c r="M11" s="9"/>
      <c r="N11" s="9"/>
      <c r="O11" s="10" t="e">
        <f t="shared" si="0"/>
        <v>#DIV/0!</v>
      </c>
      <c r="P11" s="11">
        <f t="shared" si="1"/>
        <v>0</v>
      </c>
      <c r="Q11" s="11">
        <f t="shared" si="2"/>
        <v>0</v>
      </c>
      <c r="R11" s="18">
        <v>20</v>
      </c>
      <c r="S11" s="15">
        <v>60</v>
      </c>
    </row>
    <row r="12" spans="1:22" x14ac:dyDescent="0.2">
      <c r="A12" s="8" t="s">
        <v>12</v>
      </c>
      <c r="B12" s="13"/>
      <c r="C12" s="4"/>
      <c r="D12" s="23"/>
      <c r="E12" s="9"/>
      <c r="F12" s="9"/>
      <c r="G12" s="9"/>
      <c r="H12" s="9"/>
      <c r="I12" s="9"/>
      <c r="J12" s="9"/>
      <c r="K12" s="9"/>
      <c r="L12" s="9"/>
      <c r="M12" s="9"/>
      <c r="N12" s="9"/>
      <c r="O12" s="10" t="e">
        <f t="shared" si="0"/>
        <v>#DIV/0!</v>
      </c>
      <c r="P12" s="11">
        <f t="shared" si="1"/>
        <v>0</v>
      </c>
      <c r="Q12" s="11">
        <f t="shared" si="2"/>
        <v>0</v>
      </c>
      <c r="R12" s="18">
        <v>20</v>
      </c>
      <c r="S12" s="15">
        <v>60</v>
      </c>
    </row>
    <row r="13" spans="1:22" x14ac:dyDescent="0.2">
      <c r="A13" s="8" t="s">
        <v>12</v>
      </c>
      <c r="B13" s="13"/>
      <c r="C13" s="4"/>
      <c r="D13" s="23"/>
      <c r="E13" s="9"/>
      <c r="F13" s="9"/>
      <c r="G13" s="9"/>
      <c r="H13" s="9"/>
      <c r="I13" s="9"/>
      <c r="J13" s="9"/>
      <c r="K13" s="9"/>
      <c r="L13" s="9"/>
      <c r="M13" s="9"/>
      <c r="N13" s="9"/>
      <c r="O13" s="10" t="e">
        <f t="shared" si="0"/>
        <v>#DIV/0!</v>
      </c>
      <c r="P13" s="11">
        <f t="shared" si="1"/>
        <v>0</v>
      </c>
      <c r="Q13" s="11">
        <f t="shared" si="2"/>
        <v>0</v>
      </c>
      <c r="R13" s="18">
        <v>20</v>
      </c>
      <c r="S13" s="15">
        <v>60</v>
      </c>
    </row>
    <row r="14" spans="1:22" x14ac:dyDescent="0.2">
      <c r="A14" s="8" t="s">
        <v>7</v>
      </c>
      <c r="B14" s="13"/>
      <c r="C14" s="4"/>
      <c r="D14" s="23"/>
      <c r="E14" s="9"/>
      <c r="F14" s="9"/>
      <c r="G14" s="9"/>
      <c r="H14" s="9"/>
      <c r="I14" s="9"/>
      <c r="J14" s="9"/>
      <c r="K14" s="9"/>
      <c r="L14" s="9"/>
      <c r="M14" s="9"/>
      <c r="N14" s="9"/>
      <c r="O14" s="10" t="e">
        <f t="shared" si="0"/>
        <v>#DIV/0!</v>
      </c>
      <c r="P14" s="11">
        <f t="shared" si="1"/>
        <v>0</v>
      </c>
      <c r="Q14" s="11">
        <f t="shared" si="2"/>
        <v>0</v>
      </c>
      <c r="R14" s="18">
        <v>20</v>
      </c>
      <c r="S14" s="15">
        <v>60</v>
      </c>
    </row>
    <row r="15" spans="1:22" x14ac:dyDescent="0.2">
      <c r="A15" s="8" t="s">
        <v>7</v>
      </c>
      <c r="B15" s="13"/>
      <c r="C15" s="4"/>
      <c r="D15" s="23"/>
      <c r="E15" s="9"/>
      <c r="F15" s="9"/>
      <c r="G15" s="9"/>
      <c r="H15" s="9"/>
      <c r="I15" s="9"/>
      <c r="J15" s="9"/>
      <c r="K15" s="9"/>
      <c r="L15" s="9"/>
      <c r="M15" s="9"/>
      <c r="N15" s="9"/>
      <c r="O15" s="10" t="e">
        <f t="shared" si="0"/>
        <v>#DIV/0!</v>
      </c>
      <c r="P15" s="11">
        <f t="shared" si="1"/>
        <v>0</v>
      </c>
      <c r="Q15" s="11">
        <f t="shared" si="2"/>
        <v>0</v>
      </c>
      <c r="R15" s="18">
        <v>20</v>
      </c>
      <c r="S15" s="15">
        <v>60</v>
      </c>
    </row>
    <row r="16" spans="1:22" x14ac:dyDescent="0.2">
      <c r="A16" s="8" t="s">
        <v>7</v>
      </c>
      <c r="B16" s="13"/>
      <c r="C16" s="4"/>
      <c r="D16" s="23"/>
      <c r="E16" s="9"/>
      <c r="F16" s="9"/>
      <c r="G16" s="9"/>
      <c r="H16" s="9"/>
      <c r="I16" s="9"/>
      <c r="J16" s="9"/>
      <c r="K16" s="9"/>
      <c r="L16" s="9"/>
      <c r="M16" s="9"/>
      <c r="N16" s="9"/>
      <c r="O16" s="10" t="e">
        <f t="shared" si="0"/>
        <v>#DIV/0!</v>
      </c>
      <c r="P16" s="11">
        <f t="shared" si="1"/>
        <v>0</v>
      </c>
      <c r="Q16" s="11">
        <f t="shared" si="2"/>
        <v>0</v>
      </c>
      <c r="R16" s="18">
        <v>20</v>
      </c>
      <c r="S16" s="15">
        <v>60</v>
      </c>
    </row>
    <row r="17" spans="1:19" x14ac:dyDescent="0.2">
      <c r="A17" s="8" t="s">
        <v>12</v>
      </c>
      <c r="B17" s="13"/>
      <c r="C17" s="4"/>
      <c r="D17" s="23"/>
      <c r="E17" s="9"/>
      <c r="F17" s="9"/>
      <c r="G17" s="9"/>
      <c r="H17" s="9"/>
      <c r="I17" s="9"/>
      <c r="J17" s="9"/>
      <c r="K17" s="9"/>
      <c r="L17" s="9"/>
      <c r="M17" s="9"/>
      <c r="N17" s="9"/>
      <c r="O17" s="10" t="e">
        <f t="shared" si="0"/>
        <v>#DIV/0!</v>
      </c>
      <c r="P17" s="11">
        <f t="shared" si="1"/>
        <v>0</v>
      </c>
      <c r="Q17" s="11">
        <f t="shared" si="2"/>
        <v>0</v>
      </c>
      <c r="R17" s="18">
        <v>20</v>
      </c>
      <c r="S17" s="15">
        <v>60</v>
      </c>
    </row>
    <row r="18" spans="1:19" x14ac:dyDescent="0.2">
      <c r="A18" s="8" t="s">
        <v>12</v>
      </c>
      <c r="B18" s="5"/>
      <c r="C18" s="4"/>
      <c r="D18" s="23"/>
      <c r="E18" s="9"/>
      <c r="F18" s="9"/>
      <c r="G18" s="9"/>
      <c r="H18" s="9"/>
      <c r="I18" s="9"/>
      <c r="J18" s="9"/>
      <c r="K18" s="9"/>
      <c r="L18" s="9"/>
      <c r="M18" s="9"/>
      <c r="N18" s="9"/>
      <c r="O18" s="10" t="e">
        <f t="shared" si="0"/>
        <v>#DIV/0!</v>
      </c>
      <c r="P18" s="11">
        <f t="shared" si="1"/>
        <v>0</v>
      </c>
      <c r="Q18" s="11">
        <f t="shared" si="2"/>
        <v>0</v>
      </c>
      <c r="R18" s="18">
        <v>20</v>
      </c>
      <c r="S18" s="15">
        <v>60</v>
      </c>
    </row>
    <row r="19" spans="1:19" x14ac:dyDescent="0.2">
      <c r="A19" s="8" t="s">
        <v>12</v>
      </c>
      <c r="B19" s="13"/>
      <c r="C19" s="4"/>
      <c r="D19" s="23"/>
      <c r="E19" s="9"/>
      <c r="F19" s="9"/>
      <c r="G19" s="9"/>
      <c r="H19" s="9"/>
      <c r="I19" s="9"/>
      <c r="J19" s="9"/>
      <c r="K19" s="9"/>
      <c r="L19" s="9"/>
      <c r="M19" s="9"/>
      <c r="N19" s="9"/>
      <c r="O19" s="10" t="e">
        <f t="shared" si="0"/>
        <v>#DIV/0!</v>
      </c>
      <c r="P19" s="11">
        <f t="shared" si="1"/>
        <v>0</v>
      </c>
      <c r="Q19" s="11">
        <f t="shared" si="2"/>
        <v>0</v>
      </c>
      <c r="R19" s="18">
        <v>20</v>
      </c>
      <c r="S19" s="15">
        <v>60</v>
      </c>
    </row>
    <row r="20" spans="1:19" x14ac:dyDescent="0.2">
      <c r="A20" s="8" t="s">
        <v>15</v>
      </c>
      <c r="B20" s="12"/>
      <c r="C20" s="4"/>
      <c r="D20" s="23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e">
        <f>AVERAGE(E20:N20)</f>
        <v>#DIV/0!</v>
      </c>
      <c r="P20" s="11">
        <f>MAX(E20:N20)</f>
        <v>0</v>
      </c>
      <c r="Q20" s="11">
        <f>MIN(E20:N20)</f>
        <v>0</v>
      </c>
      <c r="R20" s="18">
        <v>20</v>
      </c>
      <c r="S20" s="15">
        <v>60</v>
      </c>
    </row>
    <row r="21" spans="1:19" x14ac:dyDescent="0.2">
      <c r="A21" s="8" t="s">
        <v>7</v>
      </c>
      <c r="B21" s="13"/>
      <c r="C21" s="4"/>
      <c r="D21" s="23"/>
      <c r="E21" s="9"/>
      <c r="F21" s="9"/>
      <c r="G21" s="9"/>
      <c r="H21" s="9"/>
      <c r="I21" s="9"/>
      <c r="J21" s="9"/>
      <c r="K21" s="9"/>
      <c r="L21" s="9"/>
      <c r="M21" s="9"/>
      <c r="N21" s="9"/>
      <c r="O21" s="10" t="e">
        <f t="shared" si="0"/>
        <v>#DIV/0!</v>
      </c>
      <c r="P21" s="11">
        <f t="shared" si="1"/>
        <v>0</v>
      </c>
      <c r="Q21" s="11">
        <f t="shared" si="2"/>
        <v>0</v>
      </c>
      <c r="R21" s="18">
        <v>20</v>
      </c>
      <c r="S21" s="15">
        <v>60</v>
      </c>
    </row>
    <row r="22" spans="1:19" x14ac:dyDescent="0.2">
      <c r="A22" s="8" t="s">
        <v>7</v>
      </c>
      <c r="B22" s="13"/>
      <c r="C22" s="4"/>
      <c r="D22" s="23"/>
      <c r="E22" s="9"/>
      <c r="F22" s="9"/>
      <c r="G22" s="9"/>
      <c r="H22" s="9"/>
      <c r="I22" s="9"/>
      <c r="J22" s="9"/>
      <c r="K22" s="9"/>
      <c r="L22" s="9"/>
      <c r="M22" s="9"/>
      <c r="N22" s="9"/>
      <c r="O22" s="10" t="e">
        <f t="shared" si="0"/>
        <v>#DIV/0!</v>
      </c>
      <c r="P22" s="11">
        <f t="shared" si="1"/>
        <v>0</v>
      </c>
      <c r="Q22" s="11">
        <f t="shared" si="2"/>
        <v>0</v>
      </c>
      <c r="R22" s="18">
        <v>20</v>
      </c>
      <c r="S22" s="15">
        <v>60</v>
      </c>
    </row>
    <row r="23" spans="1:19" x14ac:dyDescent="0.2">
      <c r="A23" s="8" t="s">
        <v>7</v>
      </c>
      <c r="B23" s="13"/>
      <c r="C23" s="4"/>
      <c r="D23" s="23"/>
      <c r="E23" s="9"/>
      <c r="F23" s="9"/>
      <c r="G23" s="9"/>
      <c r="H23" s="9"/>
      <c r="I23" s="9"/>
      <c r="J23" s="9"/>
      <c r="K23" s="9"/>
      <c r="L23" s="9"/>
      <c r="M23" s="9"/>
      <c r="N23" s="9"/>
      <c r="O23" s="10" t="e">
        <f t="shared" si="0"/>
        <v>#DIV/0!</v>
      </c>
      <c r="P23" s="11">
        <f t="shared" si="1"/>
        <v>0</v>
      </c>
      <c r="Q23" s="11">
        <f t="shared" si="2"/>
        <v>0</v>
      </c>
      <c r="R23" s="18">
        <v>20</v>
      </c>
      <c r="S23" s="15">
        <v>60</v>
      </c>
    </row>
    <row r="24" spans="1:19" x14ac:dyDescent="0.2">
      <c r="A24" s="8" t="s">
        <v>12</v>
      </c>
      <c r="B24" s="13"/>
      <c r="C24" s="4"/>
      <c r="D24" s="23"/>
      <c r="E24" s="9"/>
      <c r="F24" s="9"/>
      <c r="G24" s="9"/>
      <c r="H24" s="9"/>
      <c r="I24" s="9"/>
      <c r="J24" s="9"/>
      <c r="K24" s="9"/>
      <c r="L24" s="9"/>
      <c r="M24" s="9"/>
      <c r="N24" s="9"/>
      <c r="O24" s="10" t="e">
        <f t="shared" si="0"/>
        <v>#DIV/0!</v>
      </c>
      <c r="P24" s="11">
        <f t="shared" si="1"/>
        <v>0</v>
      </c>
      <c r="Q24" s="11">
        <f t="shared" si="2"/>
        <v>0</v>
      </c>
      <c r="R24" s="18">
        <v>20</v>
      </c>
      <c r="S24" s="15">
        <v>60</v>
      </c>
    </row>
    <row r="25" spans="1:19" x14ac:dyDescent="0.2">
      <c r="A25" s="8" t="s">
        <v>12</v>
      </c>
      <c r="B25" s="13"/>
      <c r="C25" s="4"/>
      <c r="D25" s="23"/>
      <c r="E25" s="9"/>
      <c r="F25" s="9"/>
      <c r="G25" s="9"/>
      <c r="H25" s="9"/>
      <c r="I25" s="9"/>
      <c r="J25" s="9"/>
      <c r="K25" s="9"/>
      <c r="L25" s="9"/>
      <c r="M25" s="9"/>
      <c r="N25" s="9"/>
      <c r="O25" s="10" t="e">
        <f t="shared" si="0"/>
        <v>#DIV/0!</v>
      </c>
      <c r="P25" s="11">
        <f t="shared" si="1"/>
        <v>0</v>
      </c>
      <c r="Q25" s="11">
        <f t="shared" si="2"/>
        <v>0</v>
      </c>
      <c r="R25" s="18">
        <v>20</v>
      </c>
      <c r="S25" s="15">
        <v>60</v>
      </c>
    </row>
    <row r="26" spans="1:19" x14ac:dyDescent="0.2">
      <c r="A26" s="8" t="s">
        <v>12</v>
      </c>
      <c r="B26" s="13"/>
      <c r="C26" s="4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  <c r="O26" s="10" t="e">
        <f t="shared" si="0"/>
        <v>#DIV/0!</v>
      </c>
      <c r="P26" s="11">
        <f t="shared" si="1"/>
        <v>0</v>
      </c>
      <c r="Q26" s="11">
        <f t="shared" si="2"/>
        <v>0</v>
      </c>
      <c r="R26" s="18">
        <v>20</v>
      </c>
      <c r="S26" s="15">
        <v>60</v>
      </c>
    </row>
    <row r="27" spans="1:19" x14ac:dyDescent="0.2">
      <c r="A27" s="8" t="s">
        <v>7</v>
      </c>
      <c r="B27" s="13"/>
      <c r="C27" s="4"/>
      <c r="D27" s="23"/>
      <c r="E27" s="9"/>
      <c r="F27" s="9"/>
      <c r="G27" s="9"/>
      <c r="H27" s="9"/>
      <c r="I27" s="9"/>
      <c r="J27" s="9"/>
      <c r="K27" s="9"/>
      <c r="L27" s="9"/>
      <c r="M27" s="9"/>
      <c r="N27" s="9"/>
      <c r="O27" s="10" t="e">
        <f t="shared" si="0"/>
        <v>#DIV/0!</v>
      </c>
      <c r="P27" s="11">
        <f t="shared" si="1"/>
        <v>0</v>
      </c>
      <c r="Q27" s="11">
        <f t="shared" si="2"/>
        <v>0</v>
      </c>
      <c r="R27" s="18">
        <v>20</v>
      </c>
      <c r="S27" s="15">
        <v>60</v>
      </c>
    </row>
    <row r="28" spans="1:19" x14ac:dyDescent="0.2">
      <c r="A28" s="8" t="s">
        <v>7</v>
      </c>
      <c r="B28" s="13"/>
      <c r="C28" s="4"/>
      <c r="D28" s="23"/>
      <c r="E28" s="9"/>
      <c r="F28" s="9"/>
      <c r="G28" s="9"/>
      <c r="H28" s="9"/>
      <c r="I28" s="9"/>
      <c r="J28" s="9"/>
      <c r="K28" s="9"/>
      <c r="L28" s="9"/>
      <c r="M28" s="9"/>
      <c r="N28" s="9"/>
      <c r="O28" s="10" t="e">
        <f t="shared" si="0"/>
        <v>#DIV/0!</v>
      </c>
      <c r="P28" s="11">
        <f t="shared" si="1"/>
        <v>0</v>
      </c>
      <c r="Q28" s="11">
        <f t="shared" si="2"/>
        <v>0</v>
      </c>
      <c r="R28" s="18">
        <v>20</v>
      </c>
      <c r="S28" s="15">
        <v>60</v>
      </c>
    </row>
    <row r="29" spans="1:19" ht="12.75" customHeight="1" x14ac:dyDescent="0.2">
      <c r="A29" s="8" t="s">
        <v>7</v>
      </c>
      <c r="B29" s="13"/>
      <c r="C29" s="4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  <c r="O29" s="10" t="e">
        <f t="shared" si="0"/>
        <v>#DIV/0!</v>
      </c>
      <c r="P29" s="11">
        <f t="shared" si="1"/>
        <v>0</v>
      </c>
      <c r="Q29" s="11">
        <f t="shared" si="2"/>
        <v>0</v>
      </c>
      <c r="R29" s="18">
        <v>20</v>
      </c>
      <c r="S29" s="15">
        <v>60</v>
      </c>
    </row>
    <row r="30" spans="1:19" x14ac:dyDescent="0.2">
      <c r="A30" s="8" t="s">
        <v>12</v>
      </c>
      <c r="B30" s="13"/>
      <c r="C30" s="4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  <c r="O30" s="10" t="e">
        <f t="shared" si="0"/>
        <v>#DIV/0!</v>
      </c>
      <c r="P30" s="11">
        <f t="shared" si="1"/>
        <v>0</v>
      </c>
      <c r="Q30" s="11">
        <f t="shared" si="2"/>
        <v>0</v>
      </c>
      <c r="R30" s="18">
        <v>20</v>
      </c>
      <c r="S30" s="15">
        <v>60</v>
      </c>
    </row>
    <row r="31" spans="1:19" x14ac:dyDescent="0.2">
      <c r="A31" s="8" t="s">
        <v>12</v>
      </c>
      <c r="B31" s="13"/>
      <c r="C31" s="4"/>
      <c r="D31" s="23"/>
      <c r="E31" s="9"/>
      <c r="F31" s="9"/>
      <c r="G31" s="9"/>
      <c r="H31" s="9"/>
      <c r="I31" s="9"/>
      <c r="J31" s="9"/>
      <c r="K31" s="9"/>
      <c r="L31" s="9"/>
      <c r="M31" s="9"/>
      <c r="N31" s="9"/>
      <c r="O31" s="10" t="e">
        <f t="shared" si="0"/>
        <v>#DIV/0!</v>
      </c>
      <c r="P31" s="11">
        <f t="shared" si="1"/>
        <v>0</v>
      </c>
      <c r="Q31" s="11">
        <f t="shared" si="2"/>
        <v>0</v>
      </c>
      <c r="R31" s="18">
        <v>20</v>
      </c>
      <c r="S31" s="15">
        <v>60</v>
      </c>
    </row>
    <row r="32" spans="1:19" x14ac:dyDescent="0.2">
      <c r="A32" s="8" t="s">
        <v>12</v>
      </c>
      <c r="B32" s="13"/>
      <c r="C32" s="4"/>
      <c r="D32" s="23"/>
      <c r="E32" s="9"/>
      <c r="F32" s="9"/>
      <c r="G32" s="9"/>
      <c r="H32" s="9"/>
      <c r="I32" s="9"/>
      <c r="J32" s="9"/>
      <c r="K32" s="9"/>
      <c r="L32" s="9"/>
      <c r="M32" s="9"/>
      <c r="N32" s="9"/>
      <c r="O32" s="10" t="e">
        <f t="shared" si="0"/>
        <v>#DIV/0!</v>
      </c>
      <c r="P32" s="11">
        <f t="shared" si="1"/>
        <v>0</v>
      </c>
      <c r="Q32" s="11">
        <f t="shared" si="2"/>
        <v>0</v>
      </c>
      <c r="R32" s="18">
        <v>20</v>
      </c>
      <c r="S32" s="15">
        <v>60</v>
      </c>
    </row>
    <row r="33" spans="1:19" x14ac:dyDescent="0.2">
      <c r="A33" s="8" t="s">
        <v>15</v>
      </c>
      <c r="B33" s="45"/>
      <c r="C33" s="4"/>
      <c r="D33" s="23"/>
      <c r="E33" s="9"/>
      <c r="F33" s="9"/>
      <c r="G33" s="9"/>
      <c r="H33" s="9"/>
      <c r="I33" s="9"/>
      <c r="J33" s="9"/>
      <c r="K33" s="9"/>
      <c r="L33" s="9"/>
      <c r="M33" s="9"/>
      <c r="N33" s="9"/>
      <c r="O33" s="10" t="e">
        <f t="shared" si="0"/>
        <v>#DIV/0!</v>
      </c>
      <c r="P33" s="11">
        <f t="shared" si="1"/>
        <v>0</v>
      </c>
      <c r="Q33" s="11">
        <f t="shared" si="2"/>
        <v>0</v>
      </c>
      <c r="R33" s="15">
        <v>20</v>
      </c>
      <c r="S33" s="15">
        <v>60</v>
      </c>
    </row>
    <row r="34" spans="1:19" x14ac:dyDescent="0.2">
      <c r="A34" s="8" t="s">
        <v>7</v>
      </c>
      <c r="B34" s="13"/>
      <c r="C34" s="4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10" t="e">
        <f t="shared" si="0"/>
        <v>#DIV/0!</v>
      </c>
      <c r="P34" s="11">
        <f t="shared" si="1"/>
        <v>0</v>
      </c>
      <c r="Q34" s="11">
        <f t="shared" si="2"/>
        <v>0</v>
      </c>
      <c r="R34" s="18">
        <v>20</v>
      </c>
      <c r="S34" s="15">
        <v>60</v>
      </c>
    </row>
    <row r="35" spans="1:19" x14ac:dyDescent="0.2">
      <c r="A35" s="8" t="s">
        <v>7</v>
      </c>
      <c r="B35" s="13"/>
      <c r="C35" s="4"/>
      <c r="D35" s="23"/>
      <c r="E35" s="9"/>
      <c r="F35" s="9"/>
      <c r="G35" s="9"/>
      <c r="H35" s="9"/>
      <c r="I35" s="9"/>
      <c r="J35" s="9"/>
      <c r="K35" s="9"/>
      <c r="L35" s="9"/>
      <c r="M35" s="9"/>
      <c r="N35" s="9"/>
      <c r="O35" s="10" t="e">
        <f t="shared" si="0"/>
        <v>#DIV/0!</v>
      </c>
      <c r="P35" s="11">
        <f t="shared" si="1"/>
        <v>0</v>
      </c>
      <c r="Q35" s="11">
        <f t="shared" si="2"/>
        <v>0</v>
      </c>
      <c r="R35" s="18">
        <v>20</v>
      </c>
      <c r="S35" s="15">
        <v>60</v>
      </c>
    </row>
    <row r="36" spans="1:19" ht="13.5" customHeight="1" x14ac:dyDescent="0.2">
      <c r="A36" s="8" t="s">
        <v>7</v>
      </c>
      <c r="B36" s="13"/>
      <c r="C36" s="4"/>
      <c r="D36" s="23"/>
      <c r="E36" s="9"/>
      <c r="F36" s="9"/>
      <c r="G36" s="9"/>
      <c r="H36" s="9"/>
      <c r="I36" s="9"/>
      <c r="J36" s="9"/>
      <c r="K36" s="9"/>
      <c r="L36" s="9"/>
      <c r="M36" s="9"/>
      <c r="N36" s="9"/>
      <c r="O36" s="10" t="e">
        <f t="shared" si="0"/>
        <v>#DIV/0!</v>
      </c>
      <c r="P36" s="11">
        <f t="shared" si="1"/>
        <v>0</v>
      </c>
      <c r="Q36" s="11">
        <f t="shared" si="2"/>
        <v>0</v>
      </c>
      <c r="R36" s="18">
        <v>20</v>
      </c>
      <c r="S36" s="15">
        <v>60</v>
      </c>
    </row>
    <row r="37" spans="1:19" x14ac:dyDescent="0.2">
      <c r="A37" s="8" t="s">
        <v>12</v>
      </c>
      <c r="B37" s="12"/>
      <c r="C37" s="4"/>
      <c r="D37" s="23"/>
      <c r="E37" s="9"/>
      <c r="F37" s="9"/>
      <c r="G37" s="9"/>
      <c r="H37" s="9"/>
      <c r="I37" s="9"/>
      <c r="J37" s="9"/>
      <c r="K37" s="9"/>
      <c r="L37" s="9"/>
      <c r="M37" s="9"/>
      <c r="N37" s="9"/>
      <c r="O37" s="10" t="e">
        <f t="shared" si="0"/>
        <v>#DIV/0!</v>
      </c>
      <c r="P37" s="11">
        <f t="shared" si="1"/>
        <v>0</v>
      </c>
      <c r="Q37" s="11">
        <f t="shared" si="2"/>
        <v>0</v>
      </c>
      <c r="R37" s="18">
        <v>20</v>
      </c>
      <c r="S37" s="15">
        <v>60</v>
      </c>
    </row>
    <row r="38" spans="1:19" x14ac:dyDescent="0.2">
      <c r="A38" s="8" t="s">
        <v>12</v>
      </c>
      <c r="B38" s="12"/>
      <c r="C38" s="4"/>
      <c r="D38" s="23"/>
      <c r="E38" s="9"/>
      <c r="F38" s="9"/>
      <c r="G38" s="9"/>
      <c r="H38" s="9"/>
      <c r="I38" s="9"/>
      <c r="J38" s="9"/>
      <c r="K38" s="9"/>
      <c r="L38" s="9"/>
      <c r="M38" s="9"/>
      <c r="N38" s="9"/>
      <c r="O38" s="10" t="e">
        <f t="shared" si="0"/>
        <v>#DIV/0!</v>
      </c>
      <c r="P38" s="11">
        <f t="shared" si="1"/>
        <v>0</v>
      </c>
      <c r="Q38" s="11">
        <f t="shared" si="2"/>
        <v>0</v>
      </c>
      <c r="R38" s="18">
        <v>20</v>
      </c>
      <c r="S38" s="15">
        <v>60</v>
      </c>
    </row>
    <row r="39" spans="1:19" x14ac:dyDescent="0.2">
      <c r="A39" s="8" t="s">
        <v>12</v>
      </c>
      <c r="B39" s="12"/>
      <c r="C39" s="4"/>
      <c r="D39" s="23"/>
      <c r="E39" s="9"/>
      <c r="F39" s="9"/>
      <c r="G39" s="9"/>
      <c r="H39" s="9"/>
      <c r="I39" s="9"/>
      <c r="J39" s="9"/>
      <c r="K39" s="9"/>
      <c r="L39" s="9"/>
      <c r="M39" s="9"/>
      <c r="N39" s="9"/>
      <c r="O39" s="10" t="e">
        <f t="shared" si="0"/>
        <v>#DIV/0!</v>
      </c>
      <c r="P39" s="11">
        <f t="shared" si="1"/>
        <v>0</v>
      </c>
      <c r="Q39" s="11">
        <f t="shared" si="2"/>
        <v>0</v>
      </c>
      <c r="R39" s="18">
        <v>20</v>
      </c>
      <c r="S39" s="15">
        <v>60</v>
      </c>
    </row>
    <row r="40" spans="1:19" x14ac:dyDescent="0.2">
      <c r="A40" s="8" t="s">
        <v>15</v>
      </c>
      <c r="B40" s="12"/>
      <c r="C40" s="4"/>
      <c r="D40" s="23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e">
        <f t="shared" si="0"/>
        <v>#DIV/0!</v>
      </c>
      <c r="P40" s="11">
        <f t="shared" si="1"/>
        <v>0</v>
      </c>
      <c r="Q40" s="11">
        <f t="shared" si="2"/>
        <v>0</v>
      </c>
      <c r="R40" s="15">
        <v>20</v>
      </c>
      <c r="S40" s="15">
        <v>60</v>
      </c>
    </row>
    <row r="41" spans="1:19" x14ac:dyDescent="0.2">
      <c r="A41" s="8" t="s">
        <v>7</v>
      </c>
      <c r="B41" s="12"/>
      <c r="C41" s="4"/>
      <c r="D41" s="23"/>
      <c r="E41" s="9"/>
      <c r="F41" s="9"/>
      <c r="G41" s="9"/>
      <c r="H41" s="9"/>
      <c r="I41" s="9"/>
      <c r="J41" s="9"/>
      <c r="K41" s="9"/>
      <c r="L41" s="9"/>
      <c r="M41" s="9"/>
      <c r="N41" s="9"/>
      <c r="O41" s="10" t="e">
        <f t="shared" si="0"/>
        <v>#DIV/0!</v>
      </c>
      <c r="P41" s="11">
        <f t="shared" si="1"/>
        <v>0</v>
      </c>
      <c r="Q41" s="11">
        <f t="shared" si="2"/>
        <v>0</v>
      </c>
      <c r="R41" s="18">
        <v>20</v>
      </c>
      <c r="S41" s="15">
        <v>60</v>
      </c>
    </row>
    <row r="42" spans="1:19" x14ac:dyDescent="0.2">
      <c r="A42" s="8" t="s">
        <v>7</v>
      </c>
      <c r="B42" s="12"/>
      <c r="C42" s="4"/>
      <c r="D42" s="23"/>
      <c r="E42" s="9"/>
      <c r="F42" s="9"/>
      <c r="G42" s="9"/>
      <c r="H42" s="9"/>
      <c r="I42" s="9"/>
      <c r="J42" s="9"/>
      <c r="K42" s="9"/>
      <c r="L42" s="9"/>
      <c r="M42" s="9"/>
      <c r="N42" s="9"/>
      <c r="O42" s="10" t="e">
        <f t="shared" si="0"/>
        <v>#DIV/0!</v>
      </c>
      <c r="P42" s="11">
        <f t="shared" si="1"/>
        <v>0</v>
      </c>
      <c r="Q42" s="11">
        <f t="shared" si="2"/>
        <v>0</v>
      </c>
      <c r="R42" s="18">
        <v>20</v>
      </c>
      <c r="S42" s="15">
        <v>60</v>
      </c>
    </row>
    <row r="43" spans="1:19" x14ac:dyDescent="0.2">
      <c r="A43" s="8" t="s">
        <v>7</v>
      </c>
      <c r="B43" s="4"/>
      <c r="C43" s="4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10" t="e">
        <f t="shared" si="0"/>
        <v>#DIV/0!</v>
      </c>
      <c r="P43" s="11">
        <f t="shared" si="1"/>
        <v>0</v>
      </c>
      <c r="Q43" s="11">
        <f t="shared" si="2"/>
        <v>0</v>
      </c>
      <c r="R43" s="18">
        <v>20</v>
      </c>
      <c r="S43" s="15">
        <v>60</v>
      </c>
    </row>
    <row r="44" spans="1:19" x14ac:dyDescent="0.2">
      <c r="A44" s="8" t="s">
        <v>12</v>
      </c>
      <c r="B44" s="12"/>
      <c r="C44" s="4"/>
      <c r="D44" s="23"/>
      <c r="E44" s="9"/>
      <c r="F44" s="9"/>
      <c r="G44" s="9"/>
      <c r="H44" s="9"/>
      <c r="I44" s="9"/>
      <c r="J44" s="9"/>
      <c r="K44" s="9"/>
      <c r="L44" s="9"/>
      <c r="M44" s="9"/>
      <c r="N44" s="9"/>
      <c r="O44" s="10" t="e">
        <f t="shared" si="0"/>
        <v>#DIV/0!</v>
      </c>
      <c r="P44" s="11">
        <f t="shared" si="1"/>
        <v>0</v>
      </c>
      <c r="Q44" s="11">
        <f t="shared" si="2"/>
        <v>0</v>
      </c>
      <c r="R44" s="18">
        <v>20</v>
      </c>
      <c r="S44" s="15">
        <v>60</v>
      </c>
    </row>
    <row r="45" spans="1:19" x14ac:dyDescent="0.2">
      <c r="A45" s="8" t="s">
        <v>12</v>
      </c>
      <c r="B45" s="12"/>
      <c r="C45" s="4"/>
      <c r="D45" s="23"/>
      <c r="E45" s="9"/>
      <c r="F45" s="9"/>
      <c r="G45" s="9"/>
      <c r="H45" s="9"/>
      <c r="I45" s="9"/>
      <c r="J45" s="9"/>
      <c r="K45" s="9"/>
      <c r="L45" s="9"/>
      <c r="M45" s="9"/>
      <c r="N45" s="9"/>
      <c r="O45" s="10" t="e">
        <f t="shared" si="0"/>
        <v>#DIV/0!</v>
      </c>
      <c r="P45" s="11">
        <f t="shared" si="1"/>
        <v>0</v>
      </c>
      <c r="Q45" s="11">
        <f t="shared" si="2"/>
        <v>0</v>
      </c>
      <c r="R45" s="18">
        <v>20</v>
      </c>
      <c r="S45" s="15">
        <v>60</v>
      </c>
    </row>
    <row r="46" spans="1:19" x14ac:dyDescent="0.2">
      <c r="A46" s="8" t="s">
        <v>12</v>
      </c>
      <c r="B46" s="12"/>
      <c r="C46" s="4"/>
      <c r="D46" s="23"/>
      <c r="E46" s="9"/>
      <c r="F46" s="9"/>
      <c r="G46" s="9"/>
      <c r="H46" s="9"/>
      <c r="I46" s="9"/>
      <c r="J46" s="9"/>
      <c r="K46" s="9"/>
      <c r="L46" s="9"/>
      <c r="M46" s="9"/>
      <c r="N46" s="9"/>
      <c r="O46" s="10" t="e">
        <f t="shared" si="0"/>
        <v>#DIV/0!</v>
      </c>
      <c r="P46" s="11">
        <f t="shared" si="1"/>
        <v>0</v>
      </c>
      <c r="Q46" s="11">
        <f t="shared" si="2"/>
        <v>0</v>
      </c>
      <c r="R46" s="18">
        <v>20</v>
      </c>
      <c r="S46" s="15">
        <v>60</v>
      </c>
    </row>
    <row r="47" spans="1:19" x14ac:dyDescent="0.2">
      <c r="A47" s="8" t="s">
        <v>7</v>
      </c>
      <c r="B47" s="12"/>
      <c r="C47" s="4"/>
      <c r="D47" s="23"/>
      <c r="E47" s="9"/>
      <c r="F47" s="9"/>
      <c r="G47" s="9"/>
      <c r="H47" s="9"/>
      <c r="I47" s="9"/>
      <c r="J47" s="9"/>
      <c r="K47" s="9"/>
      <c r="L47" s="9"/>
      <c r="M47" s="9"/>
      <c r="N47" s="9"/>
      <c r="O47" s="10" t="e">
        <f t="shared" si="0"/>
        <v>#DIV/0!</v>
      </c>
      <c r="P47" s="11">
        <f t="shared" si="1"/>
        <v>0</v>
      </c>
      <c r="Q47" s="11">
        <f t="shared" si="2"/>
        <v>0</v>
      </c>
      <c r="R47" s="18">
        <v>20</v>
      </c>
      <c r="S47" s="15">
        <v>60</v>
      </c>
    </row>
    <row r="48" spans="1:19" x14ac:dyDescent="0.2">
      <c r="A48" s="8" t="s">
        <v>7</v>
      </c>
      <c r="B48" s="12"/>
      <c r="C48" s="4"/>
      <c r="D48" s="23"/>
      <c r="E48" s="9"/>
      <c r="F48" s="9"/>
      <c r="G48" s="9"/>
      <c r="H48" s="9"/>
      <c r="I48" s="9"/>
      <c r="J48" s="9"/>
      <c r="K48" s="9"/>
      <c r="L48" s="9"/>
      <c r="M48" s="9"/>
      <c r="N48" s="9"/>
      <c r="O48" s="10" t="e">
        <f t="shared" si="0"/>
        <v>#DIV/0!</v>
      </c>
      <c r="P48" s="11">
        <f t="shared" si="1"/>
        <v>0</v>
      </c>
      <c r="Q48" s="11">
        <f t="shared" si="2"/>
        <v>0</v>
      </c>
      <c r="R48" s="18">
        <v>20</v>
      </c>
      <c r="S48" s="15">
        <v>60</v>
      </c>
    </row>
    <row r="49" spans="1:19" x14ac:dyDescent="0.2">
      <c r="A49" s="8" t="s">
        <v>7</v>
      </c>
      <c r="B49" s="12"/>
      <c r="C49" s="4"/>
      <c r="D49" s="23"/>
      <c r="E49" s="9"/>
      <c r="F49" s="9"/>
      <c r="G49" s="9"/>
      <c r="H49" s="9"/>
      <c r="I49" s="9"/>
      <c r="J49" s="9"/>
      <c r="K49" s="9"/>
      <c r="L49" s="9"/>
      <c r="M49" s="9"/>
      <c r="N49" s="9"/>
      <c r="O49" s="10" t="e">
        <f t="shared" si="0"/>
        <v>#DIV/0!</v>
      </c>
      <c r="P49" s="11">
        <f t="shared" si="1"/>
        <v>0</v>
      </c>
      <c r="Q49" s="11">
        <f t="shared" si="2"/>
        <v>0</v>
      </c>
      <c r="R49" s="15">
        <v>20</v>
      </c>
      <c r="S49" s="15">
        <v>60</v>
      </c>
    </row>
    <row r="50" spans="1:19" x14ac:dyDescent="0.2">
      <c r="A50" s="8" t="s">
        <v>12</v>
      </c>
      <c r="B50" s="12"/>
      <c r="C50" s="4"/>
      <c r="D50" s="23"/>
      <c r="E50" s="9"/>
      <c r="F50" s="9"/>
      <c r="G50" s="9"/>
      <c r="H50" s="9"/>
      <c r="I50" s="9"/>
      <c r="J50" s="9"/>
      <c r="K50" s="9"/>
      <c r="L50" s="9"/>
      <c r="M50" s="9"/>
      <c r="N50" s="9"/>
      <c r="O50" s="10" t="e">
        <f t="shared" si="0"/>
        <v>#DIV/0!</v>
      </c>
      <c r="P50" s="11">
        <f t="shared" si="1"/>
        <v>0</v>
      </c>
      <c r="Q50" s="11">
        <f t="shared" si="2"/>
        <v>0</v>
      </c>
      <c r="R50" s="15">
        <v>20</v>
      </c>
      <c r="S50" s="15">
        <v>60</v>
      </c>
    </row>
    <row r="51" spans="1:19" x14ac:dyDescent="0.2">
      <c r="A51" s="8" t="s">
        <v>12</v>
      </c>
      <c r="B51" s="12"/>
      <c r="C51" s="4"/>
      <c r="D51" s="23"/>
      <c r="E51" s="9"/>
      <c r="F51" s="9"/>
      <c r="G51" s="9"/>
      <c r="H51" s="9"/>
      <c r="I51" s="9"/>
      <c r="J51" s="9"/>
      <c r="K51" s="9"/>
      <c r="L51" s="9"/>
      <c r="M51" s="9"/>
      <c r="N51" s="9"/>
      <c r="O51" s="10" t="e">
        <f t="shared" si="0"/>
        <v>#DIV/0!</v>
      </c>
      <c r="P51" s="11">
        <f t="shared" si="1"/>
        <v>0</v>
      </c>
      <c r="Q51" s="11">
        <f t="shared" si="2"/>
        <v>0</v>
      </c>
      <c r="R51" s="15">
        <v>20</v>
      </c>
      <c r="S51" s="15">
        <v>60</v>
      </c>
    </row>
    <row r="52" spans="1:19" x14ac:dyDescent="0.2">
      <c r="A52" s="8" t="s">
        <v>12</v>
      </c>
      <c r="B52" s="12"/>
      <c r="C52" s="4"/>
      <c r="D52" s="23"/>
      <c r="E52" s="9"/>
      <c r="F52" s="9"/>
      <c r="G52" s="9"/>
      <c r="H52" s="9"/>
      <c r="I52" s="9"/>
      <c r="J52" s="9"/>
      <c r="K52" s="9"/>
      <c r="L52" s="9"/>
      <c r="M52" s="9"/>
      <c r="N52" s="9"/>
      <c r="O52" s="10" t="e">
        <f t="shared" si="0"/>
        <v>#DIV/0!</v>
      </c>
      <c r="P52" s="11">
        <f t="shared" si="1"/>
        <v>0</v>
      </c>
      <c r="Q52" s="11">
        <f t="shared" si="2"/>
        <v>0</v>
      </c>
      <c r="R52" s="15">
        <v>20</v>
      </c>
      <c r="S52" s="15">
        <v>60</v>
      </c>
    </row>
    <row r="53" spans="1:19" x14ac:dyDescent="0.2">
      <c r="A53" s="8" t="s">
        <v>15</v>
      </c>
      <c r="B53" s="12"/>
      <c r="C53" s="4"/>
      <c r="D53" s="23"/>
      <c r="E53" s="9"/>
      <c r="F53" s="9"/>
      <c r="G53" s="9"/>
      <c r="H53" s="9"/>
      <c r="I53" s="9"/>
      <c r="J53" s="9"/>
      <c r="K53" s="9"/>
      <c r="L53" s="9"/>
      <c r="M53" s="9"/>
      <c r="N53" s="9"/>
      <c r="O53" s="10" t="e">
        <f t="shared" ref="O53" si="3">AVERAGE(E53:N53)</f>
        <v>#DIV/0!</v>
      </c>
      <c r="P53" s="11">
        <f t="shared" ref="P53" si="4">MAX(E53:N53)</f>
        <v>0</v>
      </c>
      <c r="Q53" s="11">
        <f t="shared" ref="Q53" si="5">MIN(E53:N53)</f>
        <v>0</v>
      </c>
      <c r="R53" s="15">
        <v>20</v>
      </c>
      <c r="S53" s="15">
        <v>60</v>
      </c>
    </row>
    <row r="54" spans="1:19" x14ac:dyDescent="0.2">
      <c r="A54" s="8" t="s">
        <v>7</v>
      </c>
      <c r="B54" s="12"/>
      <c r="C54" s="4"/>
      <c r="D54" s="23"/>
      <c r="E54" s="9"/>
      <c r="F54" s="9"/>
      <c r="G54" s="9"/>
      <c r="H54" s="9"/>
      <c r="I54" s="9"/>
      <c r="J54" s="9"/>
      <c r="K54" s="9"/>
      <c r="L54" s="9"/>
      <c r="M54" s="9"/>
      <c r="N54" s="9"/>
      <c r="O54" s="10" t="e">
        <f t="shared" si="0"/>
        <v>#DIV/0!</v>
      </c>
      <c r="P54" s="11">
        <f t="shared" si="1"/>
        <v>0</v>
      </c>
      <c r="Q54" s="11">
        <f t="shared" si="2"/>
        <v>0</v>
      </c>
      <c r="R54" s="15">
        <v>20</v>
      </c>
      <c r="S54" s="15">
        <v>60</v>
      </c>
    </row>
    <row r="55" spans="1:19" x14ac:dyDescent="0.2">
      <c r="A55" s="8" t="s">
        <v>7</v>
      </c>
      <c r="B55" s="12"/>
      <c r="C55" s="4"/>
      <c r="D55" s="23"/>
      <c r="E55" s="9"/>
      <c r="F55" s="9"/>
      <c r="G55" s="9"/>
      <c r="H55" s="9"/>
      <c r="I55" s="9"/>
      <c r="J55" s="9"/>
      <c r="K55" s="9"/>
      <c r="L55" s="9"/>
      <c r="M55" s="9"/>
      <c r="N55" s="9"/>
      <c r="O55" s="10" t="e">
        <f t="shared" si="0"/>
        <v>#DIV/0!</v>
      </c>
      <c r="P55" s="11">
        <f t="shared" si="1"/>
        <v>0</v>
      </c>
      <c r="Q55" s="11">
        <f t="shared" si="2"/>
        <v>0</v>
      </c>
      <c r="R55" s="15">
        <v>20</v>
      </c>
      <c r="S55" s="15">
        <v>60</v>
      </c>
    </row>
    <row r="56" spans="1:19" x14ac:dyDescent="0.2">
      <c r="A56" s="8" t="s">
        <v>7</v>
      </c>
      <c r="B56" s="12"/>
      <c r="C56" s="4"/>
      <c r="D56" s="23"/>
      <c r="E56" s="9"/>
      <c r="F56" s="9"/>
      <c r="G56" s="9"/>
      <c r="H56" s="9"/>
      <c r="I56" s="9"/>
      <c r="J56" s="9"/>
      <c r="K56" s="9"/>
      <c r="L56" s="9"/>
      <c r="M56" s="9"/>
      <c r="N56" s="9"/>
      <c r="O56" s="10" t="e">
        <f t="shared" si="0"/>
        <v>#DIV/0!</v>
      </c>
      <c r="P56" s="11">
        <f t="shared" si="1"/>
        <v>0</v>
      </c>
      <c r="Q56" s="11">
        <f t="shared" si="2"/>
        <v>0</v>
      </c>
      <c r="R56" s="15">
        <v>20</v>
      </c>
      <c r="S56" s="15">
        <v>60</v>
      </c>
    </row>
    <row r="57" spans="1:19" x14ac:dyDescent="0.2">
      <c r="A57" s="8" t="s">
        <v>12</v>
      </c>
      <c r="B57" s="12"/>
      <c r="C57" s="4"/>
      <c r="D57" s="23"/>
      <c r="E57" s="9"/>
      <c r="F57" s="9"/>
      <c r="G57" s="9"/>
      <c r="H57" s="9"/>
      <c r="I57" s="9"/>
      <c r="J57" s="9"/>
      <c r="K57" s="9"/>
      <c r="L57" s="9"/>
      <c r="M57" s="9"/>
      <c r="N57" s="9"/>
      <c r="O57" s="10" t="e">
        <f t="shared" si="0"/>
        <v>#DIV/0!</v>
      </c>
      <c r="P57" s="11">
        <f t="shared" si="1"/>
        <v>0</v>
      </c>
      <c r="Q57" s="11">
        <f t="shared" si="2"/>
        <v>0</v>
      </c>
      <c r="R57" s="15">
        <v>20</v>
      </c>
      <c r="S57" s="15">
        <v>60</v>
      </c>
    </row>
    <row r="58" spans="1:19" x14ac:dyDescent="0.2">
      <c r="A58" s="8" t="s">
        <v>12</v>
      </c>
      <c r="B58" s="12"/>
      <c r="C58" s="4"/>
      <c r="D58" s="23"/>
      <c r="E58" s="9"/>
      <c r="F58" s="9"/>
      <c r="G58" s="9"/>
      <c r="H58" s="9"/>
      <c r="I58" s="9"/>
      <c r="J58" s="9"/>
      <c r="K58" s="9"/>
      <c r="L58" s="9"/>
      <c r="M58" s="9"/>
      <c r="N58" s="9"/>
      <c r="O58" s="10" t="e">
        <f t="shared" si="0"/>
        <v>#DIV/0!</v>
      </c>
      <c r="P58" s="11">
        <f t="shared" si="1"/>
        <v>0</v>
      </c>
      <c r="Q58" s="11">
        <f t="shared" si="2"/>
        <v>0</v>
      </c>
      <c r="R58" s="15">
        <v>20</v>
      </c>
      <c r="S58" s="15">
        <v>60</v>
      </c>
    </row>
    <row r="59" spans="1:19" x14ac:dyDescent="0.2">
      <c r="A59" s="8" t="s">
        <v>12</v>
      </c>
      <c r="B59" s="12"/>
      <c r="C59" s="4"/>
      <c r="D59" s="23"/>
      <c r="E59" s="9"/>
      <c r="F59" s="9"/>
      <c r="G59" s="9"/>
      <c r="H59" s="9"/>
      <c r="I59" s="9"/>
      <c r="J59" s="9"/>
      <c r="K59" s="9"/>
      <c r="L59" s="9"/>
      <c r="M59" s="9"/>
      <c r="N59" s="9"/>
      <c r="O59" s="10" t="e">
        <f t="shared" si="0"/>
        <v>#DIV/0!</v>
      </c>
      <c r="P59" s="11">
        <f t="shared" si="1"/>
        <v>0</v>
      </c>
      <c r="Q59" s="11">
        <f t="shared" si="2"/>
        <v>0</v>
      </c>
      <c r="R59" s="15">
        <v>20</v>
      </c>
      <c r="S59" s="15">
        <v>60</v>
      </c>
    </row>
    <row r="60" spans="1:19" x14ac:dyDescent="0.2">
      <c r="A60" s="8" t="s">
        <v>15</v>
      </c>
      <c r="B60" s="12"/>
      <c r="C60" s="4"/>
      <c r="D60" s="23"/>
      <c r="E60" s="9"/>
      <c r="F60" s="9"/>
      <c r="G60" s="9"/>
      <c r="H60" s="9"/>
      <c r="I60" s="9"/>
      <c r="J60" s="9"/>
      <c r="K60" s="9"/>
      <c r="L60" s="9"/>
      <c r="M60" s="9"/>
      <c r="N60" s="9"/>
      <c r="O60" s="10" t="e">
        <f t="shared" si="0"/>
        <v>#DIV/0!</v>
      </c>
      <c r="P60" s="11">
        <f t="shared" si="1"/>
        <v>0</v>
      </c>
      <c r="Q60" s="11">
        <f t="shared" si="2"/>
        <v>0</v>
      </c>
      <c r="R60" s="15">
        <v>20</v>
      </c>
      <c r="S60" s="15">
        <v>60</v>
      </c>
    </row>
    <row r="61" spans="1:19" x14ac:dyDescent="0.2">
      <c r="A61" s="8" t="s">
        <v>7</v>
      </c>
      <c r="B61" s="12"/>
      <c r="C61" s="4"/>
      <c r="D61" s="23"/>
      <c r="E61" s="9"/>
      <c r="F61" s="9"/>
      <c r="G61" s="9"/>
      <c r="H61" s="9"/>
      <c r="I61" s="9"/>
      <c r="J61" s="9"/>
      <c r="K61" s="9"/>
      <c r="L61" s="9"/>
      <c r="M61" s="9"/>
      <c r="N61" s="9"/>
      <c r="O61" s="10" t="e">
        <f t="shared" si="0"/>
        <v>#DIV/0!</v>
      </c>
      <c r="P61" s="11">
        <f t="shared" si="1"/>
        <v>0</v>
      </c>
      <c r="Q61" s="11">
        <f t="shared" si="2"/>
        <v>0</v>
      </c>
      <c r="R61" s="15">
        <v>20</v>
      </c>
      <c r="S61" s="15">
        <v>60</v>
      </c>
    </row>
    <row r="62" spans="1:19" x14ac:dyDescent="0.2">
      <c r="A62" s="8" t="s">
        <v>7</v>
      </c>
      <c r="B62" s="12"/>
      <c r="C62" s="4"/>
      <c r="D62" s="23"/>
      <c r="E62" s="9"/>
      <c r="F62" s="9"/>
      <c r="G62" s="9"/>
      <c r="H62" s="9"/>
      <c r="I62" s="9"/>
      <c r="J62" s="9"/>
      <c r="K62" s="9"/>
      <c r="L62" s="9"/>
      <c r="M62" s="9"/>
      <c r="N62" s="9"/>
      <c r="O62" s="10" t="e">
        <f t="shared" si="0"/>
        <v>#DIV/0!</v>
      </c>
      <c r="P62" s="11">
        <f t="shared" si="1"/>
        <v>0</v>
      </c>
      <c r="Q62" s="11">
        <f t="shared" si="2"/>
        <v>0</v>
      </c>
      <c r="R62" s="15">
        <v>20</v>
      </c>
      <c r="S62" s="15">
        <v>60</v>
      </c>
    </row>
    <row r="63" spans="1:19" x14ac:dyDescent="0.2">
      <c r="A63" s="8" t="s">
        <v>7</v>
      </c>
      <c r="B63" s="12"/>
      <c r="C63" s="4"/>
      <c r="D63" s="23"/>
      <c r="E63" s="9"/>
      <c r="F63" s="9"/>
      <c r="G63" s="9"/>
      <c r="H63" s="9"/>
      <c r="I63" s="9"/>
      <c r="J63" s="9"/>
      <c r="K63" s="9"/>
      <c r="L63" s="9"/>
      <c r="M63" s="9"/>
      <c r="N63" s="9"/>
      <c r="O63" s="10" t="e">
        <f t="shared" si="0"/>
        <v>#DIV/0!</v>
      </c>
      <c r="P63" s="11">
        <f t="shared" si="1"/>
        <v>0</v>
      </c>
      <c r="Q63" s="11">
        <f t="shared" si="2"/>
        <v>0</v>
      </c>
      <c r="R63" s="15">
        <v>20</v>
      </c>
      <c r="S63" s="15">
        <v>60</v>
      </c>
    </row>
    <row r="64" spans="1:19" x14ac:dyDescent="0.2">
      <c r="A64" s="8" t="s">
        <v>12</v>
      </c>
      <c r="B64" s="12"/>
      <c r="C64" s="4"/>
      <c r="D64" s="23"/>
      <c r="E64" s="9"/>
      <c r="F64" s="9"/>
      <c r="G64" s="9"/>
      <c r="H64" s="9"/>
      <c r="I64" s="9"/>
      <c r="J64" s="9"/>
      <c r="K64" s="9"/>
      <c r="L64" s="9"/>
      <c r="M64" s="9"/>
      <c r="N64" s="9"/>
      <c r="O64" s="10" t="e">
        <f t="shared" si="0"/>
        <v>#DIV/0!</v>
      </c>
      <c r="P64" s="11">
        <f t="shared" si="1"/>
        <v>0</v>
      </c>
      <c r="Q64" s="11">
        <f t="shared" si="2"/>
        <v>0</v>
      </c>
      <c r="R64" s="15">
        <v>20</v>
      </c>
      <c r="S64" s="15">
        <v>60</v>
      </c>
    </row>
    <row r="65" spans="1:19" x14ac:dyDescent="0.2">
      <c r="A65" s="8" t="s">
        <v>12</v>
      </c>
      <c r="B65" s="4"/>
      <c r="C65" s="4"/>
      <c r="D65" s="23"/>
      <c r="E65" s="9"/>
      <c r="F65" s="9"/>
      <c r="G65" s="9"/>
      <c r="H65" s="9"/>
      <c r="I65" s="9"/>
      <c r="J65" s="9"/>
      <c r="K65" s="9"/>
      <c r="L65" s="9"/>
      <c r="M65" s="9"/>
      <c r="N65" s="9"/>
      <c r="O65" s="10" t="e">
        <f t="shared" ref="O65:O66" si="6">AVERAGE(E65:N65)</f>
        <v>#DIV/0!</v>
      </c>
      <c r="P65" s="11">
        <f t="shared" ref="P65:P66" si="7">MAX(E65:N65)</f>
        <v>0</v>
      </c>
      <c r="Q65" s="11">
        <f t="shared" ref="Q65:Q66" si="8">MIN(E65:N65)</f>
        <v>0</v>
      </c>
      <c r="R65" s="15">
        <v>20</v>
      </c>
      <c r="S65" s="15">
        <v>60</v>
      </c>
    </row>
    <row r="66" spans="1:19" x14ac:dyDescent="0.2">
      <c r="A66" s="8" t="s">
        <v>12</v>
      </c>
      <c r="B66" s="4"/>
      <c r="C66" s="4"/>
      <c r="D66" s="23"/>
      <c r="E66" s="9"/>
      <c r="F66" s="9"/>
      <c r="G66" s="9"/>
      <c r="H66" s="9"/>
      <c r="I66" s="9"/>
      <c r="J66" s="9"/>
      <c r="K66" s="9"/>
      <c r="L66" s="9"/>
      <c r="M66" s="9"/>
      <c r="N66" s="9"/>
      <c r="O66" s="10" t="e">
        <f t="shared" si="6"/>
        <v>#DIV/0!</v>
      </c>
      <c r="P66" s="11">
        <f t="shared" si="7"/>
        <v>0</v>
      </c>
      <c r="Q66" s="11">
        <f t="shared" si="8"/>
        <v>0</v>
      </c>
      <c r="R66" s="15">
        <v>20</v>
      </c>
      <c r="S66" s="15">
        <v>60</v>
      </c>
    </row>
    <row r="67" spans="1:19" x14ac:dyDescent="0.2">
      <c r="A67" s="8" t="s">
        <v>7</v>
      </c>
      <c r="B67" s="12"/>
      <c r="C67" s="4"/>
      <c r="D67" s="23"/>
      <c r="E67" s="9"/>
      <c r="F67" s="9"/>
      <c r="G67" s="9"/>
      <c r="H67" s="9"/>
      <c r="I67" s="9"/>
      <c r="J67" s="9"/>
      <c r="K67" s="9"/>
      <c r="L67" s="9"/>
      <c r="M67" s="9"/>
      <c r="N67" s="9"/>
      <c r="O67" s="10" t="e">
        <f t="shared" si="0"/>
        <v>#DIV/0!</v>
      </c>
      <c r="P67" s="11">
        <f t="shared" si="1"/>
        <v>0</v>
      </c>
      <c r="Q67" s="11">
        <f t="shared" si="2"/>
        <v>0</v>
      </c>
      <c r="R67" s="15">
        <v>20</v>
      </c>
      <c r="S67" s="15">
        <v>60</v>
      </c>
    </row>
    <row r="68" spans="1:19" x14ac:dyDescent="0.2">
      <c r="A68" s="8" t="s">
        <v>7</v>
      </c>
      <c r="B68" s="12"/>
      <c r="C68" s="4"/>
      <c r="D68" s="23"/>
      <c r="E68" s="9"/>
      <c r="F68" s="9"/>
      <c r="G68" s="9"/>
      <c r="H68" s="9"/>
      <c r="I68" s="9"/>
      <c r="J68" s="9"/>
      <c r="K68" s="9"/>
      <c r="L68" s="9"/>
      <c r="M68" s="9"/>
      <c r="N68" s="9"/>
      <c r="O68" s="10" t="e">
        <f t="shared" si="0"/>
        <v>#DIV/0!</v>
      </c>
      <c r="P68" s="11">
        <f t="shared" si="1"/>
        <v>0</v>
      </c>
      <c r="Q68" s="11">
        <f t="shared" si="2"/>
        <v>0</v>
      </c>
      <c r="R68" s="15">
        <v>20</v>
      </c>
      <c r="S68" s="15">
        <v>60</v>
      </c>
    </row>
    <row r="69" spans="1:19" x14ac:dyDescent="0.2">
      <c r="A69" s="8" t="s">
        <v>7</v>
      </c>
      <c r="B69" s="12"/>
      <c r="C69" s="4"/>
      <c r="D69" s="23"/>
      <c r="E69" s="9"/>
      <c r="F69" s="9"/>
      <c r="G69" s="9"/>
      <c r="H69" s="9"/>
      <c r="I69" s="9"/>
      <c r="J69" s="9"/>
      <c r="K69" s="9"/>
      <c r="L69" s="9"/>
      <c r="M69" s="9"/>
      <c r="N69" s="9"/>
      <c r="O69" s="10" t="e">
        <f t="shared" si="0"/>
        <v>#DIV/0!</v>
      </c>
      <c r="P69" s="11">
        <f t="shared" si="1"/>
        <v>0</v>
      </c>
      <c r="Q69" s="11">
        <f t="shared" si="2"/>
        <v>0</v>
      </c>
      <c r="R69" s="15">
        <v>20</v>
      </c>
      <c r="S69" s="15">
        <v>60</v>
      </c>
    </row>
    <row r="70" spans="1:19" x14ac:dyDescent="0.2">
      <c r="A70" s="8" t="s">
        <v>12</v>
      </c>
      <c r="B70" s="4"/>
      <c r="C70" s="4"/>
      <c r="D70" s="23"/>
      <c r="E70" s="9"/>
      <c r="F70" s="9"/>
      <c r="G70" s="9"/>
      <c r="H70" s="9"/>
      <c r="I70" s="9"/>
      <c r="J70" s="9"/>
      <c r="K70" s="9"/>
      <c r="L70" s="9"/>
      <c r="M70" s="9"/>
      <c r="N70" s="9"/>
      <c r="O70" s="10" t="e">
        <f t="shared" si="0"/>
        <v>#DIV/0!</v>
      </c>
      <c r="P70" s="11">
        <f t="shared" si="1"/>
        <v>0</v>
      </c>
      <c r="Q70" s="11">
        <f t="shared" si="2"/>
        <v>0</v>
      </c>
      <c r="R70" s="15">
        <v>20</v>
      </c>
      <c r="S70" s="15">
        <v>60</v>
      </c>
    </row>
    <row r="71" spans="1:19" x14ac:dyDescent="0.2">
      <c r="A71" s="8" t="s">
        <v>7</v>
      </c>
      <c r="B71" s="12"/>
      <c r="C71" s="4"/>
      <c r="D71" s="23"/>
      <c r="E71" s="9"/>
      <c r="F71" s="9"/>
      <c r="G71" s="9"/>
      <c r="H71" s="9"/>
      <c r="I71" s="9"/>
      <c r="J71" s="9"/>
      <c r="K71" s="9"/>
      <c r="L71" s="9"/>
      <c r="M71" s="9"/>
      <c r="N71" s="9"/>
      <c r="O71" s="10" t="e">
        <f t="shared" ref="O71:O132" si="9">AVERAGE(E71:N71)</f>
        <v>#DIV/0!</v>
      </c>
      <c r="P71" s="11">
        <f t="shared" ref="P71:P132" si="10">MAX(E71:N71)</f>
        <v>0</v>
      </c>
      <c r="Q71" s="11">
        <f t="shared" ref="Q71:Q132" si="11">MIN(E71:N71)</f>
        <v>0</v>
      </c>
      <c r="R71" s="15">
        <v>20</v>
      </c>
      <c r="S71" s="15">
        <v>60</v>
      </c>
    </row>
    <row r="72" spans="1:19" x14ac:dyDescent="0.2">
      <c r="A72" s="8" t="s">
        <v>7</v>
      </c>
      <c r="B72" s="12"/>
      <c r="C72" s="16"/>
      <c r="D72" s="23"/>
      <c r="E72" s="9"/>
      <c r="F72" s="9"/>
      <c r="G72" s="9"/>
      <c r="H72" s="9"/>
      <c r="I72" s="9"/>
      <c r="J72" s="9"/>
      <c r="K72" s="9"/>
      <c r="L72" s="9"/>
      <c r="M72" s="9"/>
      <c r="N72" s="9"/>
      <c r="O72" s="10" t="e">
        <f t="shared" si="9"/>
        <v>#DIV/0!</v>
      </c>
      <c r="P72" s="11">
        <f t="shared" si="10"/>
        <v>0</v>
      </c>
      <c r="Q72" s="11">
        <f t="shared" si="11"/>
        <v>0</v>
      </c>
      <c r="R72" s="15">
        <v>20</v>
      </c>
      <c r="S72" s="15">
        <v>60</v>
      </c>
    </row>
    <row r="73" spans="1:19" x14ac:dyDescent="0.2">
      <c r="A73" s="8" t="s">
        <v>7</v>
      </c>
      <c r="B73" s="12"/>
      <c r="C73" s="16"/>
      <c r="D73" s="23"/>
      <c r="E73" s="9"/>
      <c r="F73" s="9"/>
      <c r="G73" s="9"/>
      <c r="H73" s="9"/>
      <c r="I73" s="9"/>
      <c r="J73" s="9"/>
      <c r="K73" s="9"/>
      <c r="L73" s="9"/>
      <c r="M73" s="9"/>
      <c r="N73" s="9"/>
      <c r="O73" s="10" t="e">
        <f t="shared" si="9"/>
        <v>#DIV/0!</v>
      </c>
      <c r="P73" s="11">
        <f t="shared" si="10"/>
        <v>0</v>
      </c>
      <c r="Q73" s="11">
        <f t="shared" si="11"/>
        <v>0</v>
      </c>
      <c r="R73" s="15">
        <v>20</v>
      </c>
      <c r="S73" s="15">
        <v>60</v>
      </c>
    </row>
    <row r="74" spans="1:19" x14ac:dyDescent="0.2">
      <c r="A74" s="8" t="s">
        <v>12</v>
      </c>
      <c r="B74" s="4"/>
      <c r="C74" s="16"/>
      <c r="D74" s="23"/>
      <c r="E74" s="9"/>
      <c r="F74" s="9"/>
      <c r="G74" s="9"/>
      <c r="H74" s="9"/>
      <c r="I74" s="9"/>
      <c r="J74" s="9"/>
      <c r="K74" s="9"/>
      <c r="L74" s="9"/>
      <c r="M74" s="9"/>
      <c r="N74" s="9"/>
      <c r="O74" s="10" t="e">
        <f t="shared" si="9"/>
        <v>#DIV/0!</v>
      </c>
      <c r="P74" s="11">
        <f t="shared" si="10"/>
        <v>0</v>
      </c>
      <c r="Q74" s="11">
        <f t="shared" si="11"/>
        <v>0</v>
      </c>
      <c r="R74" s="15">
        <v>20</v>
      </c>
      <c r="S74" s="15">
        <v>60</v>
      </c>
    </row>
    <row r="75" spans="1:19" x14ac:dyDescent="0.2">
      <c r="A75" s="8" t="s">
        <v>12</v>
      </c>
      <c r="B75" s="12"/>
      <c r="C75" s="4"/>
      <c r="D75" s="23"/>
      <c r="E75" s="9"/>
      <c r="F75" s="9"/>
      <c r="G75" s="9"/>
      <c r="H75" s="9"/>
      <c r="I75" s="9"/>
      <c r="J75" s="9"/>
      <c r="K75" s="9"/>
      <c r="L75" s="9"/>
      <c r="M75" s="9"/>
      <c r="N75" s="9"/>
      <c r="O75" s="10" t="e">
        <f t="shared" si="9"/>
        <v>#DIV/0!</v>
      </c>
      <c r="P75" s="11">
        <f t="shared" si="10"/>
        <v>0</v>
      </c>
      <c r="Q75" s="11">
        <f t="shared" si="11"/>
        <v>0</v>
      </c>
      <c r="R75" s="15">
        <v>20</v>
      </c>
      <c r="S75" s="15">
        <v>60</v>
      </c>
    </row>
    <row r="76" spans="1:19" x14ac:dyDescent="0.2">
      <c r="A76" s="8" t="s">
        <v>12</v>
      </c>
      <c r="B76" s="12"/>
      <c r="C76" s="4"/>
      <c r="D76" s="23"/>
      <c r="E76" s="9"/>
      <c r="F76" s="9"/>
      <c r="G76" s="9"/>
      <c r="H76" s="9"/>
      <c r="I76" s="9"/>
      <c r="J76" s="9"/>
      <c r="K76" s="9"/>
      <c r="L76" s="9"/>
      <c r="M76" s="9"/>
      <c r="N76" s="9"/>
      <c r="O76" s="10" t="e">
        <f t="shared" si="9"/>
        <v>#DIV/0!</v>
      </c>
      <c r="P76" s="11">
        <f t="shared" si="10"/>
        <v>0</v>
      </c>
      <c r="Q76" s="11">
        <f t="shared" si="11"/>
        <v>0</v>
      </c>
      <c r="R76" s="15">
        <v>20</v>
      </c>
      <c r="S76" s="15">
        <v>60</v>
      </c>
    </row>
    <row r="77" spans="1:19" x14ac:dyDescent="0.2">
      <c r="A77" s="8" t="s">
        <v>15</v>
      </c>
      <c r="B77" s="46"/>
      <c r="C77" s="47"/>
      <c r="D77" s="23"/>
      <c r="E77" s="9"/>
      <c r="F77" s="9"/>
      <c r="G77" s="9"/>
      <c r="H77" s="9"/>
      <c r="I77" s="9"/>
      <c r="J77" s="9"/>
      <c r="K77" s="9"/>
      <c r="L77" s="9"/>
      <c r="M77" s="9"/>
      <c r="N77" s="9"/>
      <c r="O77" s="10" t="e">
        <f>AVERAGE(E77:N77)</f>
        <v>#DIV/0!</v>
      </c>
      <c r="P77" s="11">
        <f>MAX(E77:N77)</f>
        <v>0</v>
      </c>
      <c r="Q77" s="11">
        <f>MIN(E77:N77)</f>
        <v>0</v>
      </c>
      <c r="R77" s="15">
        <v>20</v>
      </c>
      <c r="S77" s="15">
        <v>60</v>
      </c>
    </row>
    <row r="78" spans="1:19" x14ac:dyDescent="0.2">
      <c r="A78" s="8" t="s">
        <v>7</v>
      </c>
      <c r="B78" s="46"/>
      <c r="C78" s="47"/>
      <c r="D78" s="23"/>
      <c r="E78" s="9"/>
      <c r="F78" s="9"/>
      <c r="G78" s="9"/>
      <c r="H78" s="9"/>
      <c r="I78" s="9"/>
      <c r="J78" s="9"/>
      <c r="K78" s="9"/>
      <c r="L78" s="9"/>
      <c r="M78" s="9"/>
      <c r="N78" s="9"/>
      <c r="O78" s="10" t="e">
        <f t="shared" si="9"/>
        <v>#DIV/0!</v>
      </c>
      <c r="P78" s="11">
        <f t="shared" si="10"/>
        <v>0</v>
      </c>
      <c r="Q78" s="11">
        <f t="shared" si="11"/>
        <v>0</v>
      </c>
      <c r="R78" s="15">
        <v>20</v>
      </c>
      <c r="S78" s="15">
        <v>60</v>
      </c>
    </row>
    <row r="79" spans="1:19" x14ac:dyDescent="0.2">
      <c r="A79" s="8" t="s">
        <v>7</v>
      </c>
      <c r="B79" s="46"/>
      <c r="C79" s="47"/>
      <c r="D79" s="23"/>
      <c r="E79" s="9"/>
      <c r="F79" s="9"/>
      <c r="G79" s="9"/>
      <c r="H79" s="9"/>
      <c r="I79" s="9"/>
      <c r="J79" s="9"/>
      <c r="K79" s="9"/>
      <c r="L79" s="9"/>
      <c r="M79" s="9"/>
      <c r="N79" s="9"/>
      <c r="O79" s="10" t="e">
        <f t="shared" si="9"/>
        <v>#DIV/0!</v>
      </c>
      <c r="P79" s="11">
        <f t="shared" si="10"/>
        <v>0</v>
      </c>
      <c r="Q79" s="11">
        <f t="shared" si="11"/>
        <v>0</v>
      </c>
      <c r="R79" s="15">
        <v>20</v>
      </c>
      <c r="S79" s="15">
        <v>60</v>
      </c>
    </row>
    <row r="80" spans="1:19" x14ac:dyDescent="0.2">
      <c r="A80" s="8" t="s">
        <v>7</v>
      </c>
      <c r="B80" s="46"/>
      <c r="C80" s="47"/>
      <c r="D80" s="23"/>
      <c r="E80" s="9"/>
      <c r="F80" s="9"/>
      <c r="G80" s="9"/>
      <c r="H80" s="9"/>
      <c r="I80" s="9"/>
      <c r="J80" s="9"/>
      <c r="K80" s="9"/>
      <c r="L80" s="9"/>
      <c r="M80" s="9"/>
      <c r="N80" s="9"/>
      <c r="O80" s="10" t="e">
        <f t="shared" si="9"/>
        <v>#DIV/0!</v>
      </c>
      <c r="P80" s="11">
        <f t="shared" si="10"/>
        <v>0</v>
      </c>
      <c r="Q80" s="11">
        <f t="shared" si="11"/>
        <v>0</v>
      </c>
      <c r="R80" s="15">
        <v>20</v>
      </c>
      <c r="S80" s="15">
        <v>60</v>
      </c>
    </row>
    <row r="81" spans="1:19" x14ac:dyDescent="0.2">
      <c r="A81" s="8" t="s">
        <v>12</v>
      </c>
      <c r="B81" s="12"/>
      <c r="C81" s="4"/>
      <c r="D81" s="23"/>
      <c r="E81" s="9"/>
      <c r="F81" s="9"/>
      <c r="G81" s="9"/>
      <c r="H81" s="9"/>
      <c r="I81" s="9"/>
      <c r="J81" s="9"/>
      <c r="K81" s="9"/>
      <c r="L81" s="9"/>
      <c r="M81" s="9"/>
      <c r="N81" s="9"/>
      <c r="O81" s="10" t="e">
        <f t="shared" si="9"/>
        <v>#DIV/0!</v>
      </c>
      <c r="P81" s="11">
        <f t="shared" si="10"/>
        <v>0</v>
      </c>
      <c r="Q81" s="11">
        <f t="shared" si="11"/>
        <v>0</v>
      </c>
      <c r="R81" s="15">
        <v>20</v>
      </c>
      <c r="S81" s="15">
        <v>60</v>
      </c>
    </row>
    <row r="82" spans="1:19" x14ac:dyDescent="0.2">
      <c r="A82" s="8" t="s">
        <v>12</v>
      </c>
      <c r="B82" s="4"/>
      <c r="C82" s="4"/>
      <c r="D82" s="23"/>
      <c r="E82" s="9"/>
      <c r="F82" s="9"/>
      <c r="G82" s="9"/>
      <c r="H82" s="9"/>
      <c r="I82" s="9"/>
      <c r="J82" s="9"/>
      <c r="K82" s="9"/>
      <c r="L82" s="9"/>
      <c r="M82" s="9"/>
      <c r="N82" s="9"/>
      <c r="O82" s="10" t="e">
        <f t="shared" si="9"/>
        <v>#DIV/0!</v>
      </c>
      <c r="P82" s="11">
        <f t="shared" si="10"/>
        <v>0</v>
      </c>
      <c r="Q82" s="11">
        <f t="shared" si="11"/>
        <v>0</v>
      </c>
      <c r="R82" s="15">
        <v>20</v>
      </c>
      <c r="S82" s="15">
        <v>60</v>
      </c>
    </row>
    <row r="83" spans="1:19" x14ac:dyDescent="0.2">
      <c r="A83" s="8" t="s">
        <v>12</v>
      </c>
      <c r="B83" s="12"/>
      <c r="C83" s="4"/>
      <c r="D83" s="23"/>
      <c r="E83" s="9"/>
      <c r="F83" s="9"/>
      <c r="G83" s="9"/>
      <c r="H83" s="9"/>
      <c r="I83" s="9"/>
      <c r="J83" s="9"/>
      <c r="K83" s="9"/>
      <c r="L83" s="9"/>
      <c r="M83" s="9"/>
      <c r="N83" s="9"/>
      <c r="O83" s="10" t="e">
        <f t="shared" si="9"/>
        <v>#DIV/0!</v>
      </c>
      <c r="P83" s="11">
        <f t="shared" si="10"/>
        <v>0</v>
      </c>
      <c r="Q83" s="11">
        <f t="shared" si="11"/>
        <v>0</v>
      </c>
      <c r="R83" s="15">
        <v>20</v>
      </c>
      <c r="S83" s="15">
        <v>60</v>
      </c>
    </row>
    <row r="84" spans="1:19" x14ac:dyDescent="0.2">
      <c r="A84" s="8" t="s">
        <v>7</v>
      </c>
      <c r="B84" s="12"/>
      <c r="C84" s="4"/>
      <c r="D84" s="23"/>
      <c r="E84" s="9"/>
      <c r="F84" s="9"/>
      <c r="G84" s="9"/>
      <c r="H84" s="9"/>
      <c r="I84" s="9"/>
      <c r="J84" s="9"/>
      <c r="K84" s="9"/>
      <c r="L84" s="9"/>
      <c r="M84" s="9"/>
      <c r="N84" s="9"/>
      <c r="O84" s="10" t="e">
        <f t="shared" si="9"/>
        <v>#DIV/0!</v>
      </c>
      <c r="P84" s="11">
        <f t="shared" si="10"/>
        <v>0</v>
      </c>
      <c r="Q84" s="11">
        <f t="shared" si="11"/>
        <v>0</v>
      </c>
      <c r="R84" s="15">
        <v>20</v>
      </c>
      <c r="S84" s="15">
        <v>60</v>
      </c>
    </row>
    <row r="85" spans="1:19" x14ac:dyDescent="0.2">
      <c r="A85" s="8" t="s">
        <v>7</v>
      </c>
      <c r="B85" s="12"/>
      <c r="C85" s="4"/>
      <c r="D85" s="23"/>
      <c r="E85" s="9"/>
      <c r="F85" s="9"/>
      <c r="G85" s="9"/>
      <c r="H85" s="9"/>
      <c r="I85" s="9"/>
      <c r="J85" s="9"/>
      <c r="K85" s="9"/>
      <c r="L85" s="9"/>
      <c r="M85" s="9"/>
      <c r="N85" s="9"/>
      <c r="O85" s="10" t="e">
        <f t="shared" si="9"/>
        <v>#DIV/0!</v>
      </c>
      <c r="P85" s="11">
        <f t="shared" si="10"/>
        <v>0</v>
      </c>
      <c r="Q85" s="11">
        <f t="shared" si="11"/>
        <v>0</v>
      </c>
      <c r="R85" s="15">
        <v>20</v>
      </c>
      <c r="S85" s="15">
        <v>60</v>
      </c>
    </row>
    <row r="86" spans="1:19" x14ac:dyDescent="0.2">
      <c r="A86" s="8" t="s">
        <v>7</v>
      </c>
      <c r="B86" s="12"/>
      <c r="C86" s="4"/>
      <c r="D86" s="23"/>
      <c r="E86" s="9"/>
      <c r="F86" s="9"/>
      <c r="G86" s="9"/>
      <c r="H86" s="9"/>
      <c r="I86" s="9"/>
      <c r="J86" s="9"/>
      <c r="K86" s="9"/>
      <c r="L86" s="9"/>
      <c r="M86" s="9"/>
      <c r="N86" s="9"/>
      <c r="O86" s="10" t="e">
        <f t="shared" si="9"/>
        <v>#DIV/0!</v>
      </c>
      <c r="P86" s="11">
        <f t="shared" si="10"/>
        <v>0</v>
      </c>
      <c r="Q86" s="11">
        <f t="shared" si="11"/>
        <v>0</v>
      </c>
      <c r="R86" s="15">
        <v>20</v>
      </c>
      <c r="S86" s="15">
        <v>60</v>
      </c>
    </row>
    <row r="87" spans="1:19" x14ac:dyDescent="0.2">
      <c r="A87" s="8" t="s">
        <v>12</v>
      </c>
      <c r="B87" s="12"/>
      <c r="C87" s="4"/>
      <c r="D87" s="23"/>
      <c r="E87" s="9"/>
      <c r="F87" s="9"/>
      <c r="G87" s="9"/>
      <c r="H87" s="9"/>
      <c r="I87" s="9"/>
      <c r="J87" s="9"/>
      <c r="K87" s="9"/>
      <c r="L87" s="9"/>
      <c r="M87" s="9"/>
      <c r="N87" s="9"/>
      <c r="O87" s="10" t="e">
        <f t="shared" si="9"/>
        <v>#DIV/0!</v>
      </c>
      <c r="P87" s="11">
        <f t="shared" si="10"/>
        <v>0</v>
      </c>
      <c r="Q87" s="11">
        <f t="shared" si="11"/>
        <v>0</v>
      </c>
      <c r="R87" s="15">
        <v>20</v>
      </c>
      <c r="S87" s="15">
        <v>60</v>
      </c>
    </row>
    <row r="88" spans="1:19" x14ac:dyDescent="0.2">
      <c r="A88" s="8" t="s">
        <v>12</v>
      </c>
      <c r="B88" s="12"/>
      <c r="C88" s="4"/>
      <c r="D88" s="23"/>
      <c r="E88" s="9"/>
      <c r="F88" s="9"/>
      <c r="G88" s="9"/>
      <c r="H88" s="9"/>
      <c r="I88" s="9"/>
      <c r="J88" s="9"/>
      <c r="K88" s="9"/>
      <c r="L88" s="9"/>
      <c r="M88" s="9"/>
      <c r="N88" s="9"/>
      <c r="O88" s="10" t="e">
        <f t="shared" si="9"/>
        <v>#DIV/0!</v>
      </c>
      <c r="P88" s="11">
        <f t="shared" si="10"/>
        <v>0</v>
      </c>
      <c r="Q88" s="11">
        <f t="shared" si="11"/>
        <v>0</v>
      </c>
      <c r="R88" s="15">
        <v>20</v>
      </c>
      <c r="S88" s="15">
        <v>60</v>
      </c>
    </row>
    <row r="89" spans="1:19" x14ac:dyDescent="0.2">
      <c r="A89" s="8" t="s">
        <v>12</v>
      </c>
      <c r="B89" s="12"/>
      <c r="C89" s="4"/>
      <c r="D89" s="23"/>
      <c r="E89" s="9"/>
      <c r="F89" s="9"/>
      <c r="G89" s="9"/>
      <c r="H89" s="9"/>
      <c r="I89" s="9"/>
      <c r="J89" s="9"/>
      <c r="K89" s="9"/>
      <c r="L89" s="9"/>
      <c r="M89" s="9"/>
      <c r="N89" s="9"/>
      <c r="O89" s="10" t="e">
        <f t="shared" si="9"/>
        <v>#DIV/0!</v>
      </c>
      <c r="P89" s="11">
        <f t="shared" si="10"/>
        <v>0</v>
      </c>
      <c r="Q89" s="11">
        <f t="shared" si="11"/>
        <v>0</v>
      </c>
      <c r="R89" s="15">
        <v>20</v>
      </c>
      <c r="S89" s="15">
        <v>60</v>
      </c>
    </row>
    <row r="90" spans="1:19" x14ac:dyDescent="0.2">
      <c r="A90" s="8" t="s">
        <v>7</v>
      </c>
      <c r="B90" s="12"/>
      <c r="C90" s="4"/>
      <c r="D90" s="23"/>
      <c r="E90" s="9"/>
      <c r="F90" s="9"/>
      <c r="G90" s="9"/>
      <c r="H90" s="9"/>
      <c r="I90" s="9"/>
      <c r="J90" s="9"/>
      <c r="K90" s="9"/>
      <c r="L90" s="9"/>
      <c r="M90" s="9"/>
      <c r="N90" s="9"/>
      <c r="O90" s="10" t="e">
        <f t="shared" si="9"/>
        <v>#DIV/0!</v>
      </c>
      <c r="P90" s="11">
        <f t="shared" si="10"/>
        <v>0</v>
      </c>
      <c r="Q90" s="11">
        <f t="shared" si="11"/>
        <v>0</v>
      </c>
      <c r="R90" s="15">
        <v>20</v>
      </c>
      <c r="S90" s="15">
        <v>60</v>
      </c>
    </row>
    <row r="91" spans="1:19" x14ac:dyDescent="0.2">
      <c r="A91" s="8" t="s">
        <v>7</v>
      </c>
      <c r="B91" s="12"/>
      <c r="C91" s="4"/>
      <c r="D91" s="23"/>
      <c r="E91" s="9"/>
      <c r="F91" s="9"/>
      <c r="G91" s="9"/>
      <c r="H91" s="9"/>
      <c r="I91" s="9"/>
      <c r="J91" s="9"/>
      <c r="K91" s="9"/>
      <c r="L91" s="9"/>
      <c r="M91" s="9"/>
      <c r="N91" s="9"/>
      <c r="O91" s="10" t="e">
        <f t="shared" si="9"/>
        <v>#DIV/0!</v>
      </c>
      <c r="P91" s="11">
        <f t="shared" si="10"/>
        <v>0</v>
      </c>
      <c r="Q91" s="11">
        <f t="shared" si="11"/>
        <v>0</v>
      </c>
      <c r="R91" s="15">
        <v>20</v>
      </c>
      <c r="S91" s="15">
        <v>60</v>
      </c>
    </row>
    <row r="92" spans="1:19" x14ac:dyDescent="0.2">
      <c r="A92" s="8" t="s">
        <v>7</v>
      </c>
      <c r="B92" s="12"/>
      <c r="C92" s="4"/>
      <c r="D92" s="23"/>
      <c r="E92" s="9"/>
      <c r="F92" s="9"/>
      <c r="G92" s="9"/>
      <c r="H92" s="9"/>
      <c r="I92" s="9"/>
      <c r="J92" s="9"/>
      <c r="K92" s="9"/>
      <c r="L92" s="9"/>
      <c r="M92" s="9"/>
      <c r="N92" s="9"/>
      <c r="O92" s="10" t="e">
        <f t="shared" si="9"/>
        <v>#DIV/0!</v>
      </c>
      <c r="P92" s="11">
        <f t="shared" si="10"/>
        <v>0</v>
      </c>
      <c r="Q92" s="11">
        <f t="shared" si="11"/>
        <v>0</v>
      </c>
      <c r="R92" s="15">
        <v>20</v>
      </c>
      <c r="S92" s="15">
        <v>60</v>
      </c>
    </row>
    <row r="93" spans="1:19" x14ac:dyDescent="0.2">
      <c r="A93" s="8" t="s">
        <v>12</v>
      </c>
      <c r="B93" s="12"/>
      <c r="C93" s="4"/>
      <c r="D93" s="23"/>
      <c r="E93" s="9"/>
      <c r="F93" s="9"/>
      <c r="G93" s="9"/>
      <c r="H93" s="9"/>
      <c r="I93" s="9"/>
      <c r="J93" s="9"/>
      <c r="K93" s="9"/>
      <c r="L93" s="9"/>
      <c r="M93" s="9"/>
      <c r="N93" s="9"/>
      <c r="O93" s="10" t="e">
        <f t="shared" si="9"/>
        <v>#DIV/0!</v>
      </c>
      <c r="P93" s="11">
        <f t="shared" si="10"/>
        <v>0</v>
      </c>
      <c r="Q93" s="11">
        <f t="shared" si="11"/>
        <v>0</v>
      </c>
      <c r="R93" s="15">
        <v>20</v>
      </c>
      <c r="S93" s="15">
        <v>60</v>
      </c>
    </row>
    <row r="94" spans="1:19" x14ac:dyDescent="0.2">
      <c r="A94" s="8" t="s">
        <v>12</v>
      </c>
      <c r="B94" s="12"/>
      <c r="C94" s="4"/>
      <c r="D94" s="23"/>
      <c r="E94" s="9"/>
      <c r="F94" s="9"/>
      <c r="G94" s="9"/>
      <c r="H94" s="9"/>
      <c r="I94" s="9"/>
      <c r="J94" s="9"/>
      <c r="K94" s="9"/>
      <c r="L94" s="9"/>
      <c r="M94" s="9"/>
      <c r="N94" s="9"/>
      <c r="O94" s="10" t="e">
        <f t="shared" si="9"/>
        <v>#DIV/0!</v>
      </c>
      <c r="P94" s="11">
        <f t="shared" si="10"/>
        <v>0</v>
      </c>
      <c r="Q94" s="11">
        <f t="shared" si="11"/>
        <v>0</v>
      </c>
      <c r="R94" s="15">
        <v>20</v>
      </c>
      <c r="S94" s="15">
        <v>60</v>
      </c>
    </row>
    <row r="95" spans="1:19" x14ac:dyDescent="0.2">
      <c r="A95" s="8" t="s">
        <v>12</v>
      </c>
      <c r="B95" s="12"/>
      <c r="C95" s="4"/>
      <c r="D95" s="23"/>
      <c r="E95" s="9"/>
      <c r="F95" s="9"/>
      <c r="G95" s="9"/>
      <c r="H95" s="9"/>
      <c r="I95" s="9"/>
      <c r="J95" s="9"/>
      <c r="K95" s="9"/>
      <c r="L95" s="9"/>
      <c r="M95" s="9"/>
      <c r="N95" s="9"/>
      <c r="O95" s="10" t="e">
        <f t="shared" si="9"/>
        <v>#DIV/0!</v>
      </c>
      <c r="P95" s="11">
        <f t="shared" si="10"/>
        <v>0</v>
      </c>
      <c r="Q95" s="11">
        <f t="shared" si="11"/>
        <v>0</v>
      </c>
      <c r="R95" s="15">
        <v>20</v>
      </c>
      <c r="S95" s="15">
        <v>60</v>
      </c>
    </row>
    <row r="96" spans="1:19" x14ac:dyDescent="0.2">
      <c r="A96" s="8" t="s">
        <v>7</v>
      </c>
      <c r="B96" s="12"/>
      <c r="C96" s="4"/>
      <c r="D96" s="23"/>
      <c r="E96" s="9"/>
      <c r="F96" s="9"/>
      <c r="G96" s="9"/>
      <c r="H96" s="9"/>
      <c r="I96" s="9"/>
      <c r="J96" s="9"/>
      <c r="K96" s="9"/>
      <c r="L96" s="9"/>
      <c r="M96" s="9"/>
      <c r="N96" s="9"/>
      <c r="O96" s="10" t="e">
        <f t="shared" si="9"/>
        <v>#DIV/0!</v>
      </c>
      <c r="P96" s="11">
        <f t="shared" si="10"/>
        <v>0</v>
      </c>
      <c r="Q96" s="11">
        <f t="shared" si="11"/>
        <v>0</v>
      </c>
      <c r="R96" s="15">
        <v>20</v>
      </c>
      <c r="S96" s="15">
        <v>60</v>
      </c>
    </row>
    <row r="97" spans="1:19" x14ac:dyDescent="0.2">
      <c r="A97" s="8" t="s">
        <v>7</v>
      </c>
      <c r="B97" s="12"/>
      <c r="C97" s="4"/>
      <c r="D97" s="23"/>
      <c r="E97" s="9"/>
      <c r="F97" s="9"/>
      <c r="G97" s="9"/>
      <c r="H97" s="9"/>
      <c r="I97" s="9"/>
      <c r="J97" s="9"/>
      <c r="K97" s="9"/>
      <c r="L97" s="9"/>
      <c r="M97" s="9"/>
      <c r="N97" s="9"/>
      <c r="O97" s="10" t="e">
        <f t="shared" si="9"/>
        <v>#DIV/0!</v>
      </c>
      <c r="P97" s="11">
        <f t="shared" si="10"/>
        <v>0</v>
      </c>
      <c r="Q97" s="11">
        <f t="shared" si="11"/>
        <v>0</v>
      </c>
      <c r="R97" s="15">
        <v>20</v>
      </c>
      <c r="S97" s="15">
        <v>60</v>
      </c>
    </row>
    <row r="98" spans="1:19" x14ac:dyDescent="0.2">
      <c r="A98" s="8" t="s">
        <v>7</v>
      </c>
      <c r="B98" s="12"/>
      <c r="C98" s="4"/>
      <c r="D98" s="23"/>
      <c r="E98" s="9"/>
      <c r="F98" s="9"/>
      <c r="G98" s="9"/>
      <c r="H98" s="9"/>
      <c r="I98" s="9"/>
      <c r="J98" s="9"/>
      <c r="K98" s="9"/>
      <c r="L98" s="9"/>
      <c r="M98" s="9"/>
      <c r="N98" s="9"/>
      <c r="O98" s="10" t="e">
        <f t="shared" si="9"/>
        <v>#DIV/0!</v>
      </c>
      <c r="P98" s="11">
        <f t="shared" si="10"/>
        <v>0</v>
      </c>
      <c r="Q98" s="11">
        <f t="shared" si="11"/>
        <v>0</v>
      </c>
      <c r="R98" s="15">
        <v>20</v>
      </c>
      <c r="S98" s="15">
        <v>60</v>
      </c>
    </row>
    <row r="99" spans="1:19" x14ac:dyDescent="0.2">
      <c r="A99" s="8" t="s">
        <v>12</v>
      </c>
      <c r="B99" s="12"/>
      <c r="C99" s="4"/>
      <c r="D99" s="23"/>
      <c r="E99" s="9"/>
      <c r="F99" s="9"/>
      <c r="G99" s="9"/>
      <c r="H99" s="9"/>
      <c r="I99" s="9"/>
      <c r="J99" s="9"/>
      <c r="K99" s="9"/>
      <c r="L99" s="9"/>
      <c r="M99" s="9"/>
      <c r="N99" s="9"/>
      <c r="O99" s="10" t="e">
        <f t="shared" si="9"/>
        <v>#DIV/0!</v>
      </c>
      <c r="P99" s="11">
        <f t="shared" si="10"/>
        <v>0</v>
      </c>
      <c r="Q99" s="11">
        <f t="shared" si="11"/>
        <v>0</v>
      </c>
      <c r="R99" s="15">
        <v>20</v>
      </c>
      <c r="S99" s="15">
        <v>60</v>
      </c>
    </row>
    <row r="100" spans="1:19" x14ac:dyDescent="0.2">
      <c r="A100" s="8" t="s">
        <v>12</v>
      </c>
      <c r="B100" s="12"/>
      <c r="C100" s="4"/>
      <c r="D100" s="23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0" t="e">
        <f t="shared" si="9"/>
        <v>#DIV/0!</v>
      </c>
      <c r="P100" s="11">
        <f t="shared" si="10"/>
        <v>0</v>
      </c>
      <c r="Q100" s="11">
        <f t="shared" si="11"/>
        <v>0</v>
      </c>
      <c r="R100" s="15">
        <v>20</v>
      </c>
      <c r="S100" s="15">
        <v>60</v>
      </c>
    </row>
    <row r="101" spans="1:19" x14ac:dyDescent="0.2">
      <c r="A101" s="8" t="s">
        <v>12</v>
      </c>
      <c r="B101" s="12"/>
      <c r="C101" s="4"/>
      <c r="D101" s="23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 t="e">
        <f t="shared" si="9"/>
        <v>#DIV/0!</v>
      </c>
      <c r="P101" s="11">
        <f t="shared" si="10"/>
        <v>0</v>
      </c>
      <c r="Q101" s="11">
        <f t="shared" si="11"/>
        <v>0</v>
      </c>
      <c r="R101" s="15">
        <v>20</v>
      </c>
      <c r="S101" s="15">
        <v>60</v>
      </c>
    </row>
    <row r="102" spans="1:19" x14ac:dyDescent="0.2">
      <c r="A102" s="8" t="s">
        <v>15</v>
      </c>
      <c r="B102" s="12"/>
      <c r="C102" s="4"/>
      <c r="D102" s="23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 t="e">
        <f t="shared" ref="O102" si="12">AVERAGE(E102:N102)</f>
        <v>#DIV/0!</v>
      </c>
      <c r="P102" s="11">
        <f t="shared" ref="P102" si="13">MAX(E102:N102)</f>
        <v>0</v>
      </c>
      <c r="Q102" s="11">
        <f t="shared" ref="Q102" si="14">MIN(E102:N102)</f>
        <v>0</v>
      </c>
      <c r="R102" s="15">
        <v>20</v>
      </c>
      <c r="S102" s="15">
        <v>60</v>
      </c>
    </row>
    <row r="103" spans="1:19" x14ac:dyDescent="0.2">
      <c r="A103" s="8" t="s">
        <v>7</v>
      </c>
      <c r="B103" s="12"/>
      <c r="C103" s="4"/>
      <c r="D103" s="23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 t="e">
        <f t="shared" si="9"/>
        <v>#DIV/0!</v>
      </c>
      <c r="P103" s="11">
        <f t="shared" si="10"/>
        <v>0</v>
      </c>
      <c r="Q103" s="11">
        <f t="shared" si="11"/>
        <v>0</v>
      </c>
      <c r="R103" s="15">
        <v>20</v>
      </c>
      <c r="S103" s="15">
        <v>60</v>
      </c>
    </row>
    <row r="104" spans="1:19" x14ac:dyDescent="0.2">
      <c r="A104" s="8" t="s">
        <v>7</v>
      </c>
      <c r="B104" s="12"/>
      <c r="C104" s="4"/>
      <c r="D104" s="23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0" t="e">
        <f t="shared" si="9"/>
        <v>#DIV/0!</v>
      </c>
      <c r="P104" s="11">
        <f t="shared" si="10"/>
        <v>0</v>
      </c>
      <c r="Q104" s="11">
        <f t="shared" si="11"/>
        <v>0</v>
      </c>
      <c r="R104" s="15">
        <v>20</v>
      </c>
      <c r="S104" s="15">
        <v>60</v>
      </c>
    </row>
    <row r="105" spans="1:19" x14ac:dyDescent="0.2">
      <c r="A105" s="8" t="s">
        <v>7</v>
      </c>
      <c r="B105" s="12"/>
      <c r="C105" s="4"/>
      <c r="D105" s="23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" t="e">
        <f t="shared" si="9"/>
        <v>#DIV/0!</v>
      </c>
      <c r="P105" s="11">
        <f t="shared" si="10"/>
        <v>0</v>
      </c>
      <c r="Q105" s="11">
        <f t="shared" si="11"/>
        <v>0</v>
      </c>
      <c r="R105" s="15">
        <v>20</v>
      </c>
      <c r="S105" s="15">
        <v>60</v>
      </c>
    </row>
    <row r="106" spans="1:19" x14ac:dyDescent="0.2">
      <c r="A106" s="8" t="s">
        <v>12</v>
      </c>
      <c r="B106" s="12"/>
      <c r="C106" s="4"/>
      <c r="D106" s="23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" t="e">
        <f t="shared" si="9"/>
        <v>#DIV/0!</v>
      </c>
      <c r="P106" s="11">
        <f t="shared" si="10"/>
        <v>0</v>
      </c>
      <c r="Q106" s="11">
        <f t="shared" si="11"/>
        <v>0</v>
      </c>
      <c r="R106" s="15">
        <v>20</v>
      </c>
      <c r="S106" s="15">
        <v>60</v>
      </c>
    </row>
    <row r="107" spans="1:19" x14ac:dyDescent="0.2">
      <c r="A107" s="8" t="s">
        <v>12</v>
      </c>
      <c r="B107" s="4"/>
      <c r="C107" s="4"/>
      <c r="D107" s="23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0" t="e">
        <f t="shared" si="9"/>
        <v>#DIV/0!</v>
      </c>
      <c r="P107" s="11">
        <f t="shared" si="10"/>
        <v>0</v>
      </c>
      <c r="Q107" s="11">
        <f t="shared" si="11"/>
        <v>0</v>
      </c>
      <c r="R107" s="15">
        <v>20</v>
      </c>
      <c r="S107" s="15">
        <v>60</v>
      </c>
    </row>
    <row r="108" spans="1:19" x14ac:dyDescent="0.2">
      <c r="A108" s="8" t="s">
        <v>12</v>
      </c>
      <c r="B108" s="12"/>
      <c r="C108" s="4"/>
      <c r="D108" s="23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" t="e">
        <f t="shared" si="9"/>
        <v>#DIV/0!</v>
      </c>
      <c r="P108" s="11">
        <f t="shared" si="10"/>
        <v>0</v>
      </c>
      <c r="Q108" s="11">
        <f t="shared" si="11"/>
        <v>0</v>
      </c>
      <c r="R108" s="15">
        <v>20</v>
      </c>
      <c r="S108" s="15">
        <v>60</v>
      </c>
    </row>
    <row r="109" spans="1:19" x14ac:dyDescent="0.2">
      <c r="A109" s="8" t="s">
        <v>7</v>
      </c>
      <c r="B109" s="12"/>
      <c r="C109" s="4"/>
      <c r="D109" s="23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0" t="e">
        <f t="shared" si="9"/>
        <v>#DIV/0!</v>
      </c>
      <c r="P109" s="11">
        <f t="shared" si="10"/>
        <v>0</v>
      </c>
      <c r="Q109" s="11">
        <f t="shared" si="11"/>
        <v>0</v>
      </c>
      <c r="R109" s="15">
        <v>20</v>
      </c>
      <c r="S109" s="15">
        <v>60</v>
      </c>
    </row>
    <row r="110" spans="1:19" x14ac:dyDescent="0.2">
      <c r="A110" s="8" t="s">
        <v>7</v>
      </c>
      <c r="B110" s="12"/>
      <c r="C110" s="4"/>
      <c r="D110" s="23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0" t="e">
        <f t="shared" si="9"/>
        <v>#DIV/0!</v>
      </c>
      <c r="P110" s="11">
        <f t="shared" si="10"/>
        <v>0</v>
      </c>
      <c r="Q110" s="11">
        <f t="shared" si="11"/>
        <v>0</v>
      </c>
      <c r="R110" s="15">
        <v>20</v>
      </c>
      <c r="S110" s="15">
        <v>60</v>
      </c>
    </row>
    <row r="111" spans="1:19" x14ac:dyDescent="0.2">
      <c r="A111" s="8" t="s">
        <v>7</v>
      </c>
      <c r="B111" s="12"/>
      <c r="C111" s="4"/>
      <c r="D111" s="23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 t="e">
        <f t="shared" si="9"/>
        <v>#DIV/0!</v>
      </c>
      <c r="P111" s="11">
        <f t="shared" si="10"/>
        <v>0</v>
      </c>
      <c r="Q111" s="11">
        <f t="shared" si="11"/>
        <v>0</v>
      </c>
      <c r="R111" s="15">
        <v>20</v>
      </c>
      <c r="S111" s="15">
        <v>60</v>
      </c>
    </row>
    <row r="112" spans="1:19" x14ac:dyDescent="0.2">
      <c r="A112" s="8" t="s">
        <v>12</v>
      </c>
      <c r="B112" s="12"/>
      <c r="C112" s="4"/>
      <c r="D112" s="23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" t="e">
        <f t="shared" si="9"/>
        <v>#DIV/0!</v>
      </c>
      <c r="P112" s="11">
        <f t="shared" si="10"/>
        <v>0</v>
      </c>
      <c r="Q112" s="11">
        <f t="shared" si="11"/>
        <v>0</v>
      </c>
      <c r="R112" s="15">
        <v>20</v>
      </c>
      <c r="S112" s="15">
        <v>60</v>
      </c>
    </row>
    <row r="113" spans="1:19" x14ac:dyDescent="0.2">
      <c r="A113" s="8" t="s">
        <v>12</v>
      </c>
      <c r="B113" s="12"/>
      <c r="C113" s="4"/>
      <c r="D113" s="23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 t="e">
        <f t="shared" si="9"/>
        <v>#DIV/0!</v>
      </c>
      <c r="P113" s="11">
        <f t="shared" si="10"/>
        <v>0</v>
      </c>
      <c r="Q113" s="11">
        <f t="shared" si="11"/>
        <v>0</v>
      </c>
      <c r="R113" s="15">
        <v>20</v>
      </c>
      <c r="S113" s="15">
        <v>60</v>
      </c>
    </row>
    <row r="114" spans="1:19" x14ac:dyDescent="0.2">
      <c r="A114" s="8" t="s">
        <v>12</v>
      </c>
      <c r="B114" s="12"/>
      <c r="C114" s="4"/>
      <c r="D114" s="23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0" t="e">
        <f t="shared" si="9"/>
        <v>#DIV/0!</v>
      </c>
      <c r="P114" s="11">
        <f t="shared" si="10"/>
        <v>0</v>
      </c>
      <c r="Q114" s="11">
        <f t="shared" si="11"/>
        <v>0</v>
      </c>
      <c r="R114" s="15">
        <v>20</v>
      </c>
      <c r="S114" s="15">
        <v>60</v>
      </c>
    </row>
    <row r="115" spans="1:19" x14ac:dyDescent="0.2">
      <c r="A115" s="8" t="s">
        <v>7</v>
      </c>
      <c r="B115" s="12"/>
      <c r="C115" s="4"/>
      <c r="D115" s="23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0" t="e">
        <f t="shared" ref="O115:O117" si="15">AVERAGE(E115:N115)</f>
        <v>#DIV/0!</v>
      </c>
      <c r="P115" s="11">
        <f t="shared" ref="P115:P117" si="16">MAX(E115:N115)</f>
        <v>0</v>
      </c>
      <c r="Q115" s="11">
        <f t="shared" ref="Q115:Q117" si="17">MIN(E115:N115)</f>
        <v>0</v>
      </c>
      <c r="R115" s="15">
        <v>20</v>
      </c>
      <c r="S115" s="15">
        <v>60</v>
      </c>
    </row>
    <row r="116" spans="1:19" x14ac:dyDescent="0.2">
      <c r="A116" s="8" t="s">
        <v>7</v>
      </c>
      <c r="B116" s="4"/>
      <c r="C116" s="4"/>
      <c r="D116" s="23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" t="e">
        <f t="shared" si="15"/>
        <v>#DIV/0!</v>
      </c>
      <c r="P116" s="11">
        <f t="shared" si="16"/>
        <v>0</v>
      </c>
      <c r="Q116" s="11">
        <f t="shared" si="17"/>
        <v>0</v>
      </c>
      <c r="R116" s="15">
        <v>20</v>
      </c>
      <c r="S116" s="15">
        <v>60</v>
      </c>
    </row>
    <row r="117" spans="1:19" x14ac:dyDescent="0.2">
      <c r="A117" s="8" t="s">
        <v>7</v>
      </c>
      <c r="B117" s="12"/>
      <c r="C117" s="4"/>
      <c r="D117" s="23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0" t="e">
        <f t="shared" si="15"/>
        <v>#DIV/0!</v>
      </c>
      <c r="P117" s="11">
        <f t="shared" si="16"/>
        <v>0</v>
      </c>
      <c r="Q117" s="11">
        <f t="shared" si="17"/>
        <v>0</v>
      </c>
      <c r="R117" s="15">
        <v>20</v>
      </c>
      <c r="S117" s="15">
        <v>60</v>
      </c>
    </row>
    <row r="118" spans="1:19" x14ac:dyDescent="0.2">
      <c r="A118" s="8" t="s">
        <v>12</v>
      </c>
      <c r="B118" s="12"/>
      <c r="C118" s="4"/>
      <c r="D118" s="23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 t="e">
        <f t="shared" si="9"/>
        <v>#DIV/0!</v>
      </c>
      <c r="P118" s="11">
        <f t="shared" si="10"/>
        <v>0</v>
      </c>
      <c r="Q118" s="11">
        <f t="shared" si="11"/>
        <v>0</v>
      </c>
      <c r="R118" s="15">
        <v>20</v>
      </c>
      <c r="S118" s="15">
        <v>60</v>
      </c>
    </row>
    <row r="119" spans="1:19" x14ac:dyDescent="0.2">
      <c r="A119" s="8" t="s">
        <v>12</v>
      </c>
      <c r="B119" s="4"/>
      <c r="C119" s="4"/>
      <c r="D119" s="23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" t="e">
        <f t="shared" si="9"/>
        <v>#DIV/0!</v>
      </c>
      <c r="P119" s="11">
        <f t="shared" si="10"/>
        <v>0</v>
      </c>
      <c r="Q119" s="11">
        <f t="shared" si="11"/>
        <v>0</v>
      </c>
      <c r="R119" s="15">
        <v>20</v>
      </c>
      <c r="S119" s="15">
        <v>60</v>
      </c>
    </row>
    <row r="120" spans="1:19" x14ac:dyDescent="0.2">
      <c r="A120" s="8" t="s">
        <v>12</v>
      </c>
      <c r="B120" s="12"/>
      <c r="C120" s="4"/>
      <c r="D120" s="23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 t="e">
        <f t="shared" si="9"/>
        <v>#DIV/0!</v>
      </c>
      <c r="P120" s="11">
        <f t="shared" si="10"/>
        <v>0</v>
      </c>
      <c r="Q120" s="11">
        <f t="shared" si="11"/>
        <v>0</v>
      </c>
      <c r="R120" s="15">
        <v>20</v>
      </c>
      <c r="S120" s="15">
        <v>60</v>
      </c>
    </row>
    <row r="121" spans="1:19" x14ac:dyDescent="0.2">
      <c r="A121" s="8" t="s">
        <v>7</v>
      </c>
      <c r="B121" s="12"/>
      <c r="C121" s="4"/>
      <c r="D121" s="23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 t="e">
        <f t="shared" ref="O121:O126" si="18">AVERAGE(E121:N121)</f>
        <v>#DIV/0!</v>
      </c>
      <c r="P121" s="11">
        <f t="shared" ref="P121:P126" si="19">MAX(E121:N121)</f>
        <v>0</v>
      </c>
      <c r="Q121" s="11">
        <f t="shared" ref="Q121:Q126" si="20">MIN(E121:N121)</f>
        <v>0</v>
      </c>
      <c r="R121" s="15">
        <v>20</v>
      </c>
      <c r="S121" s="15">
        <v>60</v>
      </c>
    </row>
    <row r="122" spans="1:19" x14ac:dyDescent="0.2">
      <c r="A122" s="8" t="s">
        <v>7</v>
      </c>
      <c r="B122" s="4"/>
      <c r="C122" s="4"/>
      <c r="D122" s="23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0" t="e">
        <f t="shared" si="18"/>
        <v>#DIV/0!</v>
      </c>
      <c r="P122" s="11">
        <f t="shared" si="19"/>
        <v>0</v>
      </c>
      <c r="Q122" s="11">
        <f t="shared" si="20"/>
        <v>0</v>
      </c>
      <c r="R122" s="15">
        <v>20</v>
      </c>
      <c r="S122" s="15">
        <v>60</v>
      </c>
    </row>
    <row r="123" spans="1:19" x14ac:dyDescent="0.2">
      <c r="A123" s="8" t="s">
        <v>7</v>
      </c>
      <c r="B123" s="12"/>
      <c r="C123" s="4"/>
      <c r="D123" s="23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0" t="e">
        <f t="shared" si="18"/>
        <v>#DIV/0!</v>
      </c>
      <c r="P123" s="11">
        <f t="shared" si="19"/>
        <v>0</v>
      </c>
      <c r="Q123" s="11">
        <f t="shared" si="20"/>
        <v>0</v>
      </c>
      <c r="R123" s="15">
        <v>20</v>
      </c>
      <c r="S123" s="15">
        <v>60</v>
      </c>
    </row>
    <row r="124" spans="1:19" x14ac:dyDescent="0.2">
      <c r="A124" s="8" t="s">
        <v>12</v>
      </c>
      <c r="B124" s="12"/>
      <c r="C124" s="4"/>
      <c r="D124" s="23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0" t="e">
        <f t="shared" si="18"/>
        <v>#DIV/0!</v>
      </c>
      <c r="P124" s="11">
        <f t="shared" si="19"/>
        <v>0</v>
      </c>
      <c r="Q124" s="11">
        <f t="shared" si="20"/>
        <v>0</v>
      </c>
      <c r="R124" s="15">
        <v>20</v>
      </c>
      <c r="S124" s="15">
        <v>60</v>
      </c>
    </row>
    <row r="125" spans="1:19" x14ac:dyDescent="0.2">
      <c r="A125" s="8" t="s">
        <v>12</v>
      </c>
      <c r="B125" s="4"/>
      <c r="C125" s="4"/>
      <c r="D125" s="23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0" t="e">
        <f t="shared" si="18"/>
        <v>#DIV/0!</v>
      </c>
      <c r="P125" s="11">
        <f t="shared" si="19"/>
        <v>0</v>
      </c>
      <c r="Q125" s="11">
        <f t="shared" si="20"/>
        <v>0</v>
      </c>
      <c r="R125" s="15">
        <v>20</v>
      </c>
      <c r="S125" s="15">
        <v>60</v>
      </c>
    </row>
    <row r="126" spans="1:19" x14ac:dyDescent="0.2">
      <c r="A126" s="8" t="s">
        <v>12</v>
      </c>
      <c r="B126" s="12"/>
      <c r="C126" s="4"/>
      <c r="D126" s="23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0" t="e">
        <f t="shared" si="18"/>
        <v>#DIV/0!</v>
      </c>
      <c r="P126" s="11">
        <f t="shared" si="19"/>
        <v>0</v>
      </c>
      <c r="Q126" s="11">
        <f t="shared" si="20"/>
        <v>0</v>
      </c>
      <c r="R126" s="15">
        <v>20</v>
      </c>
      <c r="S126" s="15">
        <v>60</v>
      </c>
    </row>
    <row r="127" spans="1:19" x14ac:dyDescent="0.2">
      <c r="A127" s="8" t="s">
        <v>7</v>
      </c>
      <c r="B127" s="12"/>
      <c r="C127" s="4"/>
      <c r="D127" s="23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0" t="e">
        <f t="shared" si="9"/>
        <v>#DIV/0!</v>
      </c>
      <c r="P127" s="11">
        <f t="shared" si="10"/>
        <v>0</v>
      </c>
      <c r="Q127" s="11">
        <f t="shared" si="11"/>
        <v>0</v>
      </c>
      <c r="R127" s="15">
        <v>20</v>
      </c>
      <c r="S127" s="15">
        <v>60</v>
      </c>
    </row>
    <row r="128" spans="1:19" x14ac:dyDescent="0.2">
      <c r="A128" s="8" t="s">
        <v>7</v>
      </c>
      <c r="B128" s="12"/>
      <c r="C128" s="4"/>
      <c r="D128" s="23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0" t="e">
        <f t="shared" si="9"/>
        <v>#DIV/0!</v>
      </c>
      <c r="P128" s="11">
        <f t="shared" si="10"/>
        <v>0</v>
      </c>
      <c r="Q128" s="11">
        <f t="shared" si="11"/>
        <v>0</v>
      </c>
      <c r="R128" s="15">
        <v>20</v>
      </c>
      <c r="S128" s="15">
        <v>60</v>
      </c>
    </row>
    <row r="129" spans="1:19" x14ac:dyDescent="0.2">
      <c r="A129" s="8" t="s">
        <v>7</v>
      </c>
      <c r="B129" s="12"/>
      <c r="C129" s="4"/>
      <c r="D129" s="23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0" t="e">
        <f t="shared" si="9"/>
        <v>#DIV/0!</v>
      </c>
      <c r="P129" s="11">
        <f t="shared" si="10"/>
        <v>0</v>
      </c>
      <c r="Q129" s="11">
        <f t="shared" si="11"/>
        <v>0</v>
      </c>
      <c r="R129" s="15">
        <v>20</v>
      </c>
      <c r="S129" s="15">
        <v>60</v>
      </c>
    </row>
    <row r="130" spans="1:19" x14ac:dyDescent="0.2">
      <c r="A130" s="8" t="s">
        <v>12</v>
      </c>
      <c r="B130" s="12"/>
      <c r="C130" s="4"/>
      <c r="D130" s="23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0" t="e">
        <f t="shared" si="9"/>
        <v>#DIV/0!</v>
      </c>
      <c r="P130" s="11">
        <f t="shared" si="10"/>
        <v>0</v>
      </c>
      <c r="Q130" s="11">
        <f t="shared" si="11"/>
        <v>0</v>
      </c>
      <c r="R130" s="15">
        <v>20</v>
      </c>
      <c r="S130" s="15">
        <v>60</v>
      </c>
    </row>
    <row r="131" spans="1:19" x14ac:dyDescent="0.2">
      <c r="A131" s="8" t="s">
        <v>12</v>
      </c>
      <c r="B131" s="4"/>
      <c r="C131" s="4"/>
      <c r="D131" s="23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10" t="e">
        <f t="shared" si="9"/>
        <v>#DIV/0!</v>
      </c>
      <c r="P131" s="11">
        <f t="shared" si="10"/>
        <v>0</v>
      </c>
      <c r="Q131" s="11">
        <f t="shared" si="11"/>
        <v>0</v>
      </c>
      <c r="R131" s="15">
        <v>20</v>
      </c>
      <c r="S131" s="15">
        <v>60</v>
      </c>
    </row>
    <row r="132" spans="1:19" x14ac:dyDescent="0.2">
      <c r="A132" s="8" t="s">
        <v>12</v>
      </c>
      <c r="B132" s="12"/>
      <c r="C132" s="4"/>
      <c r="D132" s="23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10" t="e">
        <f t="shared" si="9"/>
        <v>#DIV/0!</v>
      </c>
      <c r="P132" s="11">
        <f t="shared" si="10"/>
        <v>0</v>
      </c>
      <c r="Q132" s="11">
        <f t="shared" si="11"/>
        <v>0</v>
      </c>
      <c r="R132" s="15">
        <v>20</v>
      </c>
      <c r="S132" s="15">
        <v>60</v>
      </c>
    </row>
    <row r="133" spans="1:19" x14ac:dyDescent="0.2">
      <c r="A133" s="8" t="s">
        <v>7</v>
      </c>
      <c r="B133" s="12"/>
      <c r="C133" s="4"/>
      <c r="D133" s="23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10" t="e">
        <f t="shared" ref="O133:O138" si="21">AVERAGE(E133:N133)</f>
        <v>#DIV/0!</v>
      </c>
      <c r="P133" s="11">
        <f t="shared" ref="P133:P138" si="22">MAX(E133:N133)</f>
        <v>0</v>
      </c>
      <c r="Q133" s="11">
        <f t="shared" ref="Q133:Q138" si="23">MIN(E133:N133)</f>
        <v>0</v>
      </c>
      <c r="R133" s="15">
        <v>20</v>
      </c>
      <c r="S133" s="15">
        <v>60</v>
      </c>
    </row>
    <row r="134" spans="1:19" x14ac:dyDescent="0.2">
      <c r="A134" s="8" t="s">
        <v>7</v>
      </c>
      <c r="B134" s="12"/>
      <c r="C134" s="4"/>
      <c r="D134" s="23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10" t="e">
        <f t="shared" si="21"/>
        <v>#DIV/0!</v>
      </c>
      <c r="P134" s="11">
        <f t="shared" si="22"/>
        <v>0</v>
      </c>
      <c r="Q134" s="11">
        <f t="shared" si="23"/>
        <v>0</v>
      </c>
      <c r="R134" s="15">
        <v>20</v>
      </c>
      <c r="S134" s="15">
        <v>60</v>
      </c>
    </row>
    <row r="135" spans="1:19" x14ac:dyDescent="0.2">
      <c r="A135" s="8" t="s">
        <v>7</v>
      </c>
      <c r="B135" s="12"/>
      <c r="C135" s="4"/>
      <c r="D135" s="23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10" t="e">
        <f t="shared" si="21"/>
        <v>#DIV/0!</v>
      </c>
      <c r="P135" s="11">
        <f t="shared" si="22"/>
        <v>0</v>
      </c>
      <c r="Q135" s="11">
        <f t="shared" si="23"/>
        <v>0</v>
      </c>
      <c r="R135" s="15">
        <v>20</v>
      </c>
      <c r="S135" s="15">
        <v>60</v>
      </c>
    </row>
    <row r="136" spans="1:19" x14ac:dyDescent="0.2">
      <c r="A136" s="8" t="s">
        <v>12</v>
      </c>
      <c r="B136" s="12"/>
      <c r="C136" s="4"/>
      <c r="D136" s="23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10" t="e">
        <f t="shared" si="21"/>
        <v>#DIV/0!</v>
      </c>
      <c r="P136" s="11">
        <f t="shared" si="22"/>
        <v>0</v>
      </c>
      <c r="Q136" s="11">
        <f t="shared" si="23"/>
        <v>0</v>
      </c>
      <c r="R136" s="15">
        <v>20</v>
      </c>
      <c r="S136" s="15">
        <v>60</v>
      </c>
    </row>
    <row r="137" spans="1:19" x14ac:dyDescent="0.2">
      <c r="A137" s="8" t="s">
        <v>12</v>
      </c>
      <c r="B137" s="4"/>
      <c r="C137" s="4"/>
      <c r="D137" s="23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10" t="e">
        <f t="shared" si="21"/>
        <v>#DIV/0!</v>
      </c>
      <c r="P137" s="11">
        <f t="shared" si="22"/>
        <v>0</v>
      </c>
      <c r="Q137" s="11">
        <f t="shared" si="23"/>
        <v>0</v>
      </c>
      <c r="R137" s="15">
        <v>20</v>
      </c>
      <c r="S137" s="15">
        <v>60</v>
      </c>
    </row>
    <row r="138" spans="1:19" x14ac:dyDescent="0.2">
      <c r="A138" s="8" t="s">
        <v>12</v>
      </c>
      <c r="B138" s="12"/>
      <c r="C138" s="4"/>
      <c r="D138" s="23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10" t="e">
        <f t="shared" si="21"/>
        <v>#DIV/0!</v>
      </c>
      <c r="P138" s="11">
        <f t="shared" si="22"/>
        <v>0</v>
      </c>
      <c r="Q138" s="11">
        <f t="shared" si="23"/>
        <v>0</v>
      </c>
      <c r="R138" s="15">
        <v>20</v>
      </c>
      <c r="S138" s="15">
        <v>60</v>
      </c>
    </row>
    <row r="164" spans="3:3" x14ac:dyDescent="0.2">
      <c r="C164" s="17"/>
    </row>
  </sheetData>
  <autoFilter ref="A1:Q132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2"/>
  <sheetViews>
    <sheetView zoomScale="106" zoomScaleNormal="106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8" t="s">
        <v>1</v>
      </c>
      <c r="D1" s="28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8" t="s">
        <v>4</v>
      </c>
      <c r="P1" s="28" t="s">
        <v>5</v>
      </c>
      <c r="Q1" s="28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x14ac:dyDescent="0.2">
      <c r="A2" s="20" t="s">
        <v>7</v>
      </c>
      <c r="B2" s="21"/>
      <c r="C2" s="2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e">
        <f t="shared" ref="O2:O63" si="0">AVERAGE(E2:N2)</f>
        <v>#DIV/0!</v>
      </c>
      <c r="P2" s="19">
        <f t="shared" ref="P2:P63" si="1">MAX(E2:N2)</f>
        <v>0</v>
      </c>
      <c r="Q2" s="19">
        <f t="shared" ref="Q2:Q63" si="2">MIN(E2:N2)</f>
        <v>0</v>
      </c>
      <c r="R2" s="26">
        <v>20</v>
      </c>
      <c r="S2" s="27">
        <v>60</v>
      </c>
    </row>
    <row r="3" spans="1:22" x14ac:dyDescent="0.2">
      <c r="A3" s="8" t="s">
        <v>7</v>
      </c>
      <c r="B3" s="13"/>
      <c r="C3" s="4"/>
      <c r="D3" s="23"/>
      <c r="E3" s="9"/>
      <c r="F3" s="9"/>
      <c r="G3" s="9"/>
      <c r="H3" s="9"/>
      <c r="I3" s="9"/>
      <c r="J3" s="9"/>
      <c r="K3" s="9"/>
      <c r="L3" s="9"/>
      <c r="M3" s="9"/>
      <c r="N3" s="9"/>
      <c r="O3" s="10" t="e">
        <f t="shared" si="0"/>
        <v>#DIV/0!</v>
      </c>
      <c r="P3" s="11">
        <f t="shared" si="1"/>
        <v>0</v>
      </c>
      <c r="Q3" s="11">
        <f t="shared" si="2"/>
        <v>0</v>
      </c>
      <c r="R3" s="18">
        <v>20</v>
      </c>
      <c r="S3" s="15">
        <v>60</v>
      </c>
      <c r="U3" t="s">
        <v>9</v>
      </c>
      <c r="V3">
        <v>20</v>
      </c>
    </row>
    <row r="4" spans="1:22" x14ac:dyDescent="0.2">
      <c r="A4" s="8" t="s">
        <v>7</v>
      </c>
      <c r="B4" s="13"/>
      <c r="C4" s="4"/>
      <c r="D4" s="23"/>
      <c r="E4" s="9"/>
      <c r="F4" s="9"/>
      <c r="G4" s="9"/>
      <c r="H4" s="9"/>
      <c r="I4" s="9"/>
      <c r="J4" s="9"/>
      <c r="K4" s="9"/>
      <c r="L4" s="9"/>
      <c r="M4" s="9"/>
      <c r="N4" s="9"/>
      <c r="O4" s="10" t="e">
        <f t="shared" si="0"/>
        <v>#DIV/0!</v>
      </c>
      <c r="P4" s="11">
        <f t="shared" si="1"/>
        <v>0</v>
      </c>
      <c r="Q4" s="11">
        <f t="shared" si="2"/>
        <v>0</v>
      </c>
      <c r="R4" s="18">
        <v>20</v>
      </c>
      <c r="S4" s="15">
        <v>60</v>
      </c>
      <c r="U4" t="s">
        <v>10</v>
      </c>
      <c r="V4">
        <v>60</v>
      </c>
    </row>
    <row r="5" spans="1:22" x14ac:dyDescent="0.2">
      <c r="A5" s="8" t="s">
        <v>12</v>
      </c>
      <c r="B5" s="13"/>
      <c r="C5" s="4"/>
      <c r="D5" s="23"/>
      <c r="E5" s="9"/>
      <c r="F5" s="9"/>
      <c r="G5" s="9"/>
      <c r="H5" s="9"/>
      <c r="I5" s="9"/>
      <c r="J5" s="9"/>
      <c r="K5" s="9"/>
      <c r="L5" s="9"/>
      <c r="M5" s="9"/>
      <c r="N5" s="9"/>
      <c r="O5" s="10" t="e">
        <f t="shared" si="0"/>
        <v>#DIV/0!</v>
      </c>
      <c r="P5" s="11">
        <f t="shared" si="1"/>
        <v>0</v>
      </c>
      <c r="Q5" s="11">
        <f t="shared" si="2"/>
        <v>0</v>
      </c>
      <c r="R5" s="18">
        <v>20</v>
      </c>
      <c r="S5" s="15">
        <v>60</v>
      </c>
    </row>
    <row r="6" spans="1:22" ht="12.75" customHeight="1" x14ac:dyDescent="0.2">
      <c r="A6" s="8" t="s">
        <v>12</v>
      </c>
      <c r="B6" s="13"/>
      <c r="C6" s="4"/>
      <c r="D6" s="23"/>
      <c r="E6" s="9"/>
      <c r="F6" s="9"/>
      <c r="G6" s="9"/>
      <c r="H6" s="9"/>
      <c r="I6" s="9"/>
      <c r="J6" s="9"/>
      <c r="K6" s="9"/>
      <c r="L6" s="9"/>
      <c r="M6" s="9"/>
      <c r="N6" s="9"/>
      <c r="O6" s="10" t="e">
        <f t="shared" si="0"/>
        <v>#DIV/0!</v>
      </c>
      <c r="P6" s="11">
        <f t="shared" si="1"/>
        <v>0</v>
      </c>
      <c r="Q6" s="11">
        <f t="shared" si="2"/>
        <v>0</v>
      </c>
      <c r="R6" s="18">
        <v>20</v>
      </c>
      <c r="S6" s="15">
        <v>60</v>
      </c>
    </row>
    <row r="7" spans="1:22" x14ac:dyDescent="0.2">
      <c r="A7" s="8" t="s">
        <v>12</v>
      </c>
      <c r="B7" s="13"/>
      <c r="C7" s="4"/>
      <c r="D7" s="23"/>
      <c r="E7" s="9"/>
      <c r="F7" s="9"/>
      <c r="G7" s="9"/>
      <c r="H7" s="9"/>
      <c r="I7" s="9"/>
      <c r="J7" s="9"/>
      <c r="K7" s="9"/>
      <c r="L7" s="9"/>
      <c r="M7" s="9"/>
      <c r="N7" s="9"/>
      <c r="O7" s="10" t="e">
        <f t="shared" si="0"/>
        <v>#DIV/0!</v>
      </c>
      <c r="P7" s="11">
        <f t="shared" si="1"/>
        <v>0</v>
      </c>
      <c r="Q7" s="11">
        <f t="shared" si="2"/>
        <v>0</v>
      </c>
      <c r="R7" s="18">
        <v>20</v>
      </c>
      <c r="S7" s="15">
        <v>60</v>
      </c>
    </row>
    <row r="8" spans="1:22" x14ac:dyDescent="0.2">
      <c r="A8" s="8" t="s">
        <v>7</v>
      </c>
      <c r="B8" s="13"/>
      <c r="C8" s="4"/>
      <c r="D8" s="23"/>
      <c r="E8" s="9"/>
      <c r="F8" s="9"/>
      <c r="G8" s="9"/>
      <c r="H8" s="9"/>
      <c r="I8" s="9"/>
      <c r="J8" s="9"/>
      <c r="K8" s="9"/>
      <c r="L8" s="9"/>
      <c r="M8" s="9"/>
      <c r="N8" s="9"/>
      <c r="O8" s="10" t="e">
        <f t="shared" si="0"/>
        <v>#DIV/0!</v>
      </c>
      <c r="P8" s="11">
        <f t="shared" si="1"/>
        <v>0</v>
      </c>
      <c r="Q8" s="11">
        <f t="shared" si="2"/>
        <v>0</v>
      </c>
      <c r="R8" s="18">
        <v>20</v>
      </c>
      <c r="S8" s="15">
        <v>60</v>
      </c>
    </row>
    <row r="9" spans="1:22" x14ac:dyDescent="0.2">
      <c r="A9" s="8" t="s">
        <v>7</v>
      </c>
      <c r="B9" s="13"/>
      <c r="C9" s="4"/>
      <c r="D9" s="23"/>
      <c r="E9" s="9"/>
      <c r="F9" s="9"/>
      <c r="G9" s="9"/>
      <c r="H9" s="9"/>
      <c r="I9" s="9"/>
      <c r="J9" s="9"/>
      <c r="K9" s="9"/>
      <c r="L9" s="9"/>
      <c r="M9" s="9"/>
      <c r="N9" s="9"/>
      <c r="O9" s="10" t="e">
        <f t="shared" si="0"/>
        <v>#DIV/0!</v>
      </c>
      <c r="P9" s="11">
        <f t="shared" si="1"/>
        <v>0</v>
      </c>
      <c r="Q9" s="11">
        <f t="shared" si="2"/>
        <v>0</v>
      </c>
      <c r="R9" s="18">
        <v>20</v>
      </c>
      <c r="S9" s="15">
        <v>60</v>
      </c>
    </row>
    <row r="10" spans="1:22" x14ac:dyDescent="0.2">
      <c r="A10" s="8" t="s">
        <v>7</v>
      </c>
      <c r="B10" s="13"/>
      <c r="C10" s="4"/>
      <c r="D10" s="23"/>
      <c r="E10" s="9"/>
      <c r="F10" s="9"/>
      <c r="G10" s="9"/>
      <c r="H10" s="9"/>
      <c r="I10" s="9"/>
      <c r="J10" s="9"/>
      <c r="K10" s="9"/>
      <c r="L10" s="9"/>
      <c r="M10" s="9"/>
      <c r="N10" s="9"/>
      <c r="O10" s="10" t="e">
        <f t="shared" si="0"/>
        <v>#DIV/0!</v>
      </c>
      <c r="P10" s="11">
        <f t="shared" si="1"/>
        <v>0</v>
      </c>
      <c r="Q10" s="11">
        <f t="shared" si="2"/>
        <v>0</v>
      </c>
      <c r="R10" s="18">
        <v>20</v>
      </c>
      <c r="S10" s="15">
        <v>60</v>
      </c>
    </row>
    <row r="11" spans="1:22" ht="12.75" customHeight="1" x14ac:dyDescent="0.2">
      <c r="A11" s="8" t="s">
        <v>12</v>
      </c>
      <c r="B11" s="13"/>
      <c r="C11" s="4"/>
      <c r="D11" s="23"/>
      <c r="E11" s="9"/>
      <c r="F11" s="9"/>
      <c r="G11" s="9"/>
      <c r="H11" s="9"/>
      <c r="I11" s="9"/>
      <c r="J11" s="9"/>
      <c r="K11" s="9"/>
      <c r="L11" s="9"/>
      <c r="M11" s="9"/>
      <c r="N11" s="9"/>
      <c r="O11" s="10" t="e">
        <f t="shared" si="0"/>
        <v>#DIV/0!</v>
      </c>
      <c r="P11" s="11">
        <f t="shared" si="1"/>
        <v>0</v>
      </c>
      <c r="Q11" s="11">
        <f t="shared" si="2"/>
        <v>0</v>
      </c>
      <c r="R11" s="18">
        <v>20</v>
      </c>
      <c r="S11" s="15">
        <v>60</v>
      </c>
    </row>
    <row r="12" spans="1:22" x14ac:dyDescent="0.2">
      <c r="A12" s="8" t="s">
        <v>12</v>
      </c>
      <c r="B12" s="13"/>
      <c r="C12" s="4"/>
      <c r="D12" s="23"/>
      <c r="E12" s="9"/>
      <c r="F12" s="9"/>
      <c r="G12" s="9"/>
      <c r="H12" s="9"/>
      <c r="I12" s="9"/>
      <c r="J12" s="9"/>
      <c r="K12" s="9"/>
      <c r="L12" s="9"/>
      <c r="M12" s="9"/>
      <c r="N12" s="9"/>
      <c r="O12" s="10" t="e">
        <f t="shared" si="0"/>
        <v>#DIV/0!</v>
      </c>
      <c r="P12" s="11">
        <f t="shared" si="1"/>
        <v>0</v>
      </c>
      <c r="Q12" s="11">
        <f t="shared" si="2"/>
        <v>0</v>
      </c>
      <c r="R12" s="18">
        <v>20</v>
      </c>
      <c r="S12" s="15">
        <v>60</v>
      </c>
    </row>
    <row r="13" spans="1:22" x14ac:dyDescent="0.2">
      <c r="A13" s="8" t="s">
        <v>12</v>
      </c>
      <c r="B13" s="13"/>
      <c r="C13" s="4"/>
      <c r="D13" s="23"/>
      <c r="E13" s="9"/>
      <c r="F13" s="9"/>
      <c r="G13" s="9"/>
      <c r="H13" s="9"/>
      <c r="I13" s="9"/>
      <c r="J13" s="9"/>
      <c r="K13" s="9"/>
      <c r="L13" s="9"/>
      <c r="M13" s="9"/>
      <c r="N13" s="9"/>
      <c r="O13" s="10" t="e">
        <f t="shared" si="0"/>
        <v>#DIV/0!</v>
      </c>
      <c r="P13" s="11">
        <f t="shared" si="1"/>
        <v>0</v>
      </c>
      <c r="Q13" s="11">
        <f t="shared" si="2"/>
        <v>0</v>
      </c>
      <c r="R13" s="18">
        <v>20</v>
      </c>
      <c r="S13" s="15">
        <v>60</v>
      </c>
    </row>
    <row r="14" spans="1:22" x14ac:dyDescent="0.2">
      <c r="A14" s="8" t="s">
        <v>7</v>
      </c>
      <c r="B14" s="13"/>
      <c r="C14" s="4"/>
      <c r="D14" s="23"/>
      <c r="E14" s="9"/>
      <c r="F14" s="9"/>
      <c r="G14" s="9"/>
      <c r="H14" s="9"/>
      <c r="I14" s="9"/>
      <c r="J14" s="9"/>
      <c r="K14" s="9"/>
      <c r="L14" s="9"/>
      <c r="M14" s="9"/>
      <c r="N14" s="9"/>
      <c r="O14" s="10" t="e">
        <f t="shared" si="0"/>
        <v>#DIV/0!</v>
      </c>
      <c r="P14" s="11">
        <f t="shared" si="1"/>
        <v>0</v>
      </c>
      <c r="Q14" s="11">
        <f t="shared" si="2"/>
        <v>0</v>
      </c>
      <c r="R14" s="18">
        <v>20</v>
      </c>
      <c r="S14" s="15">
        <v>60</v>
      </c>
    </row>
    <row r="15" spans="1:22" x14ac:dyDescent="0.2">
      <c r="A15" s="8" t="s">
        <v>7</v>
      </c>
      <c r="B15" s="13"/>
      <c r="C15" s="4"/>
      <c r="D15" s="23"/>
      <c r="E15" s="9"/>
      <c r="F15" s="9"/>
      <c r="G15" s="9"/>
      <c r="H15" s="9"/>
      <c r="I15" s="9"/>
      <c r="J15" s="9"/>
      <c r="K15" s="9"/>
      <c r="L15" s="9"/>
      <c r="M15" s="9"/>
      <c r="N15" s="9"/>
      <c r="O15" s="10" t="e">
        <f t="shared" si="0"/>
        <v>#DIV/0!</v>
      </c>
      <c r="P15" s="11">
        <f t="shared" si="1"/>
        <v>0</v>
      </c>
      <c r="Q15" s="11">
        <f t="shared" si="2"/>
        <v>0</v>
      </c>
      <c r="R15" s="18">
        <v>20</v>
      </c>
      <c r="S15" s="15">
        <v>60</v>
      </c>
    </row>
    <row r="16" spans="1:22" x14ac:dyDescent="0.2">
      <c r="A16" s="8" t="s">
        <v>7</v>
      </c>
      <c r="B16" s="13"/>
      <c r="C16" s="4"/>
      <c r="D16" s="23"/>
      <c r="E16" s="9"/>
      <c r="F16" s="9"/>
      <c r="G16" s="9"/>
      <c r="H16" s="9"/>
      <c r="I16" s="9"/>
      <c r="J16" s="9"/>
      <c r="K16" s="9"/>
      <c r="L16" s="9"/>
      <c r="M16" s="9"/>
      <c r="N16" s="9"/>
      <c r="O16" s="10" t="e">
        <f t="shared" si="0"/>
        <v>#DIV/0!</v>
      </c>
      <c r="P16" s="11">
        <f t="shared" si="1"/>
        <v>0</v>
      </c>
      <c r="Q16" s="11">
        <f t="shared" si="2"/>
        <v>0</v>
      </c>
      <c r="R16" s="18">
        <v>20</v>
      </c>
      <c r="S16" s="15">
        <v>60</v>
      </c>
    </row>
    <row r="17" spans="1:19" x14ac:dyDescent="0.2">
      <c r="A17" s="8" t="s">
        <v>12</v>
      </c>
      <c r="B17" s="13"/>
      <c r="C17" s="4"/>
      <c r="D17" s="23"/>
      <c r="E17" s="9"/>
      <c r="F17" s="9"/>
      <c r="G17" s="9"/>
      <c r="H17" s="9"/>
      <c r="I17" s="9"/>
      <c r="J17" s="9"/>
      <c r="K17" s="9"/>
      <c r="L17" s="9"/>
      <c r="M17" s="9"/>
      <c r="N17" s="9"/>
      <c r="O17" s="10" t="e">
        <f t="shared" si="0"/>
        <v>#DIV/0!</v>
      </c>
      <c r="P17" s="11">
        <f t="shared" si="1"/>
        <v>0</v>
      </c>
      <c r="Q17" s="11">
        <f t="shared" si="2"/>
        <v>0</v>
      </c>
      <c r="R17" s="18">
        <v>20</v>
      </c>
      <c r="S17" s="15">
        <v>60</v>
      </c>
    </row>
    <row r="18" spans="1:19" x14ac:dyDescent="0.2">
      <c r="A18" s="8" t="s">
        <v>12</v>
      </c>
      <c r="B18" s="13"/>
      <c r="C18" s="4"/>
      <c r="D18" s="23"/>
      <c r="E18" s="9"/>
      <c r="F18" s="9"/>
      <c r="G18" s="9"/>
      <c r="H18" s="9"/>
      <c r="I18" s="9"/>
      <c r="J18" s="9"/>
      <c r="K18" s="9"/>
      <c r="L18" s="9"/>
      <c r="M18" s="9"/>
      <c r="N18" s="9"/>
      <c r="O18" s="10" t="e">
        <f t="shared" si="0"/>
        <v>#DIV/0!</v>
      </c>
      <c r="P18" s="11">
        <f t="shared" si="1"/>
        <v>0</v>
      </c>
      <c r="Q18" s="11">
        <f t="shared" si="2"/>
        <v>0</v>
      </c>
      <c r="R18" s="18">
        <v>20</v>
      </c>
      <c r="S18" s="15">
        <v>60</v>
      </c>
    </row>
    <row r="19" spans="1:19" x14ac:dyDescent="0.2">
      <c r="A19" s="8" t="s">
        <v>12</v>
      </c>
      <c r="B19" s="13"/>
      <c r="C19" s="4"/>
      <c r="D19" s="23"/>
      <c r="E19" s="9"/>
      <c r="F19" s="9"/>
      <c r="G19" s="9"/>
      <c r="H19" s="9"/>
      <c r="I19" s="9"/>
      <c r="J19" s="9"/>
      <c r="K19" s="9"/>
      <c r="L19" s="9"/>
      <c r="M19" s="9"/>
      <c r="N19" s="9"/>
      <c r="O19" s="10" t="e">
        <f t="shared" si="0"/>
        <v>#DIV/0!</v>
      </c>
      <c r="P19" s="11">
        <f t="shared" si="1"/>
        <v>0</v>
      </c>
      <c r="Q19" s="11">
        <f t="shared" si="2"/>
        <v>0</v>
      </c>
      <c r="R19" s="18">
        <v>20</v>
      </c>
      <c r="S19" s="15">
        <v>60</v>
      </c>
    </row>
    <row r="20" spans="1:19" x14ac:dyDescent="0.2">
      <c r="A20" s="8" t="s">
        <v>15</v>
      </c>
      <c r="B20" s="12"/>
      <c r="C20" s="4"/>
      <c r="D20" s="23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e">
        <f>AVERAGE(E20:N20)</f>
        <v>#DIV/0!</v>
      </c>
      <c r="P20" s="11">
        <f>MAX(E20:N20)</f>
        <v>0</v>
      </c>
      <c r="Q20" s="11">
        <f>MIN(E20:N20)</f>
        <v>0</v>
      </c>
      <c r="R20" s="15">
        <v>20</v>
      </c>
      <c r="S20" s="15">
        <v>60</v>
      </c>
    </row>
    <row r="21" spans="1:19" x14ac:dyDescent="0.2">
      <c r="A21" s="8" t="s">
        <v>7</v>
      </c>
      <c r="B21" s="13"/>
      <c r="C21" s="4"/>
      <c r="D21" s="23"/>
      <c r="E21" s="9"/>
      <c r="F21" s="9"/>
      <c r="G21" s="9"/>
      <c r="H21" s="9"/>
      <c r="I21" s="9"/>
      <c r="J21" s="9"/>
      <c r="K21" s="9"/>
      <c r="L21" s="9"/>
      <c r="M21" s="9"/>
      <c r="N21" s="9"/>
      <c r="O21" s="10" t="e">
        <f t="shared" si="0"/>
        <v>#DIV/0!</v>
      </c>
      <c r="P21" s="11">
        <f t="shared" si="1"/>
        <v>0</v>
      </c>
      <c r="Q21" s="11">
        <f t="shared" si="2"/>
        <v>0</v>
      </c>
      <c r="R21" s="18">
        <v>20</v>
      </c>
      <c r="S21" s="15">
        <v>60</v>
      </c>
    </row>
    <row r="22" spans="1:19" x14ac:dyDescent="0.2">
      <c r="A22" s="8" t="s">
        <v>7</v>
      </c>
      <c r="B22" s="13"/>
      <c r="C22" s="4"/>
      <c r="D22" s="23"/>
      <c r="E22" s="9"/>
      <c r="F22" s="9"/>
      <c r="G22" s="9"/>
      <c r="H22" s="9"/>
      <c r="I22" s="9"/>
      <c r="J22" s="9"/>
      <c r="K22" s="9"/>
      <c r="L22" s="9"/>
      <c r="M22" s="9"/>
      <c r="N22" s="9"/>
      <c r="O22" s="10" t="e">
        <f t="shared" si="0"/>
        <v>#DIV/0!</v>
      </c>
      <c r="P22" s="11">
        <f t="shared" si="1"/>
        <v>0</v>
      </c>
      <c r="Q22" s="11">
        <f t="shared" si="2"/>
        <v>0</v>
      </c>
      <c r="R22" s="18">
        <v>20</v>
      </c>
      <c r="S22" s="15">
        <v>60</v>
      </c>
    </row>
    <row r="23" spans="1:19" ht="12.75" customHeight="1" x14ac:dyDescent="0.2">
      <c r="A23" s="8" t="s">
        <v>7</v>
      </c>
      <c r="B23" s="13"/>
      <c r="C23" s="4"/>
      <c r="D23" s="23"/>
      <c r="E23" s="9"/>
      <c r="F23" s="9"/>
      <c r="G23" s="9"/>
      <c r="H23" s="9"/>
      <c r="I23" s="9"/>
      <c r="J23" s="9"/>
      <c r="K23" s="9"/>
      <c r="L23" s="9"/>
      <c r="M23" s="9"/>
      <c r="N23" s="9"/>
      <c r="O23" s="10" t="e">
        <f t="shared" si="0"/>
        <v>#DIV/0!</v>
      </c>
      <c r="P23" s="11">
        <f t="shared" si="1"/>
        <v>0</v>
      </c>
      <c r="Q23" s="11">
        <f t="shared" si="2"/>
        <v>0</v>
      </c>
      <c r="R23" s="18">
        <v>20</v>
      </c>
      <c r="S23" s="15">
        <v>60</v>
      </c>
    </row>
    <row r="24" spans="1:19" x14ac:dyDescent="0.2">
      <c r="A24" s="8" t="s">
        <v>12</v>
      </c>
      <c r="B24" s="13"/>
      <c r="C24" s="4"/>
      <c r="D24" s="23"/>
      <c r="E24" s="9"/>
      <c r="F24" s="9"/>
      <c r="G24" s="9"/>
      <c r="H24" s="9"/>
      <c r="I24" s="9"/>
      <c r="J24" s="9"/>
      <c r="K24" s="9"/>
      <c r="L24" s="9"/>
      <c r="M24" s="9"/>
      <c r="N24" s="9"/>
      <c r="O24" s="10" t="e">
        <f t="shared" si="0"/>
        <v>#DIV/0!</v>
      </c>
      <c r="P24" s="11">
        <f t="shared" si="1"/>
        <v>0</v>
      </c>
      <c r="Q24" s="11">
        <f t="shared" si="2"/>
        <v>0</v>
      </c>
      <c r="R24" s="18">
        <v>20</v>
      </c>
      <c r="S24" s="15">
        <v>60</v>
      </c>
    </row>
    <row r="25" spans="1:19" x14ac:dyDescent="0.2">
      <c r="A25" s="8" t="s">
        <v>12</v>
      </c>
      <c r="B25" s="13"/>
      <c r="C25" s="4"/>
      <c r="D25" s="23"/>
      <c r="E25" s="9"/>
      <c r="F25" s="9"/>
      <c r="G25" s="9"/>
      <c r="H25" s="9"/>
      <c r="I25" s="9"/>
      <c r="J25" s="9"/>
      <c r="K25" s="9"/>
      <c r="L25" s="9"/>
      <c r="M25" s="9"/>
      <c r="N25" s="9"/>
      <c r="O25" s="10" t="e">
        <f t="shared" si="0"/>
        <v>#DIV/0!</v>
      </c>
      <c r="P25" s="11">
        <f t="shared" si="1"/>
        <v>0</v>
      </c>
      <c r="Q25" s="11">
        <f t="shared" si="2"/>
        <v>0</v>
      </c>
      <c r="R25" s="18">
        <v>20</v>
      </c>
      <c r="S25" s="15">
        <v>60</v>
      </c>
    </row>
    <row r="26" spans="1:19" x14ac:dyDescent="0.2">
      <c r="A26" s="8" t="s">
        <v>12</v>
      </c>
      <c r="B26" s="13"/>
      <c r="C26" s="4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  <c r="O26" s="10" t="e">
        <f t="shared" si="0"/>
        <v>#DIV/0!</v>
      </c>
      <c r="P26" s="11">
        <f t="shared" si="1"/>
        <v>0</v>
      </c>
      <c r="Q26" s="11">
        <f t="shared" si="2"/>
        <v>0</v>
      </c>
      <c r="R26" s="18">
        <v>20</v>
      </c>
      <c r="S26" s="15">
        <v>60</v>
      </c>
    </row>
    <row r="27" spans="1:19" x14ac:dyDescent="0.2">
      <c r="A27" s="8" t="s">
        <v>7</v>
      </c>
      <c r="B27" s="13"/>
      <c r="C27" s="4"/>
      <c r="D27" s="23"/>
      <c r="E27" s="9"/>
      <c r="F27" s="9"/>
      <c r="G27" s="9"/>
      <c r="H27" s="9"/>
      <c r="I27" s="9"/>
      <c r="J27" s="9"/>
      <c r="K27" s="9"/>
      <c r="L27" s="9"/>
      <c r="M27" s="9"/>
      <c r="N27" s="9"/>
      <c r="O27" s="10" t="e">
        <f t="shared" si="0"/>
        <v>#DIV/0!</v>
      </c>
      <c r="P27" s="11">
        <f t="shared" si="1"/>
        <v>0</v>
      </c>
      <c r="Q27" s="11">
        <f t="shared" si="2"/>
        <v>0</v>
      </c>
      <c r="R27" s="18">
        <v>20</v>
      </c>
      <c r="S27" s="15">
        <v>60</v>
      </c>
    </row>
    <row r="28" spans="1:19" x14ac:dyDescent="0.2">
      <c r="A28" s="8" t="s">
        <v>7</v>
      </c>
      <c r="B28" s="13"/>
      <c r="C28" s="4"/>
      <c r="D28" s="23"/>
      <c r="E28" s="9"/>
      <c r="F28" s="9"/>
      <c r="G28" s="9"/>
      <c r="H28" s="9"/>
      <c r="I28" s="9"/>
      <c r="J28" s="9"/>
      <c r="K28" s="9"/>
      <c r="L28" s="9"/>
      <c r="M28" s="9"/>
      <c r="N28" s="9"/>
      <c r="O28" s="10" t="e">
        <f t="shared" si="0"/>
        <v>#DIV/0!</v>
      </c>
      <c r="P28" s="11">
        <f t="shared" si="1"/>
        <v>0</v>
      </c>
      <c r="Q28" s="11">
        <f t="shared" si="2"/>
        <v>0</v>
      </c>
      <c r="R28" s="18">
        <v>20</v>
      </c>
      <c r="S28" s="15">
        <v>60</v>
      </c>
    </row>
    <row r="29" spans="1:19" ht="13.5" customHeight="1" x14ac:dyDescent="0.2">
      <c r="A29" s="8" t="s">
        <v>7</v>
      </c>
      <c r="B29" s="13"/>
      <c r="C29" s="4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  <c r="O29" s="10" t="e">
        <f t="shared" si="0"/>
        <v>#DIV/0!</v>
      </c>
      <c r="P29" s="11">
        <f t="shared" si="1"/>
        <v>0</v>
      </c>
      <c r="Q29" s="11">
        <f t="shared" si="2"/>
        <v>0</v>
      </c>
      <c r="R29" s="18">
        <v>20</v>
      </c>
      <c r="S29" s="15">
        <v>60</v>
      </c>
    </row>
    <row r="30" spans="1:19" x14ac:dyDescent="0.2">
      <c r="A30" s="8" t="s">
        <v>12</v>
      </c>
      <c r="B30" s="12"/>
      <c r="C30" s="4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  <c r="O30" s="10" t="e">
        <f t="shared" si="0"/>
        <v>#DIV/0!</v>
      </c>
      <c r="P30" s="11">
        <f t="shared" si="1"/>
        <v>0</v>
      </c>
      <c r="Q30" s="11">
        <f t="shared" si="2"/>
        <v>0</v>
      </c>
      <c r="R30" s="18">
        <v>20</v>
      </c>
      <c r="S30" s="15">
        <v>60</v>
      </c>
    </row>
    <row r="31" spans="1:19" x14ac:dyDescent="0.2">
      <c r="A31" s="8" t="s">
        <v>12</v>
      </c>
      <c r="B31" s="12"/>
      <c r="C31" s="4"/>
      <c r="D31" s="23"/>
      <c r="E31" s="9"/>
      <c r="F31" s="9"/>
      <c r="G31" s="9"/>
      <c r="H31" s="9"/>
      <c r="I31" s="9"/>
      <c r="J31" s="9"/>
      <c r="K31" s="9"/>
      <c r="L31" s="9"/>
      <c r="M31" s="9"/>
      <c r="N31" s="9"/>
      <c r="O31" s="10" t="e">
        <f t="shared" si="0"/>
        <v>#DIV/0!</v>
      </c>
      <c r="P31" s="11">
        <f t="shared" si="1"/>
        <v>0</v>
      </c>
      <c r="Q31" s="11">
        <f t="shared" si="2"/>
        <v>0</v>
      </c>
      <c r="R31" s="18">
        <v>20</v>
      </c>
      <c r="S31" s="15">
        <v>60</v>
      </c>
    </row>
    <row r="32" spans="1:19" x14ac:dyDescent="0.2">
      <c r="A32" s="8" t="s">
        <v>12</v>
      </c>
      <c r="B32" s="12"/>
      <c r="C32" s="4"/>
      <c r="D32" s="23"/>
      <c r="E32" s="9"/>
      <c r="F32" s="9"/>
      <c r="G32" s="9"/>
      <c r="H32" s="9"/>
      <c r="I32" s="9"/>
      <c r="J32" s="9"/>
      <c r="K32" s="9"/>
      <c r="L32" s="9"/>
      <c r="M32" s="9"/>
      <c r="N32" s="9"/>
      <c r="O32" s="10" t="e">
        <f t="shared" si="0"/>
        <v>#DIV/0!</v>
      </c>
      <c r="P32" s="11">
        <f t="shared" si="1"/>
        <v>0</v>
      </c>
      <c r="Q32" s="11">
        <f t="shared" si="2"/>
        <v>0</v>
      </c>
      <c r="R32" s="18">
        <v>20</v>
      </c>
      <c r="S32" s="15">
        <v>60</v>
      </c>
    </row>
    <row r="33" spans="1:19" x14ac:dyDescent="0.2">
      <c r="A33" s="8" t="s">
        <v>7</v>
      </c>
      <c r="B33" s="12"/>
      <c r="C33" s="4"/>
      <c r="D33" s="23"/>
      <c r="E33" s="9"/>
      <c r="F33" s="9"/>
      <c r="G33" s="9"/>
      <c r="H33" s="9"/>
      <c r="I33" s="9"/>
      <c r="J33" s="9"/>
      <c r="K33" s="9"/>
      <c r="L33" s="9"/>
      <c r="M33" s="9"/>
      <c r="N33" s="9"/>
      <c r="O33" s="10" t="e">
        <f t="shared" si="0"/>
        <v>#DIV/0!</v>
      </c>
      <c r="P33" s="11">
        <f t="shared" si="1"/>
        <v>0</v>
      </c>
      <c r="Q33" s="11">
        <f t="shared" si="2"/>
        <v>0</v>
      </c>
      <c r="R33" s="18">
        <v>20</v>
      </c>
      <c r="S33" s="15">
        <v>60</v>
      </c>
    </row>
    <row r="34" spans="1:19" x14ac:dyDescent="0.2">
      <c r="A34" s="8" t="s">
        <v>7</v>
      </c>
      <c r="B34" s="12"/>
      <c r="C34" s="4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10" t="e">
        <f t="shared" si="0"/>
        <v>#DIV/0!</v>
      </c>
      <c r="P34" s="11">
        <f t="shared" si="1"/>
        <v>0</v>
      </c>
      <c r="Q34" s="11">
        <f t="shared" si="2"/>
        <v>0</v>
      </c>
      <c r="R34" s="18">
        <v>20</v>
      </c>
      <c r="S34" s="15">
        <v>60</v>
      </c>
    </row>
    <row r="35" spans="1:19" x14ac:dyDescent="0.2">
      <c r="A35" s="8" t="s">
        <v>7</v>
      </c>
      <c r="B35" s="4"/>
      <c r="C35" s="4"/>
      <c r="D35" s="23"/>
      <c r="E35" s="9"/>
      <c r="F35" s="9"/>
      <c r="G35" s="9"/>
      <c r="H35" s="9"/>
      <c r="I35" s="9"/>
      <c r="J35" s="9"/>
      <c r="K35" s="9"/>
      <c r="L35" s="9"/>
      <c r="M35" s="9"/>
      <c r="N35" s="9"/>
      <c r="O35" s="10" t="e">
        <f t="shared" si="0"/>
        <v>#DIV/0!</v>
      </c>
      <c r="P35" s="11">
        <f t="shared" si="1"/>
        <v>0</v>
      </c>
      <c r="Q35" s="11">
        <f t="shared" si="2"/>
        <v>0</v>
      </c>
      <c r="R35" s="18">
        <v>20</v>
      </c>
      <c r="S35" s="15">
        <v>60</v>
      </c>
    </row>
    <row r="36" spans="1:19" x14ac:dyDescent="0.2">
      <c r="A36" s="8" t="s">
        <v>12</v>
      </c>
      <c r="B36" s="12"/>
      <c r="C36" s="4"/>
      <c r="D36" s="23"/>
      <c r="E36" s="9"/>
      <c r="F36" s="9"/>
      <c r="G36" s="9"/>
      <c r="H36" s="9"/>
      <c r="I36" s="9"/>
      <c r="J36" s="9"/>
      <c r="K36" s="9"/>
      <c r="L36" s="9"/>
      <c r="M36" s="9"/>
      <c r="N36" s="9"/>
      <c r="O36" s="10" t="e">
        <f t="shared" si="0"/>
        <v>#DIV/0!</v>
      </c>
      <c r="P36" s="11">
        <f t="shared" si="1"/>
        <v>0</v>
      </c>
      <c r="Q36" s="11">
        <f t="shared" si="2"/>
        <v>0</v>
      </c>
      <c r="R36" s="18">
        <v>20</v>
      </c>
      <c r="S36" s="15">
        <v>60</v>
      </c>
    </row>
    <row r="37" spans="1:19" x14ac:dyDescent="0.2">
      <c r="A37" s="8" t="s">
        <v>12</v>
      </c>
      <c r="B37" s="12"/>
      <c r="C37" s="4"/>
      <c r="D37" s="23"/>
      <c r="E37" s="9"/>
      <c r="F37" s="9"/>
      <c r="G37" s="9"/>
      <c r="H37" s="9"/>
      <c r="I37" s="9"/>
      <c r="J37" s="9"/>
      <c r="K37" s="9"/>
      <c r="L37" s="9"/>
      <c r="M37" s="9"/>
      <c r="N37" s="9"/>
      <c r="O37" s="10" t="e">
        <f t="shared" si="0"/>
        <v>#DIV/0!</v>
      </c>
      <c r="P37" s="11">
        <f t="shared" si="1"/>
        <v>0</v>
      </c>
      <c r="Q37" s="11">
        <f t="shared" si="2"/>
        <v>0</v>
      </c>
      <c r="R37" s="18">
        <v>20</v>
      </c>
      <c r="S37" s="15">
        <v>60</v>
      </c>
    </row>
    <row r="38" spans="1:19" x14ac:dyDescent="0.2">
      <c r="A38" s="8" t="s">
        <v>12</v>
      </c>
      <c r="B38" s="12"/>
      <c r="C38" s="4"/>
      <c r="D38" s="23"/>
      <c r="E38" s="9"/>
      <c r="F38" s="9"/>
      <c r="G38" s="9"/>
      <c r="H38" s="9"/>
      <c r="I38" s="9"/>
      <c r="J38" s="9"/>
      <c r="K38" s="9"/>
      <c r="L38" s="9"/>
      <c r="M38" s="9"/>
      <c r="N38" s="9"/>
      <c r="O38" s="10" t="e">
        <f t="shared" si="0"/>
        <v>#DIV/0!</v>
      </c>
      <c r="P38" s="11">
        <f t="shared" si="1"/>
        <v>0</v>
      </c>
      <c r="Q38" s="11">
        <f t="shared" si="2"/>
        <v>0</v>
      </c>
      <c r="R38" s="18">
        <v>20</v>
      </c>
      <c r="S38" s="15">
        <v>60</v>
      </c>
    </row>
    <row r="39" spans="1:19" x14ac:dyDescent="0.2">
      <c r="A39" s="8" t="s">
        <v>15</v>
      </c>
      <c r="B39" s="12"/>
      <c r="C39" s="4"/>
      <c r="D39" s="23"/>
      <c r="E39" s="9"/>
      <c r="F39" s="9"/>
      <c r="G39" s="9"/>
      <c r="H39" s="9"/>
      <c r="I39" s="9"/>
      <c r="J39" s="9"/>
      <c r="K39" s="9"/>
      <c r="L39" s="9"/>
      <c r="M39" s="9"/>
      <c r="N39" s="9"/>
      <c r="O39" s="10" t="e">
        <f>AVERAGE(E39:N39)</f>
        <v>#DIV/0!</v>
      </c>
      <c r="P39" s="11">
        <f>MAX(E39:N39)</f>
        <v>0</v>
      </c>
      <c r="Q39" s="11">
        <f>MIN(E39:N39)</f>
        <v>0</v>
      </c>
      <c r="R39" s="15">
        <v>20</v>
      </c>
      <c r="S39" s="15">
        <v>60</v>
      </c>
    </row>
    <row r="40" spans="1:19" x14ac:dyDescent="0.2">
      <c r="A40" s="8" t="s">
        <v>7</v>
      </c>
      <c r="B40" s="12"/>
      <c r="C40" s="4"/>
      <c r="D40" s="23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e">
        <f t="shared" si="0"/>
        <v>#DIV/0!</v>
      </c>
      <c r="P40" s="11">
        <f t="shared" si="1"/>
        <v>0</v>
      </c>
      <c r="Q40" s="11">
        <f t="shared" si="2"/>
        <v>0</v>
      </c>
      <c r="R40" s="18">
        <v>20</v>
      </c>
      <c r="S40" s="15">
        <v>60</v>
      </c>
    </row>
    <row r="41" spans="1:19" x14ac:dyDescent="0.2">
      <c r="A41" s="8" t="s">
        <v>7</v>
      </c>
      <c r="B41" s="12"/>
      <c r="C41" s="4"/>
      <c r="D41" s="23"/>
      <c r="E41" s="9"/>
      <c r="F41" s="9"/>
      <c r="G41" s="9"/>
      <c r="H41" s="9"/>
      <c r="I41" s="9"/>
      <c r="J41" s="9"/>
      <c r="K41" s="9"/>
      <c r="L41" s="9"/>
      <c r="M41" s="9"/>
      <c r="N41" s="9"/>
      <c r="O41" s="10" t="e">
        <f t="shared" si="0"/>
        <v>#DIV/0!</v>
      </c>
      <c r="P41" s="11">
        <f t="shared" si="1"/>
        <v>0</v>
      </c>
      <c r="Q41" s="11">
        <f t="shared" si="2"/>
        <v>0</v>
      </c>
      <c r="R41" s="18">
        <v>20</v>
      </c>
      <c r="S41" s="15">
        <v>60</v>
      </c>
    </row>
    <row r="42" spans="1:19" x14ac:dyDescent="0.2">
      <c r="A42" s="8" t="s">
        <v>7</v>
      </c>
      <c r="B42" s="12"/>
      <c r="C42" s="4"/>
      <c r="D42" s="23"/>
      <c r="E42" s="9"/>
      <c r="F42" s="9"/>
      <c r="G42" s="9"/>
      <c r="H42" s="9"/>
      <c r="I42" s="9"/>
      <c r="J42" s="9"/>
      <c r="K42" s="9"/>
      <c r="L42" s="9"/>
      <c r="M42" s="9"/>
      <c r="N42" s="9"/>
      <c r="O42" s="10" t="e">
        <f t="shared" si="0"/>
        <v>#DIV/0!</v>
      </c>
      <c r="P42" s="11">
        <f t="shared" si="1"/>
        <v>0</v>
      </c>
      <c r="Q42" s="11">
        <f t="shared" si="2"/>
        <v>0</v>
      </c>
      <c r="R42" s="15">
        <v>20</v>
      </c>
      <c r="S42" s="15">
        <v>60</v>
      </c>
    </row>
    <row r="43" spans="1:19" x14ac:dyDescent="0.2">
      <c r="A43" s="8" t="s">
        <v>12</v>
      </c>
      <c r="B43" s="12"/>
      <c r="C43" s="4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10" t="e">
        <f t="shared" si="0"/>
        <v>#DIV/0!</v>
      </c>
      <c r="P43" s="11">
        <f t="shared" si="1"/>
        <v>0</v>
      </c>
      <c r="Q43" s="11">
        <f t="shared" si="2"/>
        <v>0</v>
      </c>
      <c r="R43" s="15">
        <v>20</v>
      </c>
      <c r="S43" s="15">
        <v>60</v>
      </c>
    </row>
    <row r="44" spans="1:19" x14ac:dyDescent="0.2">
      <c r="A44" s="8" t="s">
        <v>12</v>
      </c>
      <c r="B44" s="12"/>
      <c r="C44" s="4"/>
      <c r="D44" s="23"/>
      <c r="E44" s="9"/>
      <c r="F44" s="9"/>
      <c r="G44" s="9"/>
      <c r="H44" s="9"/>
      <c r="I44" s="9"/>
      <c r="J44" s="9"/>
      <c r="K44" s="9"/>
      <c r="L44" s="9"/>
      <c r="M44" s="9"/>
      <c r="N44" s="9"/>
      <c r="O44" s="10" t="e">
        <f t="shared" si="0"/>
        <v>#DIV/0!</v>
      </c>
      <c r="P44" s="11">
        <f t="shared" si="1"/>
        <v>0</v>
      </c>
      <c r="Q44" s="11">
        <f t="shared" si="2"/>
        <v>0</v>
      </c>
      <c r="R44" s="15">
        <v>20</v>
      </c>
      <c r="S44" s="15">
        <v>60</v>
      </c>
    </row>
    <row r="45" spans="1:19" x14ac:dyDescent="0.2">
      <c r="A45" s="8" t="s">
        <v>12</v>
      </c>
      <c r="B45" s="12"/>
      <c r="C45" s="4"/>
      <c r="D45" s="23"/>
      <c r="E45" s="9"/>
      <c r="F45" s="9"/>
      <c r="G45" s="9"/>
      <c r="H45" s="9"/>
      <c r="I45" s="9"/>
      <c r="J45" s="9"/>
      <c r="K45" s="9"/>
      <c r="L45" s="9"/>
      <c r="M45" s="9"/>
      <c r="N45" s="9"/>
      <c r="O45" s="10" t="e">
        <f t="shared" si="0"/>
        <v>#DIV/0!</v>
      </c>
      <c r="P45" s="11">
        <f>MAX(E45:N45)</f>
        <v>0</v>
      </c>
      <c r="Q45" s="11">
        <f t="shared" si="2"/>
        <v>0</v>
      </c>
      <c r="R45" s="15">
        <v>20</v>
      </c>
      <c r="S45" s="15">
        <v>60</v>
      </c>
    </row>
    <row r="46" spans="1:19" x14ac:dyDescent="0.2">
      <c r="A46" s="8" t="s">
        <v>7</v>
      </c>
      <c r="B46" s="12"/>
      <c r="C46" s="4"/>
      <c r="D46" s="23"/>
      <c r="E46" s="9"/>
      <c r="F46" s="9"/>
      <c r="G46" s="9"/>
      <c r="H46" s="9"/>
      <c r="I46" s="9"/>
      <c r="J46" s="9"/>
      <c r="K46" s="9"/>
      <c r="L46" s="9"/>
      <c r="M46" s="9"/>
      <c r="N46" s="9"/>
      <c r="O46" s="10" t="e">
        <f>AVERAGE(E46:N46)</f>
        <v>#DIV/0!</v>
      </c>
      <c r="P46" s="11">
        <f>MAX(E46:N46)</f>
        <v>0</v>
      </c>
      <c r="Q46" s="11">
        <f>MIN(E46:N46)</f>
        <v>0</v>
      </c>
      <c r="R46" s="15">
        <v>20</v>
      </c>
      <c r="S46" s="15">
        <v>60</v>
      </c>
    </row>
    <row r="47" spans="1:19" x14ac:dyDescent="0.2">
      <c r="A47" s="8" t="s">
        <v>7</v>
      </c>
      <c r="B47" s="12"/>
      <c r="C47" s="4"/>
      <c r="D47" s="23"/>
      <c r="E47" s="9"/>
      <c r="F47" s="9"/>
      <c r="G47" s="9"/>
      <c r="H47" s="9"/>
      <c r="I47" s="9"/>
      <c r="J47" s="9"/>
      <c r="K47" s="9"/>
      <c r="L47" s="9"/>
      <c r="M47" s="9"/>
      <c r="N47" s="9"/>
      <c r="O47" s="10" t="e">
        <f t="shared" si="0"/>
        <v>#DIV/0!</v>
      </c>
      <c r="P47" s="11">
        <f t="shared" si="1"/>
        <v>0</v>
      </c>
      <c r="Q47" s="11">
        <f t="shared" si="2"/>
        <v>0</v>
      </c>
      <c r="R47" s="15">
        <v>20</v>
      </c>
      <c r="S47" s="15">
        <v>60</v>
      </c>
    </row>
    <row r="48" spans="1:19" x14ac:dyDescent="0.2">
      <c r="A48" s="8" t="s">
        <v>7</v>
      </c>
      <c r="B48" s="12"/>
      <c r="C48" s="4"/>
      <c r="D48" s="23"/>
      <c r="E48" s="9"/>
      <c r="F48" s="9"/>
      <c r="G48" s="9"/>
      <c r="H48" s="9"/>
      <c r="I48" s="9"/>
      <c r="J48" s="9"/>
      <c r="K48" s="9"/>
      <c r="L48" s="9"/>
      <c r="M48" s="9"/>
      <c r="N48" s="9"/>
      <c r="O48" s="10" t="e">
        <f t="shared" si="0"/>
        <v>#DIV/0!</v>
      </c>
      <c r="P48" s="11">
        <f t="shared" si="1"/>
        <v>0</v>
      </c>
      <c r="Q48" s="11">
        <f t="shared" si="2"/>
        <v>0</v>
      </c>
      <c r="R48" s="15">
        <v>20</v>
      </c>
      <c r="S48" s="15">
        <v>60</v>
      </c>
    </row>
    <row r="49" spans="1:19" x14ac:dyDescent="0.2">
      <c r="A49" s="8" t="s">
        <v>12</v>
      </c>
      <c r="B49" s="12"/>
      <c r="C49" s="4"/>
      <c r="D49" s="23"/>
      <c r="E49" s="9"/>
      <c r="F49" s="9"/>
      <c r="G49" s="9"/>
      <c r="H49" s="9"/>
      <c r="I49" s="9"/>
      <c r="J49" s="9"/>
      <c r="K49" s="9"/>
      <c r="L49" s="9"/>
      <c r="M49" s="9"/>
      <c r="N49" s="9"/>
      <c r="O49" s="10" t="e">
        <f t="shared" si="0"/>
        <v>#DIV/0!</v>
      </c>
      <c r="P49" s="11">
        <f t="shared" si="1"/>
        <v>0</v>
      </c>
      <c r="Q49" s="11">
        <f t="shared" si="2"/>
        <v>0</v>
      </c>
      <c r="R49" s="15">
        <v>20</v>
      </c>
      <c r="S49" s="15">
        <v>60</v>
      </c>
    </row>
    <row r="50" spans="1:19" x14ac:dyDescent="0.2">
      <c r="A50" s="8" t="s">
        <v>12</v>
      </c>
      <c r="B50" s="12"/>
      <c r="C50" s="4"/>
      <c r="D50" s="23"/>
      <c r="E50" s="9"/>
      <c r="F50" s="9"/>
      <c r="G50" s="9"/>
      <c r="H50" s="9"/>
      <c r="I50" s="9"/>
      <c r="J50" s="9"/>
      <c r="K50" s="9"/>
      <c r="L50" s="9"/>
      <c r="M50" s="9"/>
      <c r="N50" s="9"/>
      <c r="O50" s="10" t="e">
        <f t="shared" ref="O50" si="3">AVERAGE(E50:N50)</f>
        <v>#DIV/0!</v>
      </c>
      <c r="P50" s="11">
        <f t="shared" ref="P50" si="4">MAX(E50:N50)</f>
        <v>0</v>
      </c>
      <c r="Q50" s="11">
        <f t="shared" ref="Q50" si="5">MIN(E50:N50)</f>
        <v>0</v>
      </c>
      <c r="R50" s="15">
        <v>20</v>
      </c>
      <c r="S50" s="15">
        <v>60</v>
      </c>
    </row>
    <row r="51" spans="1:19" x14ac:dyDescent="0.2">
      <c r="A51" s="8" t="s">
        <v>12</v>
      </c>
      <c r="B51" s="12"/>
      <c r="C51" s="4"/>
      <c r="D51" s="23"/>
      <c r="E51" s="9"/>
      <c r="F51" s="9"/>
      <c r="G51" s="9"/>
      <c r="H51" s="9"/>
      <c r="I51" s="9"/>
      <c r="J51" s="9"/>
      <c r="K51" s="9"/>
      <c r="L51" s="9"/>
      <c r="M51" s="9"/>
      <c r="N51" s="9"/>
      <c r="O51" s="10" t="e">
        <f t="shared" si="0"/>
        <v>#DIV/0!</v>
      </c>
      <c r="P51" s="11">
        <f t="shared" si="1"/>
        <v>0</v>
      </c>
      <c r="Q51" s="11">
        <f t="shared" si="2"/>
        <v>0</v>
      </c>
      <c r="R51" s="15">
        <v>20</v>
      </c>
      <c r="S51" s="15">
        <v>60</v>
      </c>
    </row>
    <row r="52" spans="1:19" x14ac:dyDescent="0.2">
      <c r="A52" s="8" t="s">
        <v>15</v>
      </c>
      <c r="B52" s="12"/>
      <c r="C52" s="4"/>
      <c r="D52" s="23"/>
      <c r="E52" s="9"/>
      <c r="F52" s="9"/>
      <c r="G52" s="9"/>
      <c r="H52" s="9"/>
      <c r="I52" s="9"/>
      <c r="J52" s="9"/>
      <c r="K52" s="9"/>
      <c r="L52" s="9"/>
      <c r="M52" s="9"/>
      <c r="N52" s="9"/>
      <c r="O52" s="10" t="e">
        <f t="shared" ref="O52" si="6">AVERAGE(E52:N52)</f>
        <v>#DIV/0!</v>
      </c>
      <c r="P52" s="11">
        <f t="shared" ref="P52" si="7">MAX(E52:N52)</f>
        <v>0</v>
      </c>
      <c r="Q52" s="11">
        <f t="shared" ref="Q52" si="8">MIN(E52:N52)</f>
        <v>0</v>
      </c>
      <c r="R52" s="15">
        <v>20</v>
      </c>
      <c r="S52" s="15">
        <v>60</v>
      </c>
    </row>
    <row r="53" spans="1:19" x14ac:dyDescent="0.2">
      <c r="A53" s="8" t="s">
        <v>7</v>
      </c>
      <c r="B53" s="12"/>
      <c r="C53" s="4"/>
      <c r="D53" s="23"/>
      <c r="E53" s="9"/>
      <c r="F53" s="9"/>
      <c r="G53" s="9"/>
      <c r="H53" s="9"/>
      <c r="I53" s="9"/>
      <c r="J53" s="9"/>
      <c r="K53" s="9"/>
      <c r="L53" s="9"/>
      <c r="M53" s="9"/>
      <c r="N53" s="9"/>
      <c r="O53" s="10" t="e">
        <f t="shared" si="0"/>
        <v>#DIV/0!</v>
      </c>
      <c r="P53" s="11">
        <f t="shared" si="1"/>
        <v>0</v>
      </c>
      <c r="Q53" s="11">
        <f t="shared" si="2"/>
        <v>0</v>
      </c>
      <c r="R53" s="15">
        <v>20</v>
      </c>
      <c r="S53" s="15">
        <v>60</v>
      </c>
    </row>
    <row r="54" spans="1:19" x14ac:dyDescent="0.2">
      <c r="A54" s="8" t="s">
        <v>7</v>
      </c>
      <c r="B54" s="12"/>
      <c r="C54" s="4"/>
      <c r="D54" s="23"/>
      <c r="E54" s="9"/>
      <c r="F54" s="9"/>
      <c r="G54" s="9"/>
      <c r="H54" s="9"/>
      <c r="I54" s="9"/>
      <c r="J54" s="9"/>
      <c r="K54" s="9"/>
      <c r="L54" s="9"/>
      <c r="M54" s="9"/>
      <c r="N54" s="9"/>
      <c r="O54" s="10" t="e">
        <f t="shared" si="0"/>
        <v>#DIV/0!</v>
      </c>
      <c r="P54" s="11">
        <f t="shared" si="1"/>
        <v>0</v>
      </c>
      <c r="Q54" s="11">
        <f t="shared" si="2"/>
        <v>0</v>
      </c>
      <c r="R54" s="15">
        <v>20</v>
      </c>
      <c r="S54" s="15">
        <v>60</v>
      </c>
    </row>
    <row r="55" spans="1:19" x14ac:dyDescent="0.2">
      <c r="A55" s="8" t="s">
        <v>7</v>
      </c>
      <c r="B55" s="12"/>
      <c r="C55" s="4"/>
      <c r="D55" s="23"/>
      <c r="E55" s="9"/>
      <c r="F55" s="9"/>
      <c r="G55" s="9"/>
      <c r="H55" s="9"/>
      <c r="I55" s="9"/>
      <c r="J55" s="9"/>
      <c r="K55" s="9"/>
      <c r="L55" s="9"/>
      <c r="M55" s="9"/>
      <c r="N55" s="9"/>
      <c r="O55" s="10" t="e">
        <f t="shared" si="0"/>
        <v>#DIV/0!</v>
      </c>
      <c r="P55" s="11">
        <f t="shared" si="1"/>
        <v>0</v>
      </c>
      <c r="Q55" s="11">
        <f t="shared" si="2"/>
        <v>0</v>
      </c>
      <c r="R55" s="15">
        <v>20</v>
      </c>
      <c r="S55" s="15">
        <v>60</v>
      </c>
    </row>
    <row r="56" spans="1:19" x14ac:dyDescent="0.2">
      <c r="A56" s="8" t="s">
        <v>12</v>
      </c>
      <c r="B56" s="12"/>
      <c r="C56" s="4"/>
      <c r="D56" s="23"/>
      <c r="E56" s="9"/>
      <c r="F56" s="9"/>
      <c r="G56" s="9"/>
      <c r="H56" s="9"/>
      <c r="I56" s="9"/>
      <c r="J56" s="9"/>
      <c r="K56" s="9"/>
      <c r="L56" s="9"/>
      <c r="M56" s="9"/>
      <c r="N56" s="9"/>
      <c r="O56" s="10" t="e">
        <f t="shared" si="0"/>
        <v>#DIV/0!</v>
      </c>
      <c r="P56" s="11">
        <f t="shared" si="1"/>
        <v>0</v>
      </c>
      <c r="Q56" s="11">
        <f t="shared" si="2"/>
        <v>0</v>
      </c>
      <c r="R56" s="15">
        <v>20</v>
      </c>
      <c r="S56" s="15">
        <v>60</v>
      </c>
    </row>
    <row r="57" spans="1:19" x14ac:dyDescent="0.2">
      <c r="A57" s="8" t="s">
        <v>12</v>
      </c>
      <c r="B57" s="4"/>
      <c r="C57" s="4"/>
      <c r="D57" s="23"/>
      <c r="E57" s="9"/>
      <c r="F57" s="9"/>
      <c r="G57" s="9"/>
      <c r="H57" s="9"/>
      <c r="I57" s="9"/>
      <c r="J57" s="9"/>
      <c r="K57" s="9"/>
      <c r="L57" s="9"/>
      <c r="M57" s="9"/>
      <c r="N57" s="9"/>
      <c r="O57" s="10" t="e">
        <f t="shared" si="0"/>
        <v>#DIV/0!</v>
      </c>
      <c r="P57" s="11">
        <f t="shared" si="1"/>
        <v>0</v>
      </c>
      <c r="Q57" s="11">
        <f t="shared" si="2"/>
        <v>0</v>
      </c>
      <c r="R57" s="15">
        <v>20</v>
      </c>
      <c r="S57" s="15">
        <v>60</v>
      </c>
    </row>
    <row r="58" spans="1:19" x14ac:dyDescent="0.2">
      <c r="A58" s="8" t="s">
        <v>12</v>
      </c>
      <c r="B58" s="12"/>
      <c r="C58" s="4"/>
      <c r="D58" s="23"/>
      <c r="E58" s="9"/>
      <c r="F58" s="9"/>
      <c r="G58" s="9"/>
      <c r="H58" s="9"/>
      <c r="I58" s="9"/>
      <c r="J58" s="9"/>
      <c r="K58" s="9"/>
      <c r="L58" s="9"/>
      <c r="M58" s="9"/>
      <c r="N58" s="9"/>
      <c r="O58" s="10" t="e">
        <f t="shared" si="0"/>
        <v>#DIV/0!</v>
      </c>
      <c r="P58" s="11">
        <f t="shared" si="1"/>
        <v>0</v>
      </c>
      <c r="Q58" s="11">
        <f t="shared" si="2"/>
        <v>0</v>
      </c>
      <c r="R58" s="15">
        <v>20</v>
      </c>
      <c r="S58" s="15">
        <v>60</v>
      </c>
    </row>
    <row r="59" spans="1:19" x14ac:dyDescent="0.2">
      <c r="A59" s="8" t="s">
        <v>15</v>
      </c>
      <c r="B59" s="12"/>
      <c r="C59" s="4"/>
      <c r="D59" s="23"/>
      <c r="E59" s="9"/>
      <c r="F59" s="9"/>
      <c r="G59" s="9"/>
      <c r="H59" s="9"/>
      <c r="I59" s="9"/>
      <c r="J59" s="9"/>
      <c r="K59" s="9"/>
      <c r="L59" s="9"/>
      <c r="M59" s="9"/>
      <c r="N59" s="9"/>
      <c r="O59" s="10" t="e">
        <f t="shared" si="0"/>
        <v>#DIV/0!</v>
      </c>
      <c r="P59" s="11">
        <f t="shared" si="1"/>
        <v>0</v>
      </c>
      <c r="Q59" s="11">
        <f t="shared" si="2"/>
        <v>0</v>
      </c>
      <c r="R59" s="15">
        <v>20</v>
      </c>
      <c r="S59" s="15">
        <v>60</v>
      </c>
    </row>
    <row r="60" spans="1:19" x14ac:dyDescent="0.2">
      <c r="A60" s="8" t="s">
        <v>7</v>
      </c>
      <c r="B60" s="12"/>
      <c r="C60" s="4"/>
      <c r="D60" s="23"/>
      <c r="E60" s="9"/>
      <c r="F60" s="9"/>
      <c r="G60" s="9"/>
      <c r="H60" s="9"/>
      <c r="I60" s="9"/>
      <c r="J60" s="9"/>
      <c r="K60" s="9"/>
      <c r="L60" s="9"/>
      <c r="M60" s="9"/>
      <c r="N60" s="9"/>
      <c r="O60" s="10" t="e">
        <f t="shared" si="0"/>
        <v>#DIV/0!</v>
      </c>
      <c r="P60" s="11">
        <f t="shared" si="1"/>
        <v>0</v>
      </c>
      <c r="Q60" s="11">
        <f t="shared" si="2"/>
        <v>0</v>
      </c>
      <c r="R60" s="15">
        <v>20</v>
      </c>
      <c r="S60" s="15">
        <v>60</v>
      </c>
    </row>
    <row r="61" spans="1:19" x14ac:dyDescent="0.2">
      <c r="A61" s="8" t="s">
        <v>7</v>
      </c>
      <c r="B61" s="12"/>
      <c r="C61" s="4"/>
      <c r="D61" s="23"/>
      <c r="E61" s="9"/>
      <c r="F61" s="9"/>
      <c r="G61" s="9"/>
      <c r="H61" s="9"/>
      <c r="I61" s="9"/>
      <c r="J61" s="9"/>
      <c r="K61" s="9"/>
      <c r="L61" s="9"/>
      <c r="M61" s="9"/>
      <c r="N61" s="9"/>
      <c r="O61" s="10" t="e">
        <f t="shared" si="0"/>
        <v>#DIV/0!</v>
      </c>
      <c r="P61" s="11">
        <f t="shared" si="1"/>
        <v>0</v>
      </c>
      <c r="Q61" s="11">
        <f t="shared" si="2"/>
        <v>0</v>
      </c>
      <c r="R61" s="15">
        <v>20</v>
      </c>
      <c r="S61" s="15">
        <v>60</v>
      </c>
    </row>
    <row r="62" spans="1:19" x14ac:dyDescent="0.2">
      <c r="A62" s="8" t="s">
        <v>7</v>
      </c>
      <c r="B62" s="12"/>
      <c r="C62" s="4"/>
      <c r="D62" s="23"/>
      <c r="E62" s="9"/>
      <c r="F62" s="9"/>
      <c r="G62" s="9"/>
      <c r="H62" s="9"/>
      <c r="I62" s="9"/>
      <c r="J62" s="9"/>
      <c r="K62" s="9"/>
      <c r="L62" s="9"/>
      <c r="M62" s="9"/>
      <c r="N62" s="9"/>
      <c r="O62" s="10" t="e">
        <f t="shared" si="0"/>
        <v>#DIV/0!</v>
      </c>
      <c r="P62" s="11">
        <f t="shared" si="1"/>
        <v>0</v>
      </c>
      <c r="Q62" s="11">
        <f t="shared" si="2"/>
        <v>0</v>
      </c>
      <c r="R62" s="15">
        <v>20</v>
      </c>
      <c r="S62" s="15">
        <v>60</v>
      </c>
    </row>
    <row r="63" spans="1:19" x14ac:dyDescent="0.2">
      <c r="A63" s="8" t="s">
        <v>12</v>
      </c>
      <c r="B63" s="4"/>
      <c r="C63" s="4"/>
      <c r="D63" s="23"/>
      <c r="E63" s="9"/>
      <c r="F63" s="9"/>
      <c r="G63" s="9"/>
      <c r="H63" s="9"/>
      <c r="I63" s="9"/>
      <c r="J63" s="9"/>
      <c r="K63" s="9"/>
      <c r="L63" s="9"/>
      <c r="M63" s="9"/>
      <c r="N63" s="9"/>
      <c r="O63" s="10" t="e">
        <f t="shared" si="0"/>
        <v>#DIV/0!</v>
      </c>
      <c r="P63" s="11">
        <f t="shared" si="1"/>
        <v>0</v>
      </c>
      <c r="Q63" s="11">
        <f t="shared" si="2"/>
        <v>0</v>
      </c>
      <c r="R63" s="15">
        <v>20</v>
      </c>
      <c r="S63" s="15">
        <v>60</v>
      </c>
    </row>
    <row r="64" spans="1:19" x14ac:dyDescent="0.2">
      <c r="A64" s="8" t="s">
        <v>12</v>
      </c>
      <c r="B64" s="4"/>
      <c r="C64" s="4"/>
      <c r="D64" s="23"/>
      <c r="E64" s="9"/>
      <c r="F64" s="9"/>
      <c r="G64" s="9"/>
      <c r="H64" s="9"/>
      <c r="I64" s="9"/>
      <c r="J64" s="9"/>
      <c r="K64" s="9"/>
      <c r="L64" s="9"/>
      <c r="M64" s="9"/>
      <c r="N64" s="9"/>
      <c r="O64" s="10" t="e">
        <f t="shared" ref="O64:O136" si="9">AVERAGE(E64:N64)</f>
        <v>#DIV/0!</v>
      </c>
      <c r="P64" s="11">
        <f t="shared" ref="P64:P136" si="10">MAX(E64:N64)</f>
        <v>0</v>
      </c>
      <c r="Q64" s="11">
        <f t="shared" ref="Q64:Q136" si="11">MIN(E64:N64)</f>
        <v>0</v>
      </c>
      <c r="R64" s="15">
        <v>20</v>
      </c>
      <c r="S64" s="15">
        <v>60</v>
      </c>
    </row>
    <row r="65" spans="1:19" x14ac:dyDescent="0.2">
      <c r="A65" s="8" t="s">
        <v>12</v>
      </c>
      <c r="B65" s="12"/>
      <c r="C65" s="4"/>
      <c r="D65" s="23"/>
      <c r="E65" s="9"/>
      <c r="F65" s="9"/>
      <c r="G65" s="9"/>
      <c r="H65" s="9"/>
      <c r="I65" s="9"/>
      <c r="J65" s="9"/>
      <c r="K65" s="9"/>
      <c r="L65" s="9"/>
      <c r="M65" s="9"/>
      <c r="N65" s="9"/>
      <c r="O65" s="10" t="e">
        <f t="shared" si="9"/>
        <v>#DIV/0!</v>
      </c>
      <c r="P65" s="11">
        <f t="shared" si="10"/>
        <v>0</v>
      </c>
      <c r="Q65" s="11">
        <f t="shared" si="11"/>
        <v>0</v>
      </c>
      <c r="R65" s="15">
        <v>20</v>
      </c>
      <c r="S65" s="15">
        <v>60</v>
      </c>
    </row>
    <row r="66" spans="1:19" x14ac:dyDescent="0.2">
      <c r="A66" s="8" t="s">
        <v>7</v>
      </c>
      <c r="B66" s="12"/>
      <c r="C66" s="4"/>
      <c r="D66" s="23"/>
      <c r="E66" s="9"/>
      <c r="F66" s="9"/>
      <c r="G66" s="9"/>
      <c r="H66" s="9"/>
      <c r="I66" s="9"/>
      <c r="J66" s="9"/>
      <c r="K66" s="9"/>
      <c r="L66" s="9"/>
      <c r="M66" s="9"/>
      <c r="N66" s="9"/>
      <c r="O66" s="10" t="e">
        <f t="shared" si="9"/>
        <v>#DIV/0!</v>
      </c>
      <c r="P66" s="11">
        <f t="shared" si="10"/>
        <v>0</v>
      </c>
      <c r="Q66" s="11">
        <f t="shared" si="11"/>
        <v>0</v>
      </c>
      <c r="R66" s="15">
        <v>20</v>
      </c>
      <c r="S66" s="15">
        <v>60</v>
      </c>
    </row>
    <row r="67" spans="1:19" x14ac:dyDescent="0.2">
      <c r="A67" s="8" t="s">
        <v>7</v>
      </c>
      <c r="B67" s="12"/>
      <c r="C67" s="16"/>
      <c r="D67" s="23"/>
      <c r="E67" s="9"/>
      <c r="F67" s="9"/>
      <c r="G67" s="9"/>
      <c r="H67" s="9"/>
      <c r="I67" s="9"/>
      <c r="J67" s="9"/>
      <c r="K67" s="9"/>
      <c r="L67" s="9"/>
      <c r="M67" s="9"/>
      <c r="N67" s="9"/>
      <c r="O67" s="10" t="e">
        <f t="shared" si="9"/>
        <v>#DIV/0!</v>
      </c>
      <c r="P67" s="11">
        <f t="shared" si="10"/>
        <v>0</v>
      </c>
      <c r="Q67" s="11">
        <f t="shared" si="11"/>
        <v>0</v>
      </c>
      <c r="R67" s="15">
        <v>20</v>
      </c>
      <c r="S67" s="15">
        <v>60</v>
      </c>
    </row>
    <row r="68" spans="1:19" x14ac:dyDescent="0.2">
      <c r="A68" s="8" t="s">
        <v>7</v>
      </c>
      <c r="B68" s="12"/>
      <c r="C68" s="16"/>
      <c r="D68" s="23"/>
      <c r="E68" s="9"/>
      <c r="F68" s="9"/>
      <c r="G68" s="9"/>
      <c r="H68" s="9"/>
      <c r="I68" s="9"/>
      <c r="J68" s="9"/>
      <c r="K68" s="9"/>
      <c r="L68" s="9"/>
      <c r="M68" s="9"/>
      <c r="N68" s="9"/>
      <c r="O68" s="10" t="e">
        <f t="shared" si="9"/>
        <v>#DIV/0!</v>
      </c>
      <c r="P68" s="11">
        <f t="shared" si="10"/>
        <v>0</v>
      </c>
      <c r="Q68" s="11">
        <f t="shared" si="11"/>
        <v>0</v>
      </c>
      <c r="R68" s="15">
        <v>20</v>
      </c>
      <c r="S68" s="15">
        <v>60</v>
      </c>
    </row>
    <row r="69" spans="1:19" x14ac:dyDescent="0.2">
      <c r="A69" s="8" t="s">
        <v>12</v>
      </c>
      <c r="B69" s="4"/>
      <c r="C69" s="16"/>
      <c r="D69" s="23"/>
      <c r="E69" s="9"/>
      <c r="F69" s="9"/>
      <c r="G69" s="9"/>
      <c r="H69" s="9"/>
      <c r="I69" s="9"/>
      <c r="J69" s="9"/>
      <c r="K69" s="9"/>
      <c r="L69" s="9"/>
      <c r="M69" s="9"/>
      <c r="N69" s="9"/>
      <c r="O69" s="10" t="e">
        <f t="shared" si="9"/>
        <v>#DIV/0!</v>
      </c>
      <c r="P69" s="11">
        <f t="shared" si="10"/>
        <v>0</v>
      </c>
      <c r="Q69" s="11">
        <f t="shared" si="11"/>
        <v>0</v>
      </c>
      <c r="R69" s="15">
        <v>20</v>
      </c>
      <c r="S69" s="15">
        <v>60</v>
      </c>
    </row>
    <row r="70" spans="1:19" x14ac:dyDescent="0.2">
      <c r="A70" s="8" t="s">
        <v>12</v>
      </c>
      <c r="B70" s="12"/>
      <c r="C70" s="4"/>
      <c r="D70" s="23"/>
      <c r="E70" s="9"/>
      <c r="F70" s="9"/>
      <c r="G70" s="9"/>
      <c r="H70" s="9"/>
      <c r="I70" s="9"/>
      <c r="J70" s="9"/>
      <c r="K70" s="9"/>
      <c r="L70" s="9"/>
      <c r="M70" s="9"/>
      <c r="N70" s="9"/>
      <c r="O70" s="10" t="e">
        <f t="shared" si="9"/>
        <v>#DIV/0!</v>
      </c>
      <c r="P70" s="11">
        <f t="shared" si="10"/>
        <v>0</v>
      </c>
      <c r="Q70" s="11">
        <f t="shared" si="11"/>
        <v>0</v>
      </c>
      <c r="R70" s="15">
        <v>20</v>
      </c>
      <c r="S70" s="15">
        <v>60</v>
      </c>
    </row>
    <row r="71" spans="1:19" x14ac:dyDescent="0.2">
      <c r="A71" s="8" t="s">
        <v>12</v>
      </c>
      <c r="B71" s="12"/>
      <c r="C71" s="4"/>
      <c r="D71" s="23"/>
      <c r="E71" s="9"/>
      <c r="F71" s="9"/>
      <c r="G71" s="9"/>
      <c r="H71" s="9"/>
      <c r="I71" s="9"/>
      <c r="J71" s="9"/>
      <c r="K71" s="9"/>
      <c r="L71" s="9"/>
      <c r="M71" s="9"/>
      <c r="N71" s="9"/>
      <c r="O71" s="10" t="e">
        <f t="shared" si="9"/>
        <v>#DIV/0!</v>
      </c>
      <c r="P71" s="11">
        <f t="shared" si="10"/>
        <v>0</v>
      </c>
      <c r="Q71" s="11">
        <f t="shared" si="11"/>
        <v>0</v>
      </c>
      <c r="R71" s="15">
        <v>20</v>
      </c>
      <c r="S71" s="15">
        <v>60</v>
      </c>
    </row>
    <row r="72" spans="1:19" x14ac:dyDescent="0.2">
      <c r="A72" s="8" t="s">
        <v>15</v>
      </c>
      <c r="B72" s="12"/>
      <c r="C72" s="4"/>
      <c r="D72" s="23"/>
      <c r="E72" s="9"/>
      <c r="F72" s="9"/>
      <c r="G72" s="9"/>
      <c r="H72" s="9"/>
      <c r="I72" s="9"/>
      <c r="J72" s="9"/>
      <c r="K72" s="9"/>
      <c r="L72" s="9"/>
      <c r="M72" s="9"/>
      <c r="N72" s="9"/>
      <c r="O72" s="10" t="e">
        <f>AVERAGE(E72:N72)</f>
        <v>#DIV/0!</v>
      </c>
      <c r="P72" s="11">
        <f>MAX(E72:N72)</f>
        <v>0</v>
      </c>
      <c r="Q72" s="11">
        <f>MIN(E72:N72)</f>
        <v>0</v>
      </c>
      <c r="R72" s="15">
        <v>20</v>
      </c>
      <c r="S72" s="15">
        <v>60</v>
      </c>
    </row>
    <row r="73" spans="1:19" x14ac:dyDescent="0.2">
      <c r="A73" s="8" t="s">
        <v>7</v>
      </c>
      <c r="B73" s="12"/>
      <c r="C73" s="4"/>
      <c r="D73" s="23"/>
      <c r="E73" s="9"/>
      <c r="F73" s="9"/>
      <c r="G73" s="9"/>
      <c r="H73" s="9"/>
      <c r="I73" s="9"/>
      <c r="J73" s="9"/>
      <c r="K73" s="9"/>
      <c r="L73" s="9"/>
      <c r="M73" s="9"/>
      <c r="N73" s="9"/>
      <c r="O73" s="10" t="e">
        <f t="shared" si="9"/>
        <v>#DIV/0!</v>
      </c>
      <c r="P73" s="11">
        <f t="shared" si="10"/>
        <v>0</v>
      </c>
      <c r="Q73" s="11">
        <f t="shared" si="11"/>
        <v>0</v>
      </c>
      <c r="R73" s="15">
        <v>20</v>
      </c>
      <c r="S73" s="15">
        <v>60</v>
      </c>
    </row>
    <row r="74" spans="1:19" x14ac:dyDescent="0.2">
      <c r="A74" s="8" t="s">
        <v>7</v>
      </c>
      <c r="B74" s="12"/>
      <c r="C74" s="4"/>
      <c r="D74" s="23"/>
      <c r="E74" s="9"/>
      <c r="F74" s="9"/>
      <c r="G74" s="9"/>
      <c r="H74" s="9"/>
      <c r="I74" s="9"/>
      <c r="J74" s="9"/>
      <c r="K74" s="9"/>
      <c r="L74" s="9"/>
      <c r="M74" s="9"/>
      <c r="N74" s="9"/>
      <c r="O74" s="10" t="e">
        <f t="shared" si="9"/>
        <v>#DIV/0!</v>
      </c>
      <c r="P74" s="11">
        <f t="shared" si="10"/>
        <v>0</v>
      </c>
      <c r="Q74" s="11">
        <f t="shared" si="11"/>
        <v>0</v>
      </c>
      <c r="R74" s="15">
        <v>20</v>
      </c>
      <c r="S74" s="15">
        <v>60</v>
      </c>
    </row>
    <row r="75" spans="1:19" x14ac:dyDescent="0.2">
      <c r="A75" s="8" t="s">
        <v>7</v>
      </c>
      <c r="B75" s="12"/>
      <c r="C75" s="4"/>
      <c r="D75" s="23"/>
      <c r="E75" s="9"/>
      <c r="F75" s="9"/>
      <c r="G75" s="9"/>
      <c r="H75" s="9"/>
      <c r="I75" s="9"/>
      <c r="J75" s="9"/>
      <c r="K75" s="9"/>
      <c r="L75" s="9"/>
      <c r="M75" s="9"/>
      <c r="N75" s="9"/>
      <c r="O75" s="10" t="e">
        <f t="shared" si="9"/>
        <v>#DIV/0!</v>
      </c>
      <c r="P75" s="11">
        <f t="shared" si="10"/>
        <v>0</v>
      </c>
      <c r="Q75" s="11">
        <f t="shared" si="11"/>
        <v>0</v>
      </c>
      <c r="R75" s="15">
        <v>20</v>
      </c>
      <c r="S75" s="15">
        <v>60</v>
      </c>
    </row>
    <row r="76" spans="1:19" x14ac:dyDescent="0.2">
      <c r="A76" s="8" t="s">
        <v>12</v>
      </c>
      <c r="B76" s="12"/>
      <c r="C76" s="4"/>
      <c r="D76" s="23"/>
      <c r="E76" s="9"/>
      <c r="F76" s="9"/>
      <c r="G76" s="9"/>
      <c r="H76" s="9"/>
      <c r="I76" s="9"/>
      <c r="J76" s="9"/>
      <c r="K76" s="9"/>
      <c r="L76" s="9"/>
      <c r="M76" s="9"/>
      <c r="N76" s="9"/>
      <c r="O76" s="10" t="e">
        <f t="shared" si="9"/>
        <v>#DIV/0!</v>
      </c>
      <c r="P76" s="11">
        <f t="shared" si="10"/>
        <v>0</v>
      </c>
      <c r="Q76" s="11">
        <f t="shared" si="11"/>
        <v>0</v>
      </c>
      <c r="R76" s="15">
        <v>20</v>
      </c>
      <c r="S76" s="15">
        <v>60</v>
      </c>
    </row>
    <row r="77" spans="1:19" x14ac:dyDescent="0.2">
      <c r="A77" s="8" t="s">
        <v>12</v>
      </c>
      <c r="B77" s="4"/>
      <c r="C77" s="4"/>
      <c r="D77" s="23"/>
      <c r="E77" s="9"/>
      <c r="F77" s="9"/>
      <c r="G77" s="9"/>
      <c r="H77" s="9"/>
      <c r="I77" s="9"/>
      <c r="J77" s="9"/>
      <c r="K77" s="9"/>
      <c r="L77" s="9"/>
      <c r="M77" s="9"/>
      <c r="N77" s="9"/>
      <c r="O77" s="10" t="e">
        <f t="shared" si="9"/>
        <v>#DIV/0!</v>
      </c>
      <c r="P77" s="11">
        <f t="shared" si="10"/>
        <v>0</v>
      </c>
      <c r="Q77" s="11">
        <f t="shared" si="11"/>
        <v>0</v>
      </c>
      <c r="R77" s="15">
        <v>20</v>
      </c>
      <c r="S77" s="15">
        <v>60</v>
      </c>
    </row>
    <row r="78" spans="1:19" x14ac:dyDescent="0.2">
      <c r="A78" s="8" t="s">
        <v>12</v>
      </c>
      <c r="B78" s="12"/>
      <c r="C78" s="4"/>
      <c r="D78" s="23"/>
      <c r="E78" s="9"/>
      <c r="F78" s="9"/>
      <c r="G78" s="9"/>
      <c r="H78" s="9"/>
      <c r="I78" s="9"/>
      <c r="J78" s="9"/>
      <c r="K78" s="9"/>
      <c r="L78" s="9"/>
      <c r="M78" s="9"/>
      <c r="N78" s="9"/>
      <c r="O78" s="10" t="e">
        <f t="shared" si="9"/>
        <v>#DIV/0!</v>
      </c>
      <c r="P78" s="11">
        <f t="shared" si="10"/>
        <v>0</v>
      </c>
      <c r="Q78" s="11">
        <f t="shared" si="11"/>
        <v>0</v>
      </c>
      <c r="R78" s="15">
        <v>20</v>
      </c>
      <c r="S78" s="15">
        <v>60</v>
      </c>
    </row>
    <row r="79" spans="1:19" x14ac:dyDescent="0.2">
      <c r="A79" s="8" t="s">
        <v>7</v>
      </c>
      <c r="B79" s="12"/>
      <c r="C79" s="4"/>
      <c r="D79" s="23"/>
      <c r="E79" s="9"/>
      <c r="F79" s="9"/>
      <c r="G79" s="9"/>
      <c r="H79" s="9"/>
      <c r="I79" s="9"/>
      <c r="J79" s="9"/>
      <c r="K79" s="9"/>
      <c r="L79" s="9"/>
      <c r="M79" s="9"/>
      <c r="N79" s="9"/>
      <c r="O79" s="10" t="e">
        <f t="shared" si="9"/>
        <v>#DIV/0!</v>
      </c>
      <c r="P79" s="11">
        <f t="shared" si="10"/>
        <v>0</v>
      </c>
      <c r="Q79" s="11">
        <f t="shared" si="11"/>
        <v>0</v>
      </c>
      <c r="R79" s="15">
        <v>20</v>
      </c>
      <c r="S79" s="15">
        <v>60</v>
      </c>
    </row>
    <row r="80" spans="1:19" x14ac:dyDescent="0.2">
      <c r="A80" s="8" t="s">
        <v>7</v>
      </c>
      <c r="B80" s="12"/>
      <c r="C80" s="4"/>
      <c r="D80" s="23"/>
      <c r="E80" s="9"/>
      <c r="F80" s="9"/>
      <c r="G80" s="9"/>
      <c r="H80" s="9"/>
      <c r="I80" s="9"/>
      <c r="J80" s="9"/>
      <c r="K80" s="9"/>
      <c r="L80" s="9"/>
      <c r="M80" s="9"/>
      <c r="N80" s="9"/>
      <c r="O80" s="10" t="e">
        <f t="shared" si="9"/>
        <v>#DIV/0!</v>
      </c>
      <c r="P80" s="11">
        <f t="shared" si="10"/>
        <v>0</v>
      </c>
      <c r="Q80" s="11">
        <f t="shared" si="11"/>
        <v>0</v>
      </c>
      <c r="R80" s="15">
        <v>20</v>
      </c>
      <c r="S80" s="15">
        <v>60</v>
      </c>
    </row>
    <row r="81" spans="1:19" x14ac:dyDescent="0.2">
      <c r="A81" s="8" t="s">
        <v>7</v>
      </c>
      <c r="B81" s="12"/>
      <c r="C81" s="4"/>
      <c r="D81" s="23"/>
      <c r="E81" s="9"/>
      <c r="F81" s="9"/>
      <c r="G81" s="9"/>
      <c r="H81" s="9"/>
      <c r="I81" s="9"/>
      <c r="J81" s="9"/>
      <c r="K81" s="9"/>
      <c r="L81" s="9"/>
      <c r="M81" s="9"/>
      <c r="N81" s="9"/>
      <c r="O81" s="10" t="e">
        <f t="shared" si="9"/>
        <v>#DIV/0!</v>
      </c>
      <c r="P81" s="11">
        <f t="shared" si="10"/>
        <v>0</v>
      </c>
      <c r="Q81" s="11">
        <f t="shared" si="11"/>
        <v>0</v>
      </c>
      <c r="R81" s="15">
        <v>20</v>
      </c>
      <c r="S81" s="15">
        <v>60</v>
      </c>
    </row>
    <row r="82" spans="1:19" x14ac:dyDescent="0.2">
      <c r="A82" s="8" t="s">
        <v>12</v>
      </c>
      <c r="B82" s="12"/>
      <c r="C82" s="4"/>
      <c r="D82" s="23"/>
      <c r="E82" s="9"/>
      <c r="F82" s="9"/>
      <c r="G82" s="9"/>
      <c r="H82" s="9"/>
      <c r="I82" s="9"/>
      <c r="J82" s="9"/>
      <c r="K82" s="9"/>
      <c r="L82" s="9"/>
      <c r="M82" s="9"/>
      <c r="N82" s="9"/>
      <c r="O82" s="10" t="e">
        <f t="shared" si="9"/>
        <v>#DIV/0!</v>
      </c>
      <c r="P82" s="11">
        <f t="shared" si="10"/>
        <v>0</v>
      </c>
      <c r="Q82" s="11">
        <f t="shared" si="11"/>
        <v>0</v>
      </c>
      <c r="R82" s="15">
        <v>20</v>
      </c>
      <c r="S82" s="15">
        <v>60</v>
      </c>
    </row>
    <row r="83" spans="1:19" x14ac:dyDescent="0.2">
      <c r="A83" s="8" t="s">
        <v>12</v>
      </c>
      <c r="B83" s="12"/>
      <c r="C83" s="4"/>
      <c r="D83" s="23"/>
      <c r="E83" s="9"/>
      <c r="F83" s="9"/>
      <c r="G83" s="9"/>
      <c r="H83" s="9"/>
      <c r="I83" s="9"/>
      <c r="J83" s="9"/>
      <c r="K83" s="9"/>
      <c r="L83" s="9"/>
      <c r="M83" s="9"/>
      <c r="N83" s="9"/>
      <c r="O83" s="10" t="e">
        <f t="shared" si="9"/>
        <v>#DIV/0!</v>
      </c>
      <c r="P83" s="11">
        <f t="shared" si="10"/>
        <v>0</v>
      </c>
      <c r="Q83" s="11">
        <f t="shared" si="11"/>
        <v>0</v>
      </c>
      <c r="R83" s="15">
        <v>20</v>
      </c>
      <c r="S83" s="15">
        <v>60</v>
      </c>
    </row>
    <row r="84" spans="1:19" x14ac:dyDescent="0.2">
      <c r="A84" s="8" t="s">
        <v>12</v>
      </c>
      <c r="B84" s="12"/>
      <c r="C84" s="4"/>
      <c r="D84" s="23"/>
      <c r="E84" s="9"/>
      <c r="F84" s="9"/>
      <c r="G84" s="9"/>
      <c r="H84" s="9"/>
      <c r="I84" s="9"/>
      <c r="J84" s="9"/>
      <c r="K84" s="9"/>
      <c r="L84" s="9"/>
      <c r="M84" s="9"/>
      <c r="N84" s="9"/>
      <c r="O84" s="10" t="e">
        <f t="shared" si="9"/>
        <v>#DIV/0!</v>
      </c>
      <c r="P84" s="11">
        <f t="shared" si="10"/>
        <v>0</v>
      </c>
      <c r="Q84" s="11">
        <f t="shared" si="11"/>
        <v>0</v>
      </c>
      <c r="R84" s="15">
        <v>20</v>
      </c>
      <c r="S84" s="15">
        <v>60</v>
      </c>
    </row>
    <row r="85" spans="1:19" x14ac:dyDescent="0.2">
      <c r="A85" s="8" t="s">
        <v>15</v>
      </c>
      <c r="B85" s="12"/>
      <c r="C85" s="4"/>
      <c r="D85" s="23"/>
      <c r="E85" s="9"/>
      <c r="F85" s="9"/>
      <c r="G85" s="9"/>
      <c r="H85" s="9"/>
      <c r="I85" s="9"/>
      <c r="J85" s="9"/>
      <c r="K85" s="9"/>
      <c r="L85" s="9"/>
      <c r="M85" s="9"/>
      <c r="N85" s="9"/>
      <c r="O85" s="10" t="e">
        <f>AVERAGE(E85:N85)</f>
        <v>#DIV/0!</v>
      </c>
      <c r="P85" s="11">
        <f>MAX(E85:N85)</f>
        <v>0</v>
      </c>
      <c r="Q85" s="11">
        <f>MIN(E85:N85)</f>
        <v>0</v>
      </c>
      <c r="R85" s="15">
        <v>20</v>
      </c>
      <c r="S85" s="15">
        <v>60</v>
      </c>
    </row>
    <row r="86" spans="1:19" x14ac:dyDescent="0.2">
      <c r="A86" s="8" t="s">
        <v>7</v>
      </c>
      <c r="B86" s="12"/>
      <c r="C86" s="4"/>
      <c r="D86" s="23"/>
      <c r="E86" s="9"/>
      <c r="F86" s="9"/>
      <c r="G86" s="9"/>
      <c r="H86" s="9"/>
      <c r="I86" s="9"/>
      <c r="J86" s="9"/>
      <c r="K86" s="9"/>
      <c r="L86" s="9"/>
      <c r="M86" s="9"/>
      <c r="N86" s="9"/>
      <c r="O86" s="10" t="e">
        <f t="shared" si="9"/>
        <v>#DIV/0!</v>
      </c>
      <c r="P86" s="11">
        <f t="shared" si="10"/>
        <v>0</v>
      </c>
      <c r="Q86" s="11">
        <f t="shared" si="11"/>
        <v>0</v>
      </c>
      <c r="R86" s="15">
        <v>20</v>
      </c>
      <c r="S86" s="15">
        <v>60</v>
      </c>
    </row>
    <row r="87" spans="1:19" x14ac:dyDescent="0.2">
      <c r="A87" s="8" t="s">
        <v>7</v>
      </c>
      <c r="B87" s="12"/>
      <c r="C87" s="4"/>
      <c r="D87" s="23"/>
      <c r="E87" s="9"/>
      <c r="F87" s="9"/>
      <c r="G87" s="9"/>
      <c r="H87" s="9"/>
      <c r="I87" s="9"/>
      <c r="J87" s="9"/>
      <c r="K87" s="9"/>
      <c r="L87" s="9"/>
      <c r="M87" s="9"/>
      <c r="N87" s="9"/>
      <c r="O87" s="10" t="e">
        <f t="shared" si="9"/>
        <v>#DIV/0!</v>
      </c>
      <c r="P87" s="11">
        <f t="shared" si="10"/>
        <v>0</v>
      </c>
      <c r="Q87" s="11">
        <f t="shared" si="11"/>
        <v>0</v>
      </c>
      <c r="R87" s="15">
        <v>20</v>
      </c>
      <c r="S87" s="15">
        <v>60</v>
      </c>
    </row>
    <row r="88" spans="1:19" x14ac:dyDescent="0.2">
      <c r="A88" s="8" t="s">
        <v>7</v>
      </c>
      <c r="B88" s="12"/>
      <c r="C88" s="4"/>
      <c r="D88" s="23"/>
      <c r="E88" s="9"/>
      <c r="F88" s="9"/>
      <c r="G88" s="9"/>
      <c r="H88" s="9"/>
      <c r="I88" s="9"/>
      <c r="J88" s="9"/>
      <c r="K88" s="9"/>
      <c r="L88" s="9"/>
      <c r="M88" s="9"/>
      <c r="N88" s="9"/>
      <c r="O88" s="10" t="e">
        <f t="shared" si="9"/>
        <v>#DIV/0!</v>
      </c>
      <c r="P88" s="11">
        <f t="shared" si="10"/>
        <v>0</v>
      </c>
      <c r="Q88" s="11">
        <f t="shared" si="11"/>
        <v>0</v>
      </c>
      <c r="R88" s="15">
        <v>20</v>
      </c>
      <c r="S88" s="15">
        <v>60</v>
      </c>
    </row>
    <row r="89" spans="1:19" x14ac:dyDescent="0.2">
      <c r="A89" s="8" t="s">
        <v>12</v>
      </c>
      <c r="B89" s="12"/>
      <c r="C89" s="4"/>
      <c r="D89" s="23"/>
      <c r="E89" s="9"/>
      <c r="F89" s="9"/>
      <c r="G89" s="9"/>
      <c r="H89" s="9"/>
      <c r="I89" s="9"/>
      <c r="J89" s="9"/>
      <c r="K89" s="9"/>
      <c r="L89" s="9"/>
      <c r="M89" s="9"/>
      <c r="N89" s="9"/>
      <c r="O89" s="10" t="e">
        <f t="shared" si="9"/>
        <v>#DIV/0!</v>
      </c>
      <c r="P89" s="11">
        <f t="shared" si="10"/>
        <v>0</v>
      </c>
      <c r="Q89" s="11">
        <f t="shared" si="11"/>
        <v>0</v>
      </c>
      <c r="R89" s="15">
        <v>20</v>
      </c>
      <c r="S89" s="15">
        <v>60</v>
      </c>
    </row>
    <row r="90" spans="1:19" x14ac:dyDescent="0.2">
      <c r="A90" s="8" t="s">
        <v>12</v>
      </c>
      <c r="B90" s="12"/>
      <c r="C90" s="4"/>
      <c r="D90" s="23"/>
      <c r="E90" s="9"/>
      <c r="F90" s="9"/>
      <c r="G90" s="9"/>
      <c r="H90" s="9"/>
      <c r="I90" s="9"/>
      <c r="J90" s="9"/>
      <c r="K90" s="9"/>
      <c r="L90" s="9"/>
      <c r="M90" s="9"/>
      <c r="N90" s="9"/>
      <c r="O90" s="10" t="e">
        <f t="shared" si="9"/>
        <v>#DIV/0!</v>
      </c>
      <c r="P90" s="11">
        <f t="shared" si="10"/>
        <v>0</v>
      </c>
      <c r="Q90" s="11">
        <f t="shared" si="11"/>
        <v>0</v>
      </c>
      <c r="R90" s="15">
        <v>20</v>
      </c>
      <c r="S90" s="15">
        <v>60</v>
      </c>
    </row>
    <row r="91" spans="1:19" x14ac:dyDescent="0.2">
      <c r="A91" s="8" t="s">
        <v>12</v>
      </c>
      <c r="B91" s="12"/>
      <c r="C91" s="4"/>
      <c r="D91" s="23"/>
      <c r="E91" s="9"/>
      <c r="F91" s="9"/>
      <c r="G91" s="9"/>
      <c r="H91" s="9"/>
      <c r="I91" s="9"/>
      <c r="J91" s="9"/>
      <c r="K91" s="9"/>
      <c r="L91" s="9"/>
      <c r="M91" s="9"/>
      <c r="N91" s="9"/>
      <c r="O91" s="10" t="e">
        <f t="shared" si="9"/>
        <v>#DIV/0!</v>
      </c>
      <c r="P91" s="11">
        <f t="shared" si="10"/>
        <v>0</v>
      </c>
      <c r="Q91" s="11">
        <f t="shared" si="11"/>
        <v>0</v>
      </c>
      <c r="R91" s="15">
        <v>20</v>
      </c>
      <c r="S91" s="15">
        <v>60</v>
      </c>
    </row>
    <row r="92" spans="1:19" x14ac:dyDescent="0.2">
      <c r="A92" s="8" t="s">
        <v>7</v>
      </c>
      <c r="B92" s="12"/>
      <c r="C92" s="4"/>
      <c r="D92" s="23"/>
      <c r="E92" s="9"/>
      <c r="F92" s="9"/>
      <c r="G92" s="9"/>
      <c r="H92" s="9"/>
      <c r="I92" s="9"/>
      <c r="J92" s="9"/>
      <c r="K92" s="9"/>
      <c r="L92" s="9"/>
      <c r="M92" s="9"/>
      <c r="N92" s="9"/>
      <c r="O92" s="10" t="e">
        <f t="shared" si="9"/>
        <v>#DIV/0!</v>
      </c>
      <c r="P92" s="11">
        <f t="shared" si="10"/>
        <v>0</v>
      </c>
      <c r="Q92" s="11">
        <f t="shared" si="11"/>
        <v>0</v>
      </c>
      <c r="R92" s="15">
        <v>20</v>
      </c>
      <c r="S92" s="15">
        <v>60</v>
      </c>
    </row>
    <row r="93" spans="1:19" x14ac:dyDescent="0.2">
      <c r="A93" s="8" t="s">
        <v>7</v>
      </c>
      <c r="B93" s="12"/>
      <c r="C93" s="4"/>
      <c r="D93" s="23"/>
      <c r="E93" s="9"/>
      <c r="F93" s="9"/>
      <c r="G93" s="9"/>
      <c r="H93" s="9"/>
      <c r="I93" s="9"/>
      <c r="J93" s="9"/>
      <c r="K93" s="9"/>
      <c r="L93" s="9"/>
      <c r="M93" s="9"/>
      <c r="N93" s="9"/>
      <c r="O93" s="10" t="e">
        <f t="shared" si="9"/>
        <v>#DIV/0!</v>
      </c>
      <c r="P93" s="11">
        <f t="shared" si="10"/>
        <v>0</v>
      </c>
      <c r="Q93" s="11">
        <f t="shared" si="11"/>
        <v>0</v>
      </c>
      <c r="R93" s="15">
        <v>20</v>
      </c>
      <c r="S93" s="15">
        <v>60</v>
      </c>
    </row>
    <row r="94" spans="1:19" x14ac:dyDescent="0.2">
      <c r="A94" s="8" t="s">
        <v>7</v>
      </c>
      <c r="B94" s="12"/>
      <c r="C94" s="4"/>
      <c r="D94" s="23"/>
      <c r="E94" s="9"/>
      <c r="F94" s="9"/>
      <c r="G94" s="9"/>
      <c r="H94" s="9"/>
      <c r="I94" s="9"/>
      <c r="J94" s="9"/>
      <c r="K94" s="9"/>
      <c r="L94" s="9"/>
      <c r="M94" s="9"/>
      <c r="N94" s="9"/>
      <c r="O94" s="10" t="e">
        <f t="shared" si="9"/>
        <v>#DIV/0!</v>
      </c>
      <c r="P94" s="11">
        <f t="shared" si="10"/>
        <v>0</v>
      </c>
      <c r="Q94" s="11">
        <f t="shared" si="11"/>
        <v>0</v>
      </c>
      <c r="R94" s="15">
        <v>20</v>
      </c>
      <c r="S94" s="15">
        <v>60</v>
      </c>
    </row>
    <row r="95" spans="1:19" x14ac:dyDescent="0.2">
      <c r="A95" s="8" t="s">
        <v>12</v>
      </c>
      <c r="B95" s="12"/>
      <c r="C95" s="4"/>
      <c r="D95" s="23"/>
      <c r="E95" s="9"/>
      <c r="F95" s="9"/>
      <c r="G95" s="9"/>
      <c r="H95" s="9"/>
      <c r="I95" s="9"/>
      <c r="J95" s="9"/>
      <c r="K95" s="9"/>
      <c r="L95" s="9"/>
      <c r="M95" s="9"/>
      <c r="N95" s="9"/>
      <c r="O95" s="10" t="e">
        <f t="shared" si="9"/>
        <v>#DIV/0!</v>
      </c>
      <c r="P95" s="11">
        <f t="shared" si="10"/>
        <v>0</v>
      </c>
      <c r="Q95" s="11">
        <f t="shared" si="11"/>
        <v>0</v>
      </c>
      <c r="R95" s="15">
        <v>20</v>
      </c>
      <c r="S95" s="15">
        <v>60</v>
      </c>
    </row>
    <row r="96" spans="1:19" x14ac:dyDescent="0.2">
      <c r="A96" s="8" t="s">
        <v>12</v>
      </c>
      <c r="B96" s="12"/>
      <c r="C96" s="4"/>
      <c r="D96" s="23"/>
      <c r="E96" s="9"/>
      <c r="F96" s="9"/>
      <c r="G96" s="9"/>
      <c r="H96" s="9"/>
      <c r="I96" s="9"/>
      <c r="J96" s="9"/>
      <c r="K96" s="9"/>
      <c r="L96" s="9"/>
      <c r="M96" s="9"/>
      <c r="N96" s="9"/>
      <c r="O96" s="10" t="e">
        <f t="shared" si="9"/>
        <v>#DIV/0!</v>
      </c>
      <c r="P96" s="11">
        <f t="shared" si="10"/>
        <v>0</v>
      </c>
      <c r="Q96" s="11">
        <f t="shared" si="11"/>
        <v>0</v>
      </c>
      <c r="R96" s="15">
        <v>20</v>
      </c>
      <c r="S96" s="15">
        <v>60</v>
      </c>
    </row>
    <row r="97" spans="1:19" x14ac:dyDescent="0.2">
      <c r="A97" s="8" t="s">
        <v>12</v>
      </c>
      <c r="B97" s="12"/>
      <c r="C97" s="4"/>
      <c r="D97" s="23"/>
      <c r="E97" s="9"/>
      <c r="F97" s="9"/>
      <c r="G97" s="9"/>
      <c r="H97" s="9"/>
      <c r="I97" s="9"/>
      <c r="J97" s="9"/>
      <c r="K97" s="9"/>
      <c r="L97" s="9"/>
      <c r="M97" s="9"/>
      <c r="N97" s="9"/>
      <c r="O97" s="10" t="e">
        <f t="shared" si="9"/>
        <v>#DIV/0!</v>
      </c>
      <c r="P97" s="11">
        <f t="shared" si="10"/>
        <v>0</v>
      </c>
      <c r="Q97" s="11">
        <f t="shared" si="11"/>
        <v>0</v>
      </c>
      <c r="R97" s="15">
        <v>20</v>
      </c>
      <c r="S97" s="15">
        <v>60</v>
      </c>
    </row>
    <row r="98" spans="1:19" x14ac:dyDescent="0.2">
      <c r="A98" s="8" t="s">
        <v>15</v>
      </c>
      <c r="B98" s="12"/>
      <c r="C98" s="4"/>
      <c r="D98" s="23"/>
      <c r="E98" s="9"/>
      <c r="F98" s="9"/>
      <c r="G98" s="9"/>
      <c r="H98" s="9"/>
      <c r="I98" s="9"/>
      <c r="J98" s="9"/>
      <c r="K98" s="9"/>
      <c r="L98" s="9"/>
      <c r="M98" s="9"/>
      <c r="N98" s="9"/>
      <c r="O98" s="10" t="e">
        <f t="shared" si="9"/>
        <v>#DIV/0!</v>
      </c>
      <c r="P98" s="11">
        <f t="shared" si="10"/>
        <v>0</v>
      </c>
      <c r="Q98" s="11">
        <f t="shared" si="11"/>
        <v>0</v>
      </c>
      <c r="R98" s="15">
        <v>20</v>
      </c>
      <c r="S98" s="15">
        <v>60</v>
      </c>
    </row>
    <row r="99" spans="1:19" x14ac:dyDescent="0.2">
      <c r="A99" s="8" t="s">
        <v>7</v>
      </c>
      <c r="B99" s="12"/>
      <c r="C99" s="4"/>
      <c r="D99" s="23"/>
      <c r="E99" s="9"/>
      <c r="F99" s="9"/>
      <c r="G99" s="9"/>
      <c r="H99" s="9"/>
      <c r="I99" s="9"/>
      <c r="J99" s="9"/>
      <c r="K99" s="9"/>
      <c r="L99" s="9"/>
      <c r="M99" s="9"/>
      <c r="N99" s="9"/>
      <c r="O99" s="10" t="e">
        <f t="shared" si="9"/>
        <v>#DIV/0!</v>
      </c>
      <c r="P99" s="11">
        <f t="shared" si="10"/>
        <v>0</v>
      </c>
      <c r="Q99" s="11">
        <f t="shared" si="11"/>
        <v>0</v>
      </c>
      <c r="R99" s="15">
        <v>20</v>
      </c>
      <c r="S99" s="15">
        <v>60</v>
      </c>
    </row>
    <row r="100" spans="1:19" x14ac:dyDescent="0.2">
      <c r="A100" s="8" t="s">
        <v>7</v>
      </c>
      <c r="B100" s="12"/>
      <c r="C100" s="4"/>
      <c r="D100" s="23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0" t="e">
        <f t="shared" si="9"/>
        <v>#DIV/0!</v>
      </c>
      <c r="P100" s="11">
        <f t="shared" si="10"/>
        <v>0</v>
      </c>
      <c r="Q100" s="11">
        <f t="shared" si="11"/>
        <v>0</v>
      </c>
      <c r="R100" s="15">
        <v>20</v>
      </c>
      <c r="S100" s="15">
        <v>60</v>
      </c>
    </row>
    <row r="101" spans="1:19" x14ac:dyDescent="0.2">
      <c r="A101" s="8" t="s">
        <v>7</v>
      </c>
      <c r="B101" s="12"/>
      <c r="C101" s="4"/>
      <c r="D101" s="23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 t="e">
        <f t="shared" si="9"/>
        <v>#DIV/0!</v>
      </c>
      <c r="P101" s="11">
        <f t="shared" si="10"/>
        <v>0</v>
      </c>
      <c r="Q101" s="11">
        <f t="shared" si="11"/>
        <v>0</v>
      </c>
      <c r="R101" s="15">
        <v>20</v>
      </c>
      <c r="S101" s="15">
        <v>60</v>
      </c>
    </row>
    <row r="102" spans="1:19" x14ac:dyDescent="0.2">
      <c r="A102" s="8" t="s">
        <v>12</v>
      </c>
      <c r="B102" s="12"/>
      <c r="C102" s="4"/>
      <c r="D102" s="23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 t="e">
        <f t="shared" si="9"/>
        <v>#DIV/0!</v>
      </c>
      <c r="P102" s="11">
        <f t="shared" si="10"/>
        <v>0</v>
      </c>
      <c r="Q102" s="11">
        <f t="shared" si="11"/>
        <v>0</v>
      </c>
      <c r="R102" s="15">
        <v>20</v>
      </c>
      <c r="S102" s="15">
        <v>60</v>
      </c>
    </row>
    <row r="103" spans="1:19" x14ac:dyDescent="0.2">
      <c r="A103" s="8" t="s">
        <v>12</v>
      </c>
      <c r="B103" s="4"/>
      <c r="C103" s="4"/>
      <c r="D103" s="23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 t="e">
        <f t="shared" si="9"/>
        <v>#DIV/0!</v>
      </c>
      <c r="P103" s="11">
        <f t="shared" si="10"/>
        <v>0</v>
      </c>
      <c r="Q103" s="11">
        <f t="shared" si="11"/>
        <v>0</v>
      </c>
      <c r="R103" s="15">
        <v>20</v>
      </c>
      <c r="S103" s="15">
        <v>60</v>
      </c>
    </row>
    <row r="104" spans="1:19" x14ac:dyDescent="0.2">
      <c r="A104" s="8" t="s">
        <v>12</v>
      </c>
      <c r="B104" s="12"/>
      <c r="C104" s="4"/>
      <c r="D104" s="23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0" t="e">
        <f t="shared" si="9"/>
        <v>#DIV/0!</v>
      </c>
      <c r="P104" s="11">
        <f t="shared" si="10"/>
        <v>0</v>
      </c>
      <c r="Q104" s="11">
        <f t="shared" si="11"/>
        <v>0</v>
      </c>
      <c r="R104" s="15">
        <v>20</v>
      </c>
      <c r="S104" s="15">
        <v>60</v>
      </c>
    </row>
    <row r="105" spans="1:19" x14ac:dyDescent="0.2">
      <c r="A105" s="8" t="s">
        <v>7</v>
      </c>
      <c r="B105" s="12"/>
      <c r="C105" s="4"/>
      <c r="D105" s="23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" t="e">
        <f t="shared" si="9"/>
        <v>#DIV/0!</v>
      </c>
      <c r="P105" s="11">
        <f t="shared" si="10"/>
        <v>0</v>
      </c>
      <c r="Q105" s="11">
        <f t="shared" si="11"/>
        <v>0</v>
      </c>
      <c r="R105" s="15">
        <v>20</v>
      </c>
      <c r="S105" s="15">
        <v>60</v>
      </c>
    </row>
    <row r="106" spans="1:19" x14ac:dyDescent="0.2">
      <c r="A106" s="8" t="s">
        <v>7</v>
      </c>
      <c r="B106" s="12"/>
      <c r="C106" s="4"/>
      <c r="D106" s="23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" t="e">
        <f t="shared" si="9"/>
        <v>#DIV/0!</v>
      </c>
      <c r="P106" s="11">
        <f t="shared" si="10"/>
        <v>0</v>
      </c>
      <c r="Q106" s="11">
        <f t="shared" si="11"/>
        <v>0</v>
      </c>
      <c r="R106" s="15">
        <v>20</v>
      </c>
      <c r="S106" s="15">
        <v>60</v>
      </c>
    </row>
    <row r="107" spans="1:19" x14ac:dyDescent="0.2">
      <c r="A107" s="8" t="s">
        <v>7</v>
      </c>
      <c r="B107" s="12"/>
      <c r="C107" s="4"/>
      <c r="D107" s="23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0" t="e">
        <f t="shared" si="9"/>
        <v>#DIV/0!</v>
      </c>
      <c r="P107" s="11">
        <f t="shared" si="10"/>
        <v>0</v>
      </c>
      <c r="Q107" s="11">
        <f t="shared" si="11"/>
        <v>0</v>
      </c>
      <c r="R107" s="15">
        <v>20</v>
      </c>
      <c r="S107" s="15">
        <v>60</v>
      </c>
    </row>
    <row r="108" spans="1:19" x14ac:dyDescent="0.2">
      <c r="A108" s="8" t="s">
        <v>12</v>
      </c>
      <c r="B108" s="12"/>
      <c r="C108" s="4"/>
      <c r="D108" s="23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" t="e">
        <f t="shared" si="9"/>
        <v>#DIV/0!</v>
      </c>
      <c r="P108" s="11">
        <f t="shared" si="10"/>
        <v>0</v>
      </c>
      <c r="Q108" s="11">
        <f t="shared" si="11"/>
        <v>0</v>
      </c>
      <c r="R108" s="15">
        <v>20</v>
      </c>
      <c r="S108" s="15">
        <v>60</v>
      </c>
    </row>
    <row r="109" spans="1:19" x14ac:dyDescent="0.2">
      <c r="A109" s="8" t="s">
        <v>12</v>
      </c>
      <c r="B109" s="12"/>
      <c r="C109" s="4"/>
      <c r="D109" s="23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0" t="e">
        <f t="shared" ref="O109" si="12">AVERAGE(E109:N109)</f>
        <v>#DIV/0!</v>
      </c>
      <c r="P109" s="11">
        <f t="shared" ref="P109" si="13">MAX(E109:N109)</f>
        <v>0</v>
      </c>
      <c r="Q109" s="11">
        <f t="shared" ref="Q109" si="14">MIN(E109:N109)</f>
        <v>0</v>
      </c>
      <c r="R109" s="15">
        <v>20</v>
      </c>
      <c r="S109" s="15">
        <v>60</v>
      </c>
    </row>
    <row r="110" spans="1:19" x14ac:dyDescent="0.2">
      <c r="A110" s="8" t="s">
        <v>12</v>
      </c>
      <c r="B110" s="12"/>
      <c r="C110" s="4"/>
      <c r="D110" s="23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0" t="e">
        <f t="shared" si="9"/>
        <v>#DIV/0!</v>
      </c>
      <c r="P110" s="11">
        <f t="shared" si="10"/>
        <v>0</v>
      </c>
      <c r="Q110" s="11">
        <f t="shared" si="11"/>
        <v>0</v>
      </c>
      <c r="R110" s="15">
        <v>20</v>
      </c>
      <c r="S110" s="15">
        <v>60</v>
      </c>
    </row>
    <row r="111" spans="1:19" x14ac:dyDescent="0.2">
      <c r="A111" s="8" t="s">
        <v>15</v>
      </c>
      <c r="B111" s="12"/>
      <c r="C111" s="4"/>
      <c r="D111" s="23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 t="e">
        <f t="shared" ref="O111" si="15">AVERAGE(E111:N111)</f>
        <v>#DIV/0!</v>
      </c>
      <c r="P111" s="11">
        <f t="shared" ref="P111" si="16">MAX(E111:N111)</f>
        <v>0</v>
      </c>
      <c r="Q111" s="11">
        <f t="shared" ref="Q111" si="17">MIN(E111:N111)</f>
        <v>0</v>
      </c>
      <c r="R111" s="15">
        <v>20</v>
      </c>
      <c r="S111" s="15">
        <v>60</v>
      </c>
    </row>
    <row r="112" spans="1:19" x14ac:dyDescent="0.2">
      <c r="A112" s="8" t="s">
        <v>7</v>
      </c>
      <c r="B112" s="12"/>
      <c r="C112" s="4"/>
      <c r="D112" s="23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" t="e">
        <f t="shared" si="9"/>
        <v>#DIV/0!</v>
      </c>
      <c r="P112" s="11">
        <f t="shared" si="10"/>
        <v>0</v>
      </c>
      <c r="Q112" s="11">
        <f t="shared" si="11"/>
        <v>0</v>
      </c>
      <c r="R112" s="15">
        <v>20</v>
      </c>
      <c r="S112" s="15">
        <v>60</v>
      </c>
    </row>
    <row r="113" spans="1:19" x14ac:dyDescent="0.2">
      <c r="A113" s="8" t="s">
        <v>7</v>
      </c>
      <c r="B113" s="12"/>
      <c r="C113" s="4"/>
      <c r="D113" s="23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 t="e">
        <f t="shared" si="9"/>
        <v>#DIV/0!</v>
      </c>
      <c r="P113" s="11">
        <f t="shared" si="10"/>
        <v>0</v>
      </c>
      <c r="Q113" s="11">
        <f t="shared" si="11"/>
        <v>0</v>
      </c>
      <c r="R113" s="15">
        <v>20</v>
      </c>
      <c r="S113" s="15">
        <v>60</v>
      </c>
    </row>
    <row r="114" spans="1:19" x14ac:dyDescent="0.2">
      <c r="A114" s="8" t="s">
        <v>7</v>
      </c>
      <c r="B114" s="12"/>
      <c r="C114" s="4"/>
      <c r="D114" s="23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0" t="e">
        <f t="shared" si="9"/>
        <v>#DIV/0!</v>
      </c>
      <c r="P114" s="11">
        <f t="shared" si="10"/>
        <v>0</v>
      </c>
      <c r="Q114" s="11">
        <f t="shared" si="11"/>
        <v>0</v>
      </c>
      <c r="R114" s="15">
        <v>20</v>
      </c>
      <c r="S114" s="15">
        <v>60</v>
      </c>
    </row>
    <row r="115" spans="1:19" x14ac:dyDescent="0.2">
      <c r="A115" s="8" t="s">
        <v>12</v>
      </c>
      <c r="B115" s="12"/>
      <c r="C115" s="4"/>
      <c r="D115" s="23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0" t="e">
        <f t="shared" si="9"/>
        <v>#DIV/0!</v>
      </c>
      <c r="P115" s="11">
        <f t="shared" si="10"/>
        <v>0</v>
      </c>
      <c r="Q115" s="11">
        <f t="shared" si="11"/>
        <v>0</v>
      </c>
      <c r="R115" s="15">
        <v>20</v>
      </c>
      <c r="S115" s="15">
        <v>60</v>
      </c>
    </row>
    <row r="116" spans="1:19" x14ac:dyDescent="0.2">
      <c r="A116" s="8" t="s">
        <v>12</v>
      </c>
      <c r="B116" s="4"/>
      <c r="C116" s="4"/>
      <c r="D116" s="23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" t="e">
        <f t="shared" si="9"/>
        <v>#DIV/0!</v>
      </c>
      <c r="P116" s="11">
        <f t="shared" si="10"/>
        <v>0</v>
      </c>
      <c r="Q116" s="11">
        <f t="shared" si="11"/>
        <v>0</v>
      </c>
      <c r="R116" s="15">
        <v>20</v>
      </c>
      <c r="S116" s="15">
        <v>60</v>
      </c>
    </row>
    <row r="117" spans="1:19" x14ac:dyDescent="0.2">
      <c r="A117" s="8" t="s">
        <v>12</v>
      </c>
      <c r="B117" s="12"/>
      <c r="C117" s="4"/>
      <c r="D117" s="23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0" t="e">
        <f t="shared" si="9"/>
        <v>#DIV/0!</v>
      </c>
      <c r="P117" s="11">
        <f t="shared" si="10"/>
        <v>0</v>
      </c>
      <c r="Q117" s="11">
        <f t="shared" si="11"/>
        <v>0</v>
      </c>
      <c r="R117" s="15">
        <v>20</v>
      </c>
      <c r="S117" s="15">
        <v>60</v>
      </c>
    </row>
    <row r="118" spans="1:19" x14ac:dyDescent="0.2">
      <c r="A118" s="8" t="s">
        <v>7</v>
      </c>
      <c r="B118" s="12"/>
      <c r="C118" s="4"/>
      <c r="D118" s="23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 t="e">
        <f t="shared" ref="O118:O130" si="18">AVERAGE(E118:N118)</f>
        <v>#DIV/0!</v>
      </c>
      <c r="P118" s="11">
        <f t="shared" ref="P118:P130" si="19">MAX(E118:N118)</f>
        <v>0</v>
      </c>
      <c r="Q118" s="11">
        <f t="shared" ref="Q118:Q130" si="20">MIN(E118:N118)</f>
        <v>0</v>
      </c>
      <c r="R118" s="15">
        <v>20</v>
      </c>
      <c r="S118" s="15">
        <v>60</v>
      </c>
    </row>
    <row r="119" spans="1:19" x14ac:dyDescent="0.2">
      <c r="A119" s="8" t="s">
        <v>7</v>
      </c>
      <c r="B119" s="12"/>
      <c r="C119" s="4"/>
      <c r="D119" s="23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" t="e">
        <f t="shared" si="18"/>
        <v>#DIV/0!</v>
      </c>
      <c r="P119" s="11">
        <f t="shared" si="19"/>
        <v>0</v>
      </c>
      <c r="Q119" s="11">
        <f t="shared" si="20"/>
        <v>0</v>
      </c>
      <c r="R119" s="15">
        <v>20</v>
      </c>
      <c r="S119" s="15">
        <v>60</v>
      </c>
    </row>
    <row r="120" spans="1:19" x14ac:dyDescent="0.2">
      <c r="A120" s="8" t="s">
        <v>7</v>
      </c>
      <c r="B120" s="48"/>
      <c r="C120" s="4"/>
      <c r="D120" s="23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 t="e">
        <f t="shared" si="18"/>
        <v>#DIV/0!</v>
      </c>
      <c r="P120" s="11">
        <f t="shared" si="19"/>
        <v>0</v>
      </c>
      <c r="Q120" s="11">
        <f t="shared" si="20"/>
        <v>0</v>
      </c>
      <c r="R120" s="15">
        <v>20</v>
      </c>
      <c r="S120" s="15">
        <v>60</v>
      </c>
    </row>
    <row r="121" spans="1:19" x14ac:dyDescent="0.2">
      <c r="A121" s="8" t="s">
        <v>12</v>
      </c>
      <c r="B121" s="12"/>
      <c r="C121" s="4"/>
      <c r="D121" s="23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 t="e">
        <f t="shared" si="18"/>
        <v>#DIV/0!</v>
      </c>
      <c r="P121" s="11">
        <f t="shared" si="19"/>
        <v>0</v>
      </c>
      <c r="Q121" s="11">
        <f t="shared" si="20"/>
        <v>0</v>
      </c>
      <c r="R121" s="15">
        <v>20</v>
      </c>
      <c r="S121" s="15">
        <v>60</v>
      </c>
    </row>
    <row r="122" spans="1:19" x14ac:dyDescent="0.2">
      <c r="A122" s="8" t="s">
        <v>12</v>
      </c>
      <c r="B122" s="12"/>
      <c r="C122" s="4"/>
      <c r="D122" s="23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0" t="e">
        <f t="shared" si="18"/>
        <v>#DIV/0!</v>
      </c>
      <c r="P122" s="11">
        <f t="shared" si="19"/>
        <v>0</v>
      </c>
      <c r="Q122" s="11">
        <f t="shared" si="20"/>
        <v>0</v>
      </c>
      <c r="R122" s="15">
        <v>20</v>
      </c>
      <c r="S122" s="15">
        <v>60</v>
      </c>
    </row>
    <row r="123" spans="1:19" x14ac:dyDescent="0.2">
      <c r="A123" s="8" t="s">
        <v>12</v>
      </c>
      <c r="B123" s="12"/>
      <c r="C123" s="4"/>
      <c r="D123" s="23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0" t="e">
        <f t="shared" si="18"/>
        <v>#DIV/0!</v>
      </c>
      <c r="P123" s="11">
        <f t="shared" si="19"/>
        <v>0</v>
      </c>
      <c r="Q123" s="11">
        <f t="shared" si="20"/>
        <v>0</v>
      </c>
      <c r="R123" s="15">
        <v>20</v>
      </c>
      <c r="S123" s="15">
        <v>60</v>
      </c>
    </row>
    <row r="124" spans="1:19" x14ac:dyDescent="0.2">
      <c r="A124" s="8" t="s">
        <v>15</v>
      </c>
      <c r="B124" s="12"/>
      <c r="C124" s="4"/>
      <c r="D124" s="23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0" t="e">
        <f t="shared" si="18"/>
        <v>#DIV/0!</v>
      </c>
      <c r="P124" s="11">
        <f t="shared" si="19"/>
        <v>0</v>
      </c>
      <c r="Q124" s="11">
        <f t="shared" si="20"/>
        <v>0</v>
      </c>
      <c r="R124" s="15">
        <v>20</v>
      </c>
      <c r="S124" s="15">
        <v>60</v>
      </c>
    </row>
    <row r="125" spans="1:19" x14ac:dyDescent="0.2">
      <c r="A125" s="8" t="s">
        <v>7</v>
      </c>
      <c r="B125" s="12"/>
      <c r="C125" s="4"/>
      <c r="D125" s="23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0" t="e">
        <f t="shared" si="18"/>
        <v>#DIV/0!</v>
      </c>
      <c r="P125" s="11">
        <f t="shared" si="19"/>
        <v>0</v>
      </c>
      <c r="Q125" s="11">
        <f t="shared" si="20"/>
        <v>0</v>
      </c>
      <c r="R125" s="15">
        <v>20</v>
      </c>
      <c r="S125" s="15">
        <v>60</v>
      </c>
    </row>
    <row r="126" spans="1:19" x14ac:dyDescent="0.2">
      <c r="A126" s="8" t="s">
        <v>7</v>
      </c>
      <c r="B126" s="12"/>
      <c r="C126" s="4"/>
      <c r="D126" s="23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0" t="e">
        <f t="shared" si="18"/>
        <v>#DIV/0!</v>
      </c>
      <c r="P126" s="11">
        <f t="shared" si="19"/>
        <v>0</v>
      </c>
      <c r="Q126" s="11">
        <f t="shared" si="20"/>
        <v>0</v>
      </c>
      <c r="R126" s="15">
        <v>20</v>
      </c>
      <c r="S126" s="15">
        <v>60</v>
      </c>
    </row>
    <row r="127" spans="1:19" x14ac:dyDescent="0.2">
      <c r="A127" s="8" t="s">
        <v>7</v>
      </c>
      <c r="B127" s="12"/>
      <c r="C127" s="4"/>
      <c r="D127" s="23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0" t="e">
        <f t="shared" si="18"/>
        <v>#DIV/0!</v>
      </c>
      <c r="P127" s="11">
        <f t="shared" si="19"/>
        <v>0</v>
      </c>
      <c r="Q127" s="11">
        <f t="shared" si="20"/>
        <v>0</v>
      </c>
      <c r="R127" s="15">
        <v>20</v>
      </c>
      <c r="S127" s="15">
        <v>60</v>
      </c>
    </row>
    <row r="128" spans="1:19" x14ac:dyDescent="0.2">
      <c r="A128" s="8" t="s">
        <v>12</v>
      </c>
      <c r="B128" s="12"/>
      <c r="C128" s="4"/>
      <c r="D128" s="23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0" t="e">
        <f t="shared" si="18"/>
        <v>#DIV/0!</v>
      </c>
      <c r="P128" s="11">
        <f t="shared" si="19"/>
        <v>0</v>
      </c>
      <c r="Q128" s="11">
        <f t="shared" si="20"/>
        <v>0</v>
      </c>
      <c r="R128" s="15">
        <v>20</v>
      </c>
      <c r="S128" s="15">
        <v>60</v>
      </c>
    </row>
    <row r="129" spans="1:19" x14ac:dyDescent="0.2">
      <c r="A129" s="8" t="s">
        <v>12</v>
      </c>
      <c r="B129" s="12"/>
      <c r="C129" s="4"/>
      <c r="D129" s="23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0" t="e">
        <f t="shared" si="18"/>
        <v>#DIV/0!</v>
      </c>
      <c r="P129" s="11">
        <f t="shared" si="19"/>
        <v>0</v>
      </c>
      <c r="Q129" s="11">
        <f t="shared" si="20"/>
        <v>0</v>
      </c>
      <c r="R129" s="15">
        <v>20</v>
      </c>
      <c r="S129" s="15">
        <v>60</v>
      </c>
    </row>
    <row r="130" spans="1:19" x14ac:dyDescent="0.2">
      <c r="A130" s="8" t="s">
        <v>12</v>
      </c>
      <c r="B130" s="12"/>
      <c r="C130" s="4"/>
      <c r="D130" s="23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0" t="e">
        <f t="shared" si="18"/>
        <v>#DIV/0!</v>
      </c>
      <c r="P130" s="11">
        <f t="shared" si="19"/>
        <v>0</v>
      </c>
      <c r="Q130" s="11">
        <f t="shared" si="20"/>
        <v>0</v>
      </c>
      <c r="R130" s="15">
        <v>20</v>
      </c>
      <c r="S130" s="15">
        <v>60</v>
      </c>
    </row>
    <row r="131" spans="1:19" x14ac:dyDescent="0.2">
      <c r="A131" s="8" t="s">
        <v>7</v>
      </c>
      <c r="B131" s="12"/>
      <c r="C131" s="4"/>
      <c r="D131" s="23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10" t="e">
        <f t="shared" si="9"/>
        <v>#DIV/0!</v>
      </c>
      <c r="P131" s="11">
        <f t="shared" si="10"/>
        <v>0</v>
      </c>
      <c r="Q131" s="11">
        <f t="shared" si="11"/>
        <v>0</v>
      </c>
      <c r="R131" s="15">
        <v>20</v>
      </c>
      <c r="S131" s="15">
        <v>60</v>
      </c>
    </row>
    <row r="132" spans="1:19" x14ac:dyDescent="0.2">
      <c r="A132" s="8" t="s">
        <v>7</v>
      </c>
      <c r="B132" s="48"/>
      <c r="C132" s="4"/>
      <c r="D132" s="23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10" t="e">
        <f t="shared" si="9"/>
        <v>#DIV/0!</v>
      </c>
      <c r="P132" s="11">
        <f t="shared" si="10"/>
        <v>0</v>
      </c>
      <c r="Q132" s="11">
        <f t="shared" si="11"/>
        <v>0</v>
      </c>
      <c r="R132" s="15">
        <v>20</v>
      </c>
      <c r="S132" s="15">
        <v>60</v>
      </c>
    </row>
    <row r="133" spans="1:19" x14ac:dyDescent="0.2">
      <c r="A133" s="8" t="s">
        <v>7</v>
      </c>
      <c r="B133" s="12"/>
      <c r="C133" s="4"/>
      <c r="D133" s="23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10" t="e">
        <f t="shared" si="9"/>
        <v>#DIV/0!</v>
      </c>
      <c r="P133" s="11">
        <f t="shared" si="10"/>
        <v>0</v>
      </c>
      <c r="Q133" s="11">
        <f t="shared" si="11"/>
        <v>0</v>
      </c>
      <c r="R133" s="15">
        <v>20</v>
      </c>
      <c r="S133" s="15">
        <v>60</v>
      </c>
    </row>
    <row r="134" spans="1:19" x14ac:dyDescent="0.2">
      <c r="A134" s="8" t="s">
        <v>12</v>
      </c>
      <c r="B134" s="12"/>
      <c r="C134" s="4"/>
      <c r="D134" s="23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10" t="e">
        <f t="shared" si="9"/>
        <v>#DIV/0!</v>
      </c>
      <c r="P134" s="11">
        <f t="shared" si="10"/>
        <v>0</v>
      </c>
      <c r="Q134" s="11">
        <f t="shared" si="11"/>
        <v>0</v>
      </c>
      <c r="R134" s="15">
        <v>20</v>
      </c>
      <c r="S134" s="15">
        <v>60</v>
      </c>
    </row>
    <row r="135" spans="1:19" x14ac:dyDescent="0.2">
      <c r="A135" s="8" t="s">
        <v>12</v>
      </c>
      <c r="B135" s="4"/>
      <c r="C135" s="4"/>
      <c r="D135" s="23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10" t="e">
        <f t="shared" si="9"/>
        <v>#DIV/0!</v>
      </c>
      <c r="P135" s="11">
        <f t="shared" si="10"/>
        <v>0</v>
      </c>
      <c r="Q135" s="11">
        <f t="shared" si="11"/>
        <v>0</v>
      </c>
      <c r="R135" s="15">
        <v>20</v>
      </c>
      <c r="S135" s="15">
        <v>60</v>
      </c>
    </row>
    <row r="136" spans="1:19" x14ac:dyDescent="0.2">
      <c r="A136" s="8" t="s">
        <v>12</v>
      </c>
      <c r="B136" s="12"/>
      <c r="C136" s="4"/>
      <c r="D136" s="23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10" t="e">
        <f t="shared" si="9"/>
        <v>#DIV/0!</v>
      </c>
      <c r="P136" s="11">
        <f t="shared" si="10"/>
        <v>0</v>
      </c>
      <c r="Q136" s="11">
        <f t="shared" si="11"/>
        <v>0</v>
      </c>
      <c r="R136" s="15">
        <v>20</v>
      </c>
      <c r="S136" s="15">
        <v>60</v>
      </c>
    </row>
    <row r="137" spans="1:19" x14ac:dyDescent="0.2">
      <c r="A137" s="8" t="s">
        <v>7</v>
      </c>
      <c r="B137" s="12"/>
      <c r="C137" s="4"/>
      <c r="D137" s="23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10" t="e">
        <f t="shared" ref="O137:O142" si="21">AVERAGE(E137:N137)</f>
        <v>#DIV/0!</v>
      </c>
      <c r="P137" s="11">
        <f t="shared" ref="P137:P142" si="22">MAX(E137:N137)</f>
        <v>0</v>
      </c>
      <c r="Q137" s="11">
        <f t="shared" ref="Q137:Q142" si="23">MIN(E137:N137)</f>
        <v>0</v>
      </c>
      <c r="R137" s="15">
        <v>20</v>
      </c>
      <c r="S137" s="15">
        <v>60</v>
      </c>
    </row>
    <row r="138" spans="1:19" x14ac:dyDescent="0.2">
      <c r="A138" s="8" t="s">
        <v>7</v>
      </c>
      <c r="B138" s="4"/>
      <c r="C138" s="4"/>
      <c r="D138" s="23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10" t="e">
        <f t="shared" si="21"/>
        <v>#DIV/0!</v>
      </c>
      <c r="P138" s="11">
        <f t="shared" si="22"/>
        <v>0</v>
      </c>
      <c r="Q138" s="11">
        <f t="shared" si="23"/>
        <v>0</v>
      </c>
      <c r="R138" s="15">
        <v>20</v>
      </c>
      <c r="S138" s="15">
        <v>60</v>
      </c>
    </row>
    <row r="139" spans="1:19" x14ac:dyDescent="0.2">
      <c r="A139" s="8" t="s">
        <v>7</v>
      </c>
      <c r="B139" s="12"/>
      <c r="C139" s="4"/>
      <c r="D139" s="23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10" t="e">
        <f t="shared" si="21"/>
        <v>#DIV/0!</v>
      </c>
      <c r="P139" s="11">
        <f t="shared" si="22"/>
        <v>0</v>
      </c>
      <c r="Q139" s="11">
        <f t="shared" si="23"/>
        <v>0</v>
      </c>
      <c r="R139" s="15">
        <v>20</v>
      </c>
      <c r="S139" s="15">
        <v>60</v>
      </c>
    </row>
    <row r="140" spans="1:19" x14ac:dyDescent="0.2">
      <c r="A140" s="8" t="s">
        <v>12</v>
      </c>
      <c r="B140" s="12"/>
      <c r="C140" s="4"/>
      <c r="D140" s="23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10" t="e">
        <f t="shared" si="21"/>
        <v>#DIV/0!</v>
      </c>
      <c r="P140" s="11">
        <f t="shared" si="22"/>
        <v>0</v>
      </c>
      <c r="Q140" s="11">
        <f t="shared" si="23"/>
        <v>0</v>
      </c>
      <c r="R140" s="15">
        <v>20</v>
      </c>
      <c r="S140" s="15">
        <v>60</v>
      </c>
    </row>
    <row r="141" spans="1:19" x14ac:dyDescent="0.2">
      <c r="A141" s="8" t="s">
        <v>12</v>
      </c>
      <c r="B141" s="4"/>
      <c r="C141" s="4"/>
      <c r="D141" s="23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0" t="e">
        <f t="shared" si="21"/>
        <v>#DIV/0!</v>
      </c>
      <c r="P141" s="11">
        <f t="shared" si="22"/>
        <v>0</v>
      </c>
      <c r="Q141" s="11">
        <f t="shared" si="23"/>
        <v>0</v>
      </c>
      <c r="R141" s="15">
        <v>20</v>
      </c>
      <c r="S141" s="15">
        <v>60</v>
      </c>
    </row>
    <row r="142" spans="1:19" x14ac:dyDescent="0.2">
      <c r="A142" s="8" t="s">
        <v>12</v>
      </c>
      <c r="B142" s="12"/>
      <c r="C142" s="4"/>
      <c r="D142" s="23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10" t="e">
        <f t="shared" si="21"/>
        <v>#DIV/0!</v>
      </c>
      <c r="P142" s="11">
        <f t="shared" si="22"/>
        <v>0</v>
      </c>
      <c r="Q142" s="11">
        <f t="shared" si="23"/>
        <v>0</v>
      </c>
      <c r="R142" s="15">
        <v>20</v>
      </c>
      <c r="S142" s="15">
        <v>60</v>
      </c>
    </row>
  </sheetData>
  <autoFilter ref="A1:Q136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zoomScale="112" zoomScaleNormal="112" workbookViewId="0">
      <pane ySplit="1" topLeftCell="A2" activePane="bottomLeft" state="frozen"/>
      <selection pane="bottomLeft" activeCell="T1" sqref="T1"/>
    </sheetView>
  </sheetViews>
  <sheetFormatPr baseColWidth="10" defaultRowHeight="12.75" x14ac:dyDescent="0.2"/>
  <cols>
    <col min="1" max="1" width="15.85546875" bestFit="1" customWidth="1"/>
    <col min="2" max="2" width="16.140625" customWidth="1"/>
    <col min="3" max="3" width="11.85546875" customWidth="1"/>
    <col min="5" max="17" width="7.7109375" customWidth="1"/>
  </cols>
  <sheetData>
    <row r="1" spans="1:22" ht="39" thickBot="1" x14ac:dyDescent="0.25">
      <c r="A1" s="28" t="s">
        <v>8</v>
      </c>
      <c r="B1" s="28" t="s">
        <v>0</v>
      </c>
      <c r="C1" s="28" t="s">
        <v>1</v>
      </c>
      <c r="D1" s="28" t="s">
        <v>2</v>
      </c>
      <c r="E1" s="73" t="s">
        <v>3</v>
      </c>
      <c r="F1" s="74"/>
      <c r="G1" s="74"/>
      <c r="H1" s="74"/>
      <c r="I1" s="74"/>
      <c r="J1" s="74"/>
      <c r="K1" s="74"/>
      <c r="L1" s="74"/>
      <c r="M1" s="74"/>
      <c r="N1" s="75"/>
      <c r="O1" s="28" t="s">
        <v>4</v>
      </c>
      <c r="P1" s="28" t="s">
        <v>5</v>
      </c>
      <c r="Q1" s="28" t="s">
        <v>6</v>
      </c>
      <c r="R1" s="7" t="s">
        <v>13</v>
      </c>
      <c r="S1" s="7" t="s">
        <v>14</v>
      </c>
      <c r="T1" s="69" t="s">
        <v>178</v>
      </c>
      <c r="U1" s="7" t="s">
        <v>11</v>
      </c>
    </row>
    <row r="2" spans="1:22" x14ac:dyDescent="0.2">
      <c r="A2" s="20" t="s">
        <v>7</v>
      </c>
      <c r="B2" s="13"/>
      <c r="C2" s="2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e">
        <f t="shared" ref="O2:O40" si="0">AVERAGE(E2:N2)</f>
        <v>#DIV/0!</v>
      </c>
      <c r="P2" s="19">
        <f t="shared" ref="P2:P40" si="1">MAX(E2:N2)</f>
        <v>0</v>
      </c>
      <c r="Q2" s="19">
        <f t="shared" ref="Q2:Q40" si="2">MIN(E2:N2)</f>
        <v>0</v>
      </c>
      <c r="R2" s="26">
        <v>20</v>
      </c>
      <c r="S2" s="27">
        <v>60</v>
      </c>
    </row>
    <row r="3" spans="1:22" x14ac:dyDescent="0.2">
      <c r="A3" s="8" t="s">
        <v>7</v>
      </c>
      <c r="B3" s="13"/>
      <c r="C3" s="4"/>
      <c r="D3" s="23"/>
      <c r="E3" s="9"/>
      <c r="F3" s="9"/>
      <c r="G3" s="9"/>
      <c r="H3" s="9"/>
      <c r="I3" s="9"/>
      <c r="J3" s="9"/>
      <c r="K3" s="9"/>
      <c r="L3" s="9"/>
      <c r="M3" s="9"/>
      <c r="N3" s="9"/>
      <c r="O3" s="10" t="e">
        <f t="shared" si="0"/>
        <v>#DIV/0!</v>
      </c>
      <c r="P3" s="11">
        <f t="shared" si="1"/>
        <v>0</v>
      </c>
      <c r="Q3" s="11">
        <f t="shared" si="2"/>
        <v>0</v>
      </c>
      <c r="R3" s="18">
        <v>20</v>
      </c>
      <c r="S3" s="15">
        <v>60</v>
      </c>
      <c r="U3" t="s">
        <v>9</v>
      </c>
      <c r="V3">
        <v>20</v>
      </c>
    </row>
    <row r="4" spans="1:22" x14ac:dyDescent="0.2">
      <c r="A4" s="8" t="s">
        <v>7</v>
      </c>
      <c r="B4" s="13"/>
      <c r="C4" s="4"/>
      <c r="D4" s="23"/>
      <c r="E4" s="9"/>
      <c r="F4" s="9"/>
      <c r="G4" s="9"/>
      <c r="H4" s="9"/>
      <c r="I4" s="9"/>
      <c r="J4" s="9"/>
      <c r="K4" s="9"/>
      <c r="L4" s="9"/>
      <c r="M4" s="9"/>
      <c r="N4" s="9"/>
      <c r="O4" s="10" t="e">
        <f t="shared" si="0"/>
        <v>#DIV/0!</v>
      </c>
      <c r="P4" s="11">
        <f t="shared" si="1"/>
        <v>0</v>
      </c>
      <c r="Q4" s="11">
        <f t="shared" si="2"/>
        <v>0</v>
      </c>
      <c r="R4" s="18">
        <v>20</v>
      </c>
      <c r="S4" s="15">
        <v>60</v>
      </c>
      <c r="U4" t="s">
        <v>10</v>
      </c>
      <c r="V4">
        <v>60</v>
      </c>
    </row>
    <row r="5" spans="1:22" x14ac:dyDescent="0.2">
      <c r="A5" s="8" t="s">
        <v>12</v>
      </c>
      <c r="B5" s="13"/>
      <c r="C5" s="4"/>
      <c r="D5" s="23"/>
      <c r="E5" s="9"/>
      <c r="F5" s="9"/>
      <c r="G5" s="9"/>
      <c r="H5" s="9"/>
      <c r="I5" s="9"/>
      <c r="J5" s="9"/>
      <c r="K5" s="9"/>
      <c r="L5" s="9"/>
      <c r="M5" s="9"/>
      <c r="N5" s="9"/>
      <c r="O5" s="10" t="e">
        <f t="shared" si="0"/>
        <v>#DIV/0!</v>
      </c>
      <c r="P5" s="11">
        <f t="shared" si="1"/>
        <v>0</v>
      </c>
      <c r="Q5" s="11">
        <f t="shared" si="2"/>
        <v>0</v>
      </c>
      <c r="R5" s="18">
        <v>20</v>
      </c>
      <c r="S5" s="15">
        <v>60</v>
      </c>
    </row>
    <row r="6" spans="1:22" ht="12.75" customHeight="1" x14ac:dyDescent="0.2">
      <c r="A6" s="8" t="s">
        <v>12</v>
      </c>
      <c r="B6" s="13"/>
      <c r="C6" s="4"/>
      <c r="D6" s="23"/>
      <c r="E6" s="9"/>
      <c r="F6" s="9"/>
      <c r="G6" s="9"/>
      <c r="H6" s="9"/>
      <c r="I6" s="9"/>
      <c r="J6" s="9"/>
      <c r="K6" s="9"/>
      <c r="L6" s="9"/>
      <c r="M6" s="9"/>
      <c r="N6" s="9"/>
      <c r="O6" s="10" t="e">
        <f t="shared" si="0"/>
        <v>#DIV/0!</v>
      </c>
      <c r="P6" s="11">
        <f t="shared" si="1"/>
        <v>0</v>
      </c>
      <c r="Q6" s="11">
        <f t="shared" si="2"/>
        <v>0</v>
      </c>
      <c r="R6" s="18">
        <v>20</v>
      </c>
      <c r="S6" s="15">
        <v>60</v>
      </c>
    </row>
    <row r="7" spans="1:22" x14ac:dyDescent="0.2">
      <c r="A7" s="8" t="s">
        <v>12</v>
      </c>
      <c r="B7" s="13"/>
      <c r="C7" s="4"/>
      <c r="D7" s="23"/>
      <c r="E7" s="9"/>
      <c r="F7" s="9"/>
      <c r="G7" s="9"/>
      <c r="H7" s="9"/>
      <c r="I7" s="9"/>
      <c r="J7" s="9"/>
      <c r="K7" s="9"/>
      <c r="L7" s="9"/>
      <c r="M7" s="9"/>
      <c r="N7" s="9"/>
      <c r="O7" s="10" t="e">
        <f t="shared" si="0"/>
        <v>#DIV/0!</v>
      </c>
      <c r="P7" s="11">
        <f t="shared" si="1"/>
        <v>0</v>
      </c>
      <c r="Q7" s="11">
        <f t="shared" si="2"/>
        <v>0</v>
      </c>
      <c r="R7" s="18">
        <v>20</v>
      </c>
      <c r="S7" s="15">
        <v>60</v>
      </c>
    </row>
    <row r="8" spans="1:22" x14ac:dyDescent="0.2">
      <c r="A8" s="8" t="s">
        <v>7</v>
      </c>
      <c r="B8" s="13"/>
      <c r="C8" s="4"/>
      <c r="D8" s="6"/>
      <c r="E8" s="9"/>
      <c r="F8" s="9"/>
      <c r="G8" s="9"/>
      <c r="H8" s="9"/>
      <c r="I8" s="9"/>
      <c r="J8" s="9"/>
      <c r="K8" s="9"/>
      <c r="L8" s="9"/>
      <c r="M8" s="9"/>
      <c r="N8" s="9"/>
      <c r="O8" s="10" t="e">
        <f t="shared" si="0"/>
        <v>#DIV/0!</v>
      </c>
      <c r="P8" s="11">
        <f t="shared" si="1"/>
        <v>0</v>
      </c>
      <c r="Q8" s="11">
        <f t="shared" si="2"/>
        <v>0</v>
      </c>
      <c r="R8" s="18">
        <v>20</v>
      </c>
      <c r="S8" s="15">
        <v>60</v>
      </c>
    </row>
    <row r="9" spans="1:22" x14ac:dyDescent="0.2">
      <c r="A9" s="8" t="s">
        <v>7</v>
      </c>
      <c r="B9" s="13"/>
      <c r="C9" s="4"/>
      <c r="D9" s="6"/>
      <c r="E9" s="9"/>
      <c r="F9" s="9"/>
      <c r="G9" s="9"/>
      <c r="H9" s="9"/>
      <c r="I9" s="9"/>
      <c r="J9" s="9"/>
      <c r="K9" s="9"/>
      <c r="L9" s="9"/>
      <c r="M9" s="9"/>
      <c r="N9" s="9"/>
      <c r="O9" s="10" t="e">
        <f t="shared" si="0"/>
        <v>#DIV/0!</v>
      </c>
      <c r="P9" s="11">
        <f t="shared" si="1"/>
        <v>0</v>
      </c>
      <c r="Q9" s="11">
        <f t="shared" si="2"/>
        <v>0</v>
      </c>
      <c r="R9" s="18">
        <v>20</v>
      </c>
      <c r="S9" s="15">
        <v>60</v>
      </c>
    </row>
    <row r="10" spans="1:22" x14ac:dyDescent="0.2">
      <c r="A10" s="8" t="s">
        <v>7</v>
      </c>
      <c r="B10" s="13"/>
      <c r="C10" s="4"/>
      <c r="D10" s="6"/>
      <c r="E10" s="9"/>
      <c r="F10" s="9"/>
      <c r="G10" s="9"/>
      <c r="H10" s="9"/>
      <c r="I10" s="9"/>
      <c r="J10" s="9"/>
      <c r="K10" s="9"/>
      <c r="L10" s="9"/>
      <c r="M10" s="9"/>
      <c r="N10" s="9"/>
      <c r="O10" s="10" t="e">
        <f t="shared" si="0"/>
        <v>#DIV/0!</v>
      </c>
      <c r="P10" s="11">
        <f t="shared" si="1"/>
        <v>0</v>
      </c>
      <c r="Q10" s="11">
        <f t="shared" si="2"/>
        <v>0</v>
      </c>
      <c r="R10" s="18">
        <v>20</v>
      </c>
      <c r="S10" s="15">
        <v>60</v>
      </c>
    </row>
    <row r="11" spans="1:22" ht="12.75" customHeight="1" x14ac:dyDescent="0.2">
      <c r="A11" s="8" t="s">
        <v>12</v>
      </c>
      <c r="B11" s="13"/>
      <c r="C11" s="4"/>
      <c r="D11" s="6"/>
      <c r="E11" s="9"/>
      <c r="F11" s="9"/>
      <c r="G11" s="9"/>
      <c r="H11" s="9"/>
      <c r="I11" s="9"/>
      <c r="J11" s="9"/>
      <c r="K11" s="9"/>
      <c r="L11" s="9"/>
      <c r="M11" s="9"/>
      <c r="N11" s="9"/>
      <c r="O11" s="10" t="e">
        <f t="shared" si="0"/>
        <v>#DIV/0!</v>
      </c>
      <c r="P11" s="11">
        <f t="shared" si="1"/>
        <v>0</v>
      </c>
      <c r="Q11" s="11">
        <f t="shared" si="2"/>
        <v>0</v>
      </c>
      <c r="R11" s="18">
        <v>20</v>
      </c>
      <c r="S11" s="15">
        <v>60</v>
      </c>
    </row>
    <row r="12" spans="1:22" x14ac:dyDescent="0.2">
      <c r="A12" s="8" t="s">
        <v>12</v>
      </c>
      <c r="B12" s="13"/>
      <c r="C12" s="4"/>
      <c r="D12" s="6"/>
      <c r="E12" s="9"/>
      <c r="F12" s="9"/>
      <c r="G12" s="9"/>
      <c r="H12" s="9"/>
      <c r="I12" s="9"/>
      <c r="J12" s="9"/>
      <c r="K12" s="9"/>
      <c r="L12" s="9"/>
      <c r="M12" s="9"/>
      <c r="N12" s="9"/>
      <c r="O12" s="10" t="e">
        <f t="shared" si="0"/>
        <v>#DIV/0!</v>
      </c>
      <c r="P12" s="11">
        <f t="shared" si="1"/>
        <v>0</v>
      </c>
      <c r="Q12" s="11">
        <f t="shared" si="2"/>
        <v>0</v>
      </c>
      <c r="R12" s="18">
        <v>20</v>
      </c>
      <c r="S12" s="15">
        <v>60</v>
      </c>
    </row>
    <row r="13" spans="1:22" x14ac:dyDescent="0.2">
      <c r="A13" s="8" t="s">
        <v>12</v>
      </c>
      <c r="B13" s="13"/>
      <c r="C13" s="4"/>
      <c r="D13" s="6"/>
      <c r="E13" s="9"/>
      <c r="F13" s="9"/>
      <c r="G13" s="9"/>
      <c r="H13" s="9"/>
      <c r="I13" s="9"/>
      <c r="J13" s="9"/>
      <c r="K13" s="9"/>
      <c r="L13" s="9"/>
      <c r="M13" s="9"/>
      <c r="N13" s="9"/>
      <c r="O13" s="10" t="e">
        <f t="shared" si="0"/>
        <v>#DIV/0!</v>
      </c>
      <c r="P13" s="11">
        <f t="shared" si="1"/>
        <v>0</v>
      </c>
      <c r="Q13" s="11">
        <f t="shared" si="2"/>
        <v>0</v>
      </c>
      <c r="R13" s="18">
        <v>20</v>
      </c>
      <c r="S13" s="15">
        <v>60</v>
      </c>
    </row>
    <row r="14" spans="1:22" x14ac:dyDescent="0.2">
      <c r="A14" s="8" t="s">
        <v>7</v>
      </c>
      <c r="B14" s="49"/>
      <c r="C14" s="4"/>
      <c r="D14" s="6"/>
      <c r="E14" s="9"/>
      <c r="F14" s="9"/>
      <c r="G14" s="9"/>
      <c r="H14" s="9"/>
      <c r="I14" s="9"/>
      <c r="J14" s="9"/>
      <c r="K14" s="9"/>
      <c r="L14" s="9"/>
      <c r="M14" s="9"/>
      <c r="N14" s="9"/>
      <c r="O14" s="10" t="e">
        <f t="shared" si="0"/>
        <v>#DIV/0!</v>
      </c>
      <c r="P14" s="11">
        <f t="shared" si="1"/>
        <v>0</v>
      </c>
      <c r="Q14" s="11">
        <f t="shared" si="2"/>
        <v>0</v>
      </c>
      <c r="R14" s="18">
        <v>20</v>
      </c>
      <c r="S14" s="15">
        <v>60</v>
      </c>
    </row>
    <row r="15" spans="1:22" x14ac:dyDescent="0.2">
      <c r="A15" s="8" t="s">
        <v>7</v>
      </c>
      <c r="B15" s="13"/>
      <c r="C15" s="4"/>
      <c r="D15" s="6"/>
      <c r="E15" s="9"/>
      <c r="F15" s="9"/>
      <c r="G15" s="9"/>
      <c r="H15" s="9"/>
      <c r="I15" s="9"/>
      <c r="J15" s="9"/>
      <c r="K15" s="9"/>
      <c r="L15" s="9"/>
      <c r="M15" s="9"/>
      <c r="N15" s="9"/>
      <c r="O15" s="10" t="e">
        <f t="shared" si="0"/>
        <v>#DIV/0!</v>
      </c>
      <c r="P15" s="11">
        <f t="shared" si="1"/>
        <v>0</v>
      </c>
      <c r="Q15" s="11">
        <f t="shared" si="2"/>
        <v>0</v>
      </c>
      <c r="R15" s="18">
        <v>20</v>
      </c>
      <c r="S15" s="15">
        <v>60</v>
      </c>
    </row>
    <row r="16" spans="1:22" x14ac:dyDescent="0.2">
      <c r="A16" s="8" t="s">
        <v>7</v>
      </c>
      <c r="B16" s="13"/>
      <c r="C16" s="4"/>
      <c r="D16" s="6"/>
      <c r="E16" s="9"/>
      <c r="F16" s="9"/>
      <c r="G16" s="9"/>
      <c r="H16" s="9"/>
      <c r="I16" s="9"/>
      <c r="J16" s="9"/>
      <c r="K16" s="9"/>
      <c r="L16" s="9"/>
      <c r="M16" s="9"/>
      <c r="N16" s="9"/>
      <c r="O16" s="10" t="e">
        <f t="shared" si="0"/>
        <v>#DIV/0!</v>
      </c>
      <c r="P16" s="11">
        <f t="shared" si="1"/>
        <v>0</v>
      </c>
      <c r="Q16" s="11">
        <f t="shared" si="2"/>
        <v>0</v>
      </c>
      <c r="R16" s="18">
        <v>20</v>
      </c>
      <c r="S16" s="15">
        <v>60</v>
      </c>
      <c r="U16" s="43"/>
      <c r="V16" s="42"/>
    </row>
    <row r="17" spans="1:22" x14ac:dyDescent="0.2">
      <c r="A17" s="8" t="s">
        <v>12</v>
      </c>
      <c r="B17" s="5"/>
      <c r="C17" s="4"/>
      <c r="D17" s="6"/>
      <c r="E17" s="9"/>
      <c r="F17" s="9"/>
      <c r="G17" s="9"/>
      <c r="H17" s="9"/>
      <c r="I17" s="9"/>
      <c r="J17" s="9"/>
      <c r="K17" s="9"/>
      <c r="L17" s="9"/>
      <c r="M17" s="9"/>
      <c r="N17" s="9"/>
      <c r="O17" s="10" t="e">
        <f t="shared" si="0"/>
        <v>#DIV/0!</v>
      </c>
      <c r="P17" s="11">
        <f t="shared" si="1"/>
        <v>0</v>
      </c>
      <c r="Q17" s="11">
        <f t="shared" si="2"/>
        <v>0</v>
      </c>
      <c r="R17" s="18">
        <v>20</v>
      </c>
      <c r="S17" s="15">
        <v>60</v>
      </c>
      <c r="U17" s="43"/>
      <c r="V17" s="42"/>
    </row>
    <row r="18" spans="1:22" x14ac:dyDescent="0.2">
      <c r="A18" s="8" t="s">
        <v>12</v>
      </c>
      <c r="B18" s="13"/>
      <c r="C18" s="4"/>
      <c r="D18" s="6"/>
      <c r="E18" s="9"/>
      <c r="F18" s="9"/>
      <c r="G18" s="9"/>
      <c r="H18" s="9"/>
      <c r="I18" s="9"/>
      <c r="J18" s="9"/>
      <c r="K18" s="9"/>
      <c r="L18" s="9"/>
      <c r="M18" s="9"/>
      <c r="N18" s="9"/>
      <c r="O18" s="10" t="e">
        <f t="shared" si="0"/>
        <v>#DIV/0!</v>
      </c>
      <c r="P18" s="11">
        <f t="shared" si="1"/>
        <v>0</v>
      </c>
      <c r="Q18" s="11">
        <f t="shared" si="2"/>
        <v>0</v>
      </c>
      <c r="R18" s="18">
        <v>20</v>
      </c>
      <c r="S18" s="15">
        <v>60</v>
      </c>
      <c r="U18" s="43"/>
      <c r="V18" s="42"/>
    </row>
    <row r="19" spans="1:22" x14ac:dyDescent="0.2">
      <c r="A19" s="8" t="s">
        <v>12</v>
      </c>
      <c r="B19" s="13"/>
      <c r="C19" s="4"/>
      <c r="D19" s="6"/>
      <c r="E19" s="9"/>
      <c r="F19" s="9"/>
      <c r="G19" s="9"/>
      <c r="H19" s="9"/>
      <c r="I19" s="9"/>
      <c r="J19" s="9"/>
      <c r="K19" s="9"/>
      <c r="L19" s="9"/>
      <c r="M19" s="9"/>
      <c r="N19" s="9"/>
      <c r="O19" s="10" t="e">
        <f t="shared" si="0"/>
        <v>#DIV/0!</v>
      </c>
      <c r="P19" s="11">
        <f t="shared" si="1"/>
        <v>0</v>
      </c>
      <c r="Q19" s="11">
        <f t="shared" si="2"/>
        <v>0</v>
      </c>
      <c r="R19" s="18">
        <v>20</v>
      </c>
      <c r="S19" s="15">
        <v>60</v>
      </c>
      <c r="U19" s="43"/>
      <c r="V19" s="42"/>
    </row>
    <row r="20" spans="1:22" s="52" customFormat="1" x14ac:dyDescent="0.2">
      <c r="A20" s="51" t="s">
        <v>15</v>
      </c>
      <c r="B20" s="13"/>
      <c r="C20" s="4"/>
      <c r="D20" s="6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e">
        <f t="shared" si="0"/>
        <v>#DIV/0!</v>
      </c>
      <c r="P20" s="10">
        <f t="shared" si="1"/>
        <v>0</v>
      </c>
      <c r="Q20" s="10">
        <f t="shared" si="2"/>
        <v>0</v>
      </c>
      <c r="R20" s="18">
        <v>20</v>
      </c>
      <c r="S20" s="15">
        <v>60</v>
      </c>
      <c r="U20" s="53"/>
      <c r="V20" s="50"/>
    </row>
    <row r="21" spans="1:22" x14ac:dyDescent="0.2">
      <c r="A21" s="8" t="s">
        <v>7</v>
      </c>
      <c r="B21" s="13"/>
      <c r="C21" s="4"/>
      <c r="D21" s="6"/>
      <c r="E21" s="9"/>
      <c r="F21" s="9"/>
      <c r="G21" s="9"/>
      <c r="H21" s="9"/>
      <c r="I21" s="9"/>
      <c r="J21" s="9"/>
      <c r="K21" s="9"/>
      <c r="L21" s="9"/>
      <c r="M21" s="9"/>
      <c r="N21" s="9"/>
      <c r="O21" s="10" t="e">
        <f t="shared" si="0"/>
        <v>#DIV/0!</v>
      </c>
      <c r="P21" s="11">
        <f t="shared" si="1"/>
        <v>0</v>
      </c>
      <c r="Q21" s="11">
        <f t="shared" si="2"/>
        <v>0</v>
      </c>
      <c r="R21" s="18">
        <v>20</v>
      </c>
      <c r="S21" s="15">
        <v>60</v>
      </c>
      <c r="U21" s="43"/>
      <c r="V21" s="42"/>
    </row>
    <row r="22" spans="1:22" x14ac:dyDescent="0.2">
      <c r="A22" s="8" t="s">
        <v>7</v>
      </c>
      <c r="B22" s="13"/>
      <c r="C22" s="4"/>
      <c r="D22" s="6"/>
      <c r="E22" s="9"/>
      <c r="F22" s="9"/>
      <c r="G22" s="9"/>
      <c r="H22" s="9"/>
      <c r="I22" s="9"/>
      <c r="J22" s="9"/>
      <c r="K22" s="9"/>
      <c r="L22" s="9"/>
      <c r="M22" s="9"/>
      <c r="N22" s="9"/>
      <c r="O22" s="10" t="e">
        <f t="shared" si="0"/>
        <v>#DIV/0!</v>
      </c>
      <c r="P22" s="11">
        <f t="shared" si="1"/>
        <v>0</v>
      </c>
      <c r="Q22" s="11">
        <f t="shared" si="2"/>
        <v>0</v>
      </c>
      <c r="R22" s="18">
        <v>20</v>
      </c>
      <c r="S22" s="15">
        <v>60</v>
      </c>
      <c r="U22" s="43"/>
      <c r="V22" s="42"/>
    </row>
    <row r="23" spans="1:22" x14ac:dyDescent="0.2">
      <c r="A23" s="8" t="s">
        <v>7</v>
      </c>
      <c r="B23" s="13"/>
      <c r="C23" s="4"/>
      <c r="D23" s="6"/>
      <c r="E23" s="9"/>
      <c r="F23" s="9"/>
      <c r="G23" s="9"/>
      <c r="H23" s="9"/>
      <c r="I23" s="9"/>
      <c r="J23" s="9"/>
      <c r="K23" s="9"/>
      <c r="L23" s="9"/>
      <c r="M23" s="9"/>
      <c r="N23" s="9"/>
      <c r="O23" s="10" t="e">
        <f t="shared" si="0"/>
        <v>#DIV/0!</v>
      </c>
      <c r="P23" s="11">
        <f t="shared" si="1"/>
        <v>0</v>
      </c>
      <c r="Q23" s="11">
        <f t="shared" si="2"/>
        <v>0</v>
      </c>
      <c r="R23" s="18">
        <v>20</v>
      </c>
      <c r="S23" s="15">
        <v>60</v>
      </c>
      <c r="U23" s="43"/>
      <c r="V23" s="42"/>
    </row>
    <row r="24" spans="1:22" x14ac:dyDescent="0.2">
      <c r="A24" s="8" t="s">
        <v>12</v>
      </c>
      <c r="B24" s="13"/>
      <c r="C24" s="4"/>
      <c r="D24" s="6"/>
      <c r="E24" s="9"/>
      <c r="F24" s="9"/>
      <c r="G24" s="9"/>
      <c r="H24" s="9"/>
      <c r="I24" s="9"/>
      <c r="J24" s="9"/>
      <c r="K24" s="9"/>
      <c r="L24" s="9"/>
      <c r="M24" s="9"/>
      <c r="N24" s="9"/>
      <c r="O24" s="10" t="e">
        <f t="shared" si="0"/>
        <v>#DIV/0!</v>
      </c>
      <c r="P24" s="11">
        <f t="shared" si="1"/>
        <v>0</v>
      </c>
      <c r="Q24" s="11">
        <f t="shared" si="2"/>
        <v>0</v>
      </c>
      <c r="R24" s="18">
        <v>20</v>
      </c>
      <c r="S24" s="15">
        <v>60</v>
      </c>
      <c r="U24" s="43"/>
      <c r="V24" s="42"/>
    </row>
    <row r="25" spans="1:22" x14ac:dyDescent="0.2">
      <c r="A25" s="8" t="s">
        <v>12</v>
      </c>
      <c r="B25" s="12"/>
      <c r="C25" s="4"/>
      <c r="D25" s="6"/>
      <c r="E25" s="9"/>
      <c r="F25" s="9"/>
      <c r="G25" s="9"/>
      <c r="H25" s="9"/>
      <c r="I25" s="9"/>
      <c r="J25" s="9"/>
      <c r="K25" s="9"/>
      <c r="L25" s="9"/>
      <c r="M25" s="9"/>
      <c r="N25" s="9"/>
      <c r="O25" s="10" t="e">
        <f t="shared" si="0"/>
        <v>#DIV/0!</v>
      </c>
      <c r="P25" s="11">
        <f t="shared" si="1"/>
        <v>0</v>
      </c>
      <c r="Q25" s="11">
        <f t="shared" si="2"/>
        <v>0</v>
      </c>
      <c r="R25" s="18">
        <v>20</v>
      </c>
      <c r="S25" s="15">
        <v>60</v>
      </c>
      <c r="U25" s="43"/>
      <c r="V25" s="42"/>
    </row>
    <row r="26" spans="1:22" x14ac:dyDescent="0.2">
      <c r="A26" s="8" t="s">
        <v>12</v>
      </c>
      <c r="B26" s="12"/>
      <c r="C26" s="4"/>
      <c r="D26" s="6"/>
      <c r="E26" s="9"/>
      <c r="F26" s="9"/>
      <c r="G26" s="9"/>
      <c r="H26" s="9"/>
      <c r="I26" s="9"/>
      <c r="J26" s="9"/>
      <c r="K26" s="9"/>
      <c r="L26" s="9"/>
      <c r="M26" s="9"/>
      <c r="N26" s="9"/>
      <c r="O26" s="10" t="e">
        <f t="shared" si="0"/>
        <v>#DIV/0!</v>
      </c>
      <c r="P26" s="11">
        <f t="shared" si="1"/>
        <v>0</v>
      </c>
      <c r="Q26" s="11">
        <f t="shared" si="2"/>
        <v>0</v>
      </c>
      <c r="R26" s="18">
        <v>20</v>
      </c>
      <c r="S26" s="15">
        <v>60</v>
      </c>
      <c r="U26" s="43"/>
      <c r="V26" s="42"/>
    </row>
    <row r="27" spans="1:22" x14ac:dyDescent="0.2">
      <c r="A27" s="8" t="s">
        <v>7</v>
      </c>
      <c r="B27" s="12"/>
      <c r="C27" s="4"/>
      <c r="D27" s="6"/>
      <c r="E27" s="9"/>
      <c r="F27" s="9"/>
      <c r="G27" s="9"/>
      <c r="H27" s="9"/>
      <c r="I27" s="9"/>
      <c r="J27" s="9"/>
      <c r="K27" s="9"/>
      <c r="L27" s="9"/>
      <c r="M27" s="9"/>
      <c r="N27" s="9"/>
      <c r="O27" s="10" t="e">
        <f t="shared" si="0"/>
        <v>#DIV/0!</v>
      </c>
      <c r="P27" s="11">
        <f t="shared" si="1"/>
        <v>0</v>
      </c>
      <c r="Q27" s="11">
        <f t="shared" si="2"/>
        <v>0</v>
      </c>
      <c r="R27" s="18">
        <v>20</v>
      </c>
      <c r="S27" s="15">
        <v>60</v>
      </c>
      <c r="U27" s="43"/>
      <c r="V27" s="42"/>
    </row>
    <row r="28" spans="1:22" x14ac:dyDescent="0.2">
      <c r="A28" s="8" t="s">
        <v>7</v>
      </c>
      <c r="B28" s="12"/>
      <c r="C28" s="4"/>
      <c r="D28" s="6"/>
      <c r="E28" s="9"/>
      <c r="F28" s="9"/>
      <c r="G28" s="9"/>
      <c r="H28" s="9"/>
      <c r="I28" s="9"/>
      <c r="J28" s="9"/>
      <c r="K28" s="9"/>
      <c r="L28" s="9"/>
      <c r="M28" s="9"/>
      <c r="N28" s="9"/>
      <c r="O28" s="10" t="e">
        <f t="shared" si="0"/>
        <v>#DIV/0!</v>
      </c>
      <c r="P28" s="11">
        <f t="shared" si="1"/>
        <v>0</v>
      </c>
      <c r="Q28" s="11">
        <f t="shared" si="2"/>
        <v>0</v>
      </c>
      <c r="R28" s="18">
        <v>20</v>
      </c>
      <c r="S28" s="15">
        <v>60</v>
      </c>
      <c r="U28" s="43"/>
      <c r="V28" s="42"/>
    </row>
    <row r="29" spans="1:22" x14ac:dyDescent="0.2">
      <c r="A29" s="8" t="s">
        <v>7</v>
      </c>
      <c r="B29" s="12"/>
      <c r="C29" s="4"/>
      <c r="D29" s="6"/>
      <c r="E29" s="9"/>
      <c r="F29" s="9"/>
      <c r="G29" s="9"/>
      <c r="H29" s="9"/>
      <c r="I29" s="9"/>
      <c r="J29" s="9"/>
      <c r="K29" s="9"/>
      <c r="L29" s="9"/>
      <c r="M29" s="9"/>
      <c r="N29" s="9"/>
      <c r="O29" s="10" t="e">
        <f t="shared" si="0"/>
        <v>#DIV/0!</v>
      </c>
      <c r="P29" s="11">
        <f t="shared" si="1"/>
        <v>0</v>
      </c>
      <c r="Q29" s="11">
        <f t="shared" si="2"/>
        <v>0</v>
      </c>
      <c r="R29" s="18">
        <v>20</v>
      </c>
      <c r="S29" s="15">
        <v>60</v>
      </c>
      <c r="U29" s="43"/>
      <c r="V29" s="42"/>
    </row>
    <row r="30" spans="1:22" x14ac:dyDescent="0.2">
      <c r="A30" s="8" t="s">
        <v>12</v>
      </c>
      <c r="B30" s="12"/>
      <c r="C30" s="4"/>
      <c r="D30" s="6"/>
      <c r="E30" s="9"/>
      <c r="F30" s="9"/>
      <c r="G30" s="9"/>
      <c r="H30" s="9"/>
      <c r="I30" s="9"/>
      <c r="J30" s="9"/>
      <c r="K30" s="9"/>
      <c r="L30" s="9"/>
      <c r="M30" s="9"/>
      <c r="N30" s="9"/>
      <c r="O30" s="10" t="e">
        <f t="shared" si="0"/>
        <v>#DIV/0!</v>
      </c>
      <c r="P30" s="11">
        <f t="shared" si="1"/>
        <v>0</v>
      </c>
      <c r="Q30" s="11">
        <f t="shared" si="2"/>
        <v>0</v>
      </c>
      <c r="R30" s="18">
        <v>20</v>
      </c>
      <c r="S30" s="15">
        <v>60</v>
      </c>
      <c r="U30" s="43"/>
      <c r="V30" s="42"/>
    </row>
    <row r="31" spans="1:22" x14ac:dyDescent="0.2">
      <c r="A31" s="8" t="s">
        <v>12</v>
      </c>
      <c r="B31" s="12"/>
      <c r="C31" s="4"/>
      <c r="D31" s="6"/>
      <c r="E31" s="9"/>
      <c r="F31" s="9"/>
      <c r="G31" s="9"/>
      <c r="H31" s="9"/>
      <c r="I31" s="9"/>
      <c r="J31" s="9"/>
      <c r="K31" s="9"/>
      <c r="L31" s="9"/>
      <c r="M31" s="9"/>
      <c r="N31" s="9"/>
      <c r="O31" s="10" t="e">
        <f t="shared" si="0"/>
        <v>#DIV/0!</v>
      </c>
      <c r="P31" s="11">
        <f t="shared" si="1"/>
        <v>0</v>
      </c>
      <c r="Q31" s="11">
        <f t="shared" si="2"/>
        <v>0</v>
      </c>
      <c r="R31" s="15">
        <v>20</v>
      </c>
      <c r="S31" s="15">
        <v>60</v>
      </c>
      <c r="U31" s="43"/>
      <c r="V31" s="42"/>
    </row>
    <row r="32" spans="1:22" x14ac:dyDescent="0.2">
      <c r="A32" s="8" t="s">
        <v>12</v>
      </c>
      <c r="B32" s="12"/>
      <c r="C32" s="4"/>
      <c r="D32" s="6"/>
      <c r="E32" s="9"/>
      <c r="F32" s="9"/>
      <c r="G32" s="9"/>
      <c r="H32" s="9"/>
      <c r="I32" s="9"/>
      <c r="J32" s="9"/>
      <c r="K32" s="9"/>
      <c r="L32" s="9"/>
      <c r="M32" s="9"/>
      <c r="N32" s="9"/>
      <c r="O32" s="10" t="e">
        <f t="shared" si="0"/>
        <v>#DIV/0!</v>
      </c>
      <c r="P32" s="11">
        <f t="shared" si="1"/>
        <v>0</v>
      </c>
      <c r="Q32" s="11">
        <f t="shared" si="2"/>
        <v>0</v>
      </c>
      <c r="R32" s="15">
        <v>20</v>
      </c>
      <c r="S32" s="15">
        <v>60</v>
      </c>
      <c r="U32" s="43"/>
      <c r="V32" s="42"/>
    </row>
    <row r="33" spans="1:22" x14ac:dyDescent="0.2">
      <c r="A33" s="8" t="s">
        <v>7</v>
      </c>
      <c r="B33" s="12"/>
      <c r="C33" s="4"/>
      <c r="D33" s="6"/>
      <c r="E33" s="9"/>
      <c r="F33" s="9"/>
      <c r="G33" s="9"/>
      <c r="H33" s="9"/>
      <c r="I33" s="9"/>
      <c r="J33" s="9"/>
      <c r="K33" s="9"/>
      <c r="L33" s="9"/>
      <c r="M33" s="9"/>
      <c r="N33" s="9"/>
      <c r="O33" s="10" t="e">
        <f t="shared" si="0"/>
        <v>#DIV/0!</v>
      </c>
      <c r="P33" s="11">
        <f t="shared" si="1"/>
        <v>0</v>
      </c>
      <c r="Q33" s="11">
        <f t="shared" si="2"/>
        <v>0</v>
      </c>
      <c r="R33" s="15">
        <v>20</v>
      </c>
      <c r="S33" s="15">
        <v>60</v>
      </c>
      <c r="U33" s="43"/>
      <c r="V33" s="42"/>
    </row>
    <row r="34" spans="1:22" x14ac:dyDescent="0.2">
      <c r="A34" s="8" t="s">
        <v>7</v>
      </c>
      <c r="B34" s="12"/>
      <c r="C34" s="4"/>
      <c r="D34" s="6"/>
      <c r="E34" s="9"/>
      <c r="F34" s="9"/>
      <c r="G34" s="9"/>
      <c r="H34" s="9"/>
      <c r="I34" s="9"/>
      <c r="J34" s="9"/>
      <c r="K34" s="9"/>
      <c r="L34" s="9"/>
      <c r="M34" s="9"/>
      <c r="N34" s="9"/>
      <c r="O34" s="10" t="e">
        <f t="shared" si="0"/>
        <v>#DIV/0!</v>
      </c>
      <c r="P34" s="11">
        <f t="shared" si="1"/>
        <v>0</v>
      </c>
      <c r="Q34" s="11">
        <f t="shared" si="2"/>
        <v>0</v>
      </c>
      <c r="R34" s="15">
        <v>20</v>
      </c>
      <c r="S34" s="15">
        <v>60</v>
      </c>
      <c r="U34" s="43"/>
      <c r="V34" s="42"/>
    </row>
    <row r="35" spans="1:22" x14ac:dyDescent="0.2">
      <c r="A35" s="8" t="s">
        <v>7</v>
      </c>
      <c r="B35" s="12"/>
      <c r="C35" s="4"/>
      <c r="D35" s="6"/>
      <c r="E35" s="9"/>
      <c r="F35" s="9"/>
      <c r="G35" s="9"/>
      <c r="H35" s="9"/>
      <c r="I35" s="9"/>
      <c r="J35" s="9"/>
      <c r="K35" s="9"/>
      <c r="L35" s="9"/>
      <c r="M35" s="9"/>
      <c r="N35" s="9"/>
      <c r="O35" s="10" t="e">
        <f t="shared" si="0"/>
        <v>#DIV/0!</v>
      </c>
      <c r="P35" s="11">
        <f t="shared" si="1"/>
        <v>0</v>
      </c>
      <c r="Q35" s="11">
        <f t="shared" si="2"/>
        <v>0</v>
      </c>
      <c r="R35" s="15">
        <v>20</v>
      </c>
      <c r="S35" s="15">
        <v>60</v>
      </c>
      <c r="U35" s="43"/>
      <c r="V35" s="42"/>
    </row>
    <row r="36" spans="1:22" x14ac:dyDescent="0.2">
      <c r="A36" s="8" t="s">
        <v>12</v>
      </c>
      <c r="B36" s="12"/>
      <c r="C36" s="4"/>
      <c r="D36" s="6"/>
      <c r="E36" s="9"/>
      <c r="F36" s="9"/>
      <c r="G36" s="9"/>
      <c r="H36" s="9"/>
      <c r="I36" s="9"/>
      <c r="J36" s="9"/>
      <c r="K36" s="9"/>
      <c r="L36" s="9"/>
      <c r="M36" s="9"/>
      <c r="N36" s="9"/>
      <c r="O36" s="10" t="e">
        <f t="shared" si="0"/>
        <v>#DIV/0!</v>
      </c>
      <c r="P36" s="11">
        <f t="shared" si="1"/>
        <v>0</v>
      </c>
      <c r="Q36" s="11">
        <f t="shared" si="2"/>
        <v>0</v>
      </c>
      <c r="R36" s="15">
        <v>20</v>
      </c>
      <c r="S36" s="15">
        <v>60</v>
      </c>
      <c r="U36" s="43"/>
      <c r="V36" s="42"/>
    </row>
    <row r="37" spans="1:22" x14ac:dyDescent="0.2">
      <c r="A37" s="8" t="s">
        <v>12</v>
      </c>
      <c r="B37" s="12"/>
      <c r="C37" s="4"/>
      <c r="D37" s="6"/>
      <c r="E37" s="9"/>
      <c r="F37" s="9"/>
      <c r="G37" s="9"/>
      <c r="H37" s="9"/>
      <c r="I37" s="9"/>
      <c r="J37" s="9"/>
      <c r="K37" s="9"/>
      <c r="L37" s="9"/>
      <c r="M37" s="9"/>
      <c r="N37" s="9"/>
      <c r="O37" s="10" t="e">
        <f t="shared" si="0"/>
        <v>#DIV/0!</v>
      </c>
      <c r="P37" s="11">
        <f t="shared" si="1"/>
        <v>0</v>
      </c>
      <c r="Q37" s="11">
        <f t="shared" si="2"/>
        <v>0</v>
      </c>
      <c r="R37" s="15">
        <v>20</v>
      </c>
      <c r="S37" s="15">
        <v>60</v>
      </c>
      <c r="U37" s="43"/>
      <c r="V37" s="42"/>
    </row>
    <row r="38" spans="1:22" x14ac:dyDescent="0.2">
      <c r="A38" s="8" t="s">
        <v>12</v>
      </c>
      <c r="B38" s="4"/>
      <c r="C38" s="4"/>
      <c r="D38" s="6"/>
      <c r="E38" s="9"/>
      <c r="F38" s="9"/>
      <c r="G38" s="9"/>
      <c r="H38" s="9"/>
      <c r="I38" s="9"/>
      <c r="J38" s="9"/>
      <c r="K38" s="9"/>
      <c r="L38" s="9"/>
      <c r="M38" s="9"/>
      <c r="N38" s="9"/>
      <c r="O38" s="10" t="e">
        <f t="shared" si="0"/>
        <v>#DIV/0!</v>
      </c>
      <c r="P38" s="11">
        <f t="shared" si="1"/>
        <v>0</v>
      </c>
      <c r="Q38" s="11">
        <f t="shared" si="2"/>
        <v>0</v>
      </c>
      <c r="R38" s="15">
        <v>20</v>
      </c>
      <c r="S38" s="15">
        <v>60</v>
      </c>
      <c r="U38" s="43"/>
      <c r="V38" s="42"/>
    </row>
    <row r="39" spans="1:22" x14ac:dyDescent="0.2">
      <c r="A39" s="8" t="s">
        <v>15</v>
      </c>
      <c r="B39" s="12"/>
      <c r="C39" s="4"/>
      <c r="D39" s="6"/>
      <c r="E39" s="9"/>
      <c r="F39" s="9"/>
      <c r="G39" s="9"/>
      <c r="H39" s="9"/>
      <c r="I39" s="9"/>
      <c r="J39" s="9"/>
      <c r="K39" s="9"/>
      <c r="L39" s="9"/>
      <c r="M39" s="9"/>
      <c r="N39" s="9"/>
      <c r="O39" s="10" t="e">
        <f t="shared" si="0"/>
        <v>#DIV/0!</v>
      </c>
      <c r="P39" s="11">
        <f t="shared" si="1"/>
        <v>0</v>
      </c>
      <c r="Q39" s="11">
        <f t="shared" si="2"/>
        <v>0</v>
      </c>
      <c r="R39" s="15">
        <v>20</v>
      </c>
      <c r="S39" s="15">
        <v>60</v>
      </c>
      <c r="U39" s="43"/>
      <c r="V39" s="42"/>
    </row>
    <row r="40" spans="1:22" x14ac:dyDescent="0.2">
      <c r="A40" s="8" t="s">
        <v>7</v>
      </c>
      <c r="B40" s="4"/>
      <c r="C40" s="4"/>
      <c r="D40" s="6"/>
      <c r="E40" s="9"/>
      <c r="F40" s="9"/>
      <c r="G40" s="9"/>
      <c r="H40" s="9"/>
      <c r="I40" s="9"/>
      <c r="J40" s="9"/>
      <c r="K40" s="9"/>
      <c r="L40" s="9"/>
      <c r="M40" s="9"/>
      <c r="N40" s="9"/>
      <c r="O40" s="10" t="e">
        <f t="shared" si="0"/>
        <v>#DIV/0!</v>
      </c>
      <c r="P40" s="11">
        <f t="shared" si="1"/>
        <v>0</v>
      </c>
      <c r="Q40" s="11">
        <f t="shared" si="2"/>
        <v>0</v>
      </c>
      <c r="R40" s="15">
        <v>20</v>
      </c>
      <c r="S40" s="15">
        <v>60</v>
      </c>
      <c r="U40" s="43"/>
      <c r="V40" s="42"/>
    </row>
    <row r="41" spans="1:22" x14ac:dyDescent="0.2">
      <c r="A41" s="8" t="s">
        <v>7</v>
      </c>
      <c r="B41" s="12"/>
      <c r="C41" s="4"/>
      <c r="D41" s="6"/>
      <c r="E41" s="9"/>
      <c r="F41" s="9"/>
      <c r="G41" s="9"/>
      <c r="H41" s="9"/>
      <c r="I41" s="9"/>
      <c r="J41" s="9"/>
      <c r="K41" s="9"/>
      <c r="L41" s="9"/>
      <c r="M41" s="9"/>
      <c r="N41" s="9"/>
      <c r="O41" s="10" t="e">
        <f t="shared" ref="O41:O96" si="3">AVERAGE(E41:N41)</f>
        <v>#DIV/0!</v>
      </c>
      <c r="P41" s="11">
        <f t="shared" ref="P41:P96" si="4">MAX(E41:N41)</f>
        <v>0</v>
      </c>
      <c r="Q41" s="11">
        <f t="shared" ref="Q41:Q96" si="5">MIN(E41:N41)</f>
        <v>0</v>
      </c>
      <c r="R41" s="15">
        <v>20</v>
      </c>
      <c r="S41" s="15">
        <v>60</v>
      </c>
      <c r="U41" s="43"/>
      <c r="V41" s="42"/>
    </row>
    <row r="42" spans="1:22" x14ac:dyDescent="0.2">
      <c r="A42" s="8" t="s">
        <v>7</v>
      </c>
      <c r="B42" s="12"/>
      <c r="C42" s="4"/>
      <c r="D42" s="6"/>
      <c r="E42" s="9"/>
      <c r="F42" s="9"/>
      <c r="G42" s="9"/>
      <c r="H42" s="9"/>
      <c r="I42" s="9"/>
      <c r="J42" s="9"/>
      <c r="K42" s="9"/>
      <c r="L42" s="9"/>
      <c r="M42" s="9"/>
      <c r="N42" s="9"/>
      <c r="O42" s="10" t="e">
        <f t="shared" si="3"/>
        <v>#DIV/0!</v>
      </c>
      <c r="P42" s="11">
        <f t="shared" si="4"/>
        <v>0</v>
      </c>
      <c r="Q42" s="11">
        <f t="shared" si="5"/>
        <v>0</v>
      </c>
      <c r="R42" s="15">
        <v>20</v>
      </c>
      <c r="S42" s="15">
        <v>60</v>
      </c>
      <c r="U42" s="43"/>
      <c r="V42" s="42"/>
    </row>
    <row r="43" spans="1:22" x14ac:dyDescent="0.2">
      <c r="A43" s="8" t="s">
        <v>12</v>
      </c>
      <c r="B43" s="4"/>
      <c r="C43" s="16"/>
      <c r="D43" s="6"/>
      <c r="E43" s="9"/>
      <c r="F43" s="9"/>
      <c r="G43" s="9"/>
      <c r="H43" s="9"/>
      <c r="I43" s="9"/>
      <c r="J43" s="9"/>
      <c r="K43" s="9"/>
      <c r="L43" s="9"/>
      <c r="M43" s="9"/>
      <c r="N43" s="9"/>
      <c r="O43" s="10" t="e">
        <f t="shared" si="3"/>
        <v>#DIV/0!</v>
      </c>
      <c r="P43" s="11">
        <f t="shared" si="4"/>
        <v>0</v>
      </c>
      <c r="Q43" s="11">
        <f t="shared" si="5"/>
        <v>0</v>
      </c>
      <c r="R43" s="15">
        <v>20</v>
      </c>
      <c r="S43" s="15">
        <v>60</v>
      </c>
      <c r="U43" s="43"/>
      <c r="V43" s="42"/>
    </row>
    <row r="44" spans="1:22" x14ac:dyDescent="0.2">
      <c r="A44" s="8" t="s">
        <v>12</v>
      </c>
      <c r="B44" s="12"/>
      <c r="C44" s="4"/>
      <c r="D44" s="6"/>
      <c r="E44" s="9"/>
      <c r="F44" s="9"/>
      <c r="G44" s="9"/>
      <c r="H44" s="9"/>
      <c r="I44" s="9"/>
      <c r="J44" s="9"/>
      <c r="K44" s="9"/>
      <c r="L44" s="9"/>
      <c r="M44" s="9"/>
      <c r="N44" s="9"/>
      <c r="O44" s="10" t="e">
        <f t="shared" si="3"/>
        <v>#DIV/0!</v>
      </c>
      <c r="P44" s="11">
        <f t="shared" si="4"/>
        <v>0</v>
      </c>
      <c r="Q44" s="11">
        <f t="shared" si="5"/>
        <v>0</v>
      </c>
      <c r="R44" s="15">
        <v>20</v>
      </c>
      <c r="S44" s="15">
        <v>60</v>
      </c>
      <c r="U44" s="43"/>
      <c r="V44" s="42"/>
    </row>
    <row r="45" spans="1:22" x14ac:dyDescent="0.2">
      <c r="A45" s="8" t="s">
        <v>12</v>
      </c>
      <c r="B45" s="12"/>
      <c r="C45" s="4"/>
      <c r="D45" s="6"/>
      <c r="E45" s="9"/>
      <c r="F45" s="9"/>
      <c r="G45" s="9"/>
      <c r="H45" s="9"/>
      <c r="I45" s="9"/>
      <c r="J45" s="9"/>
      <c r="K45" s="9"/>
      <c r="L45" s="9"/>
      <c r="M45" s="9"/>
      <c r="N45" s="9"/>
      <c r="O45" s="10" t="e">
        <f t="shared" si="3"/>
        <v>#DIV/0!</v>
      </c>
      <c r="P45" s="11">
        <f t="shared" si="4"/>
        <v>0</v>
      </c>
      <c r="Q45" s="11">
        <f t="shared" si="5"/>
        <v>0</v>
      </c>
      <c r="R45" s="15">
        <v>20</v>
      </c>
      <c r="S45" s="15">
        <v>60</v>
      </c>
      <c r="U45" s="43"/>
      <c r="V45" s="42"/>
    </row>
    <row r="46" spans="1:22" x14ac:dyDescent="0.2">
      <c r="A46" s="8" t="s">
        <v>7</v>
      </c>
      <c r="B46" s="12"/>
      <c r="C46" s="4"/>
      <c r="D46" s="6"/>
      <c r="E46" s="9"/>
      <c r="F46" s="9"/>
      <c r="G46" s="9"/>
      <c r="H46" s="9"/>
      <c r="I46" s="9"/>
      <c r="J46" s="9"/>
      <c r="K46" s="9"/>
      <c r="L46" s="9"/>
      <c r="M46" s="9"/>
      <c r="N46" s="9"/>
      <c r="O46" s="10" t="e">
        <f t="shared" si="3"/>
        <v>#DIV/0!</v>
      </c>
      <c r="P46" s="11">
        <f t="shared" si="4"/>
        <v>0</v>
      </c>
      <c r="Q46" s="11">
        <f t="shared" si="5"/>
        <v>0</v>
      </c>
      <c r="R46" s="15">
        <v>20</v>
      </c>
      <c r="S46" s="15">
        <v>60</v>
      </c>
      <c r="U46" s="43"/>
      <c r="V46" s="42"/>
    </row>
    <row r="47" spans="1:22" x14ac:dyDescent="0.2">
      <c r="A47" s="8" t="s">
        <v>7</v>
      </c>
      <c r="B47" s="4"/>
      <c r="C47" s="4"/>
      <c r="D47" s="6"/>
      <c r="E47" s="9"/>
      <c r="F47" s="9"/>
      <c r="G47" s="9"/>
      <c r="H47" s="9"/>
      <c r="I47" s="9"/>
      <c r="J47" s="9"/>
      <c r="K47" s="9"/>
      <c r="L47" s="9"/>
      <c r="M47" s="9"/>
      <c r="N47" s="9"/>
      <c r="O47" s="10" t="e">
        <f t="shared" si="3"/>
        <v>#DIV/0!</v>
      </c>
      <c r="P47" s="11">
        <f t="shared" si="4"/>
        <v>0</v>
      </c>
      <c r="Q47" s="11">
        <f t="shared" si="5"/>
        <v>0</v>
      </c>
      <c r="R47" s="15">
        <v>20</v>
      </c>
      <c r="S47" s="15">
        <v>60</v>
      </c>
      <c r="U47" s="43"/>
      <c r="V47" s="42"/>
    </row>
    <row r="48" spans="1:22" x14ac:dyDescent="0.2">
      <c r="A48" s="8" t="s">
        <v>7</v>
      </c>
      <c r="B48" s="12"/>
      <c r="C48" s="4"/>
      <c r="D48" s="6"/>
      <c r="E48" s="9"/>
      <c r="F48" s="9"/>
      <c r="G48" s="9"/>
      <c r="H48" s="9"/>
      <c r="I48" s="9"/>
      <c r="J48" s="9"/>
      <c r="K48" s="9"/>
      <c r="L48" s="9"/>
      <c r="M48" s="9"/>
      <c r="N48" s="9"/>
      <c r="O48" s="10" t="e">
        <f t="shared" si="3"/>
        <v>#DIV/0!</v>
      </c>
      <c r="P48" s="11">
        <f t="shared" si="4"/>
        <v>0</v>
      </c>
      <c r="Q48" s="11">
        <f t="shared" si="5"/>
        <v>0</v>
      </c>
      <c r="R48" s="15">
        <v>20</v>
      </c>
      <c r="S48" s="15">
        <v>60</v>
      </c>
      <c r="U48" s="43"/>
      <c r="V48" s="42"/>
    </row>
    <row r="49" spans="1:22" x14ac:dyDescent="0.2">
      <c r="A49" s="8" t="s">
        <v>12</v>
      </c>
      <c r="B49" s="12"/>
      <c r="C49" s="4"/>
      <c r="D49" s="6"/>
      <c r="E49" s="9"/>
      <c r="F49" s="9"/>
      <c r="G49" s="9"/>
      <c r="H49" s="9"/>
      <c r="I49" s="9"/>
      <c r="J49" s="9"/>
      <c r="K49" s="9"/>
      <c r="L49" s="9"/>
      <c r="M49" s="9"/>
      <c r="N49" s="9"/>
      <c r="O49" s="10" t="e">
        <f t="shared" si="3"/>
        <v>#DIV/0!</v>
      </c>
      <c r="P49" s="11">
        <f t="shared" si="4"/>
        <v>0</v>
      </c>
      <c r="Q49" s="11">
        <f t="shared" si="5"/>
        <v>0</v>
      </c>
      <c r="R49" s="15">
        <v>20</v>
      </c>
      <c r="S49" s="15">
        <v>60</v>
      </c>
      <c r="U49" s="42"/>
      <c r="V49" s="43"/>
    </row>
    <row r="50" spans="1:22" x14ac:dyDescent="0.2">
      <c r="A50" s="8" t="s">
        <v>12</v>
      </c>
      <c r="B50" s="12"/>
      <c r="C50" s="4"/>
      <c r="D50" s="6"/>
      <c r="E50" s="9"/>
      <c r="F50" s="9"/>
      <c r="G50" s="9"/>
      <c r="H50" s="9"/>
      <c r="I50" s="9"/>
      <c r="J50" s="9"/>
      <c r="K50" s="9"/>
      <c r="L50" s="9"/>
      <c r="M50" s="9"/>
      <c r="N50" s="9"/>
      <c r="O50" s="10" t="e">
        <f t="shared" si="3"/>
        <v>#DIV/0!</v>
      </c>
      <c r="P50" s="11">
        <f t="shared" si="4"/>
        <v>0</v>
      </c>
      <c r="Q50" s="11">
        <f t="shared" si="5"/>
        <v>0</v>
      </c>
      <c r="R50" s="15">
        <v>20</v>
      </c>
      <c r="S50" s="15">
        <v>60</v>
      </c>
      <c r="U50" s="42"/>
      <c r="V50" s="43"/>
    </row>
    <row r="51" spans="1:22" x14ac:dyDescent="0.2">
      <c r="A51" s="8" t="s">
        <v>12</v>
      </c>
      <c r="B51" s="12"/>
      <c r="C51" s="4"/>
      <c r="D51" s="6"/>
      <c r="E51" s="9"/>
      <c r="F51" s="9"/>
      <c r="G51" s="9"/>
      <c r="H51" s="9"/>
      <c r="I51" s="9"/>
      <c r="J51" s="9"/>
      <c r="K51" s="9"/>
      <c r="L51" s="9"/>
      <c r="M51" s="9"/>
      <c r="N51" s="9"/>
      <c r="O51" s="10" t="e">
        <f t="shared" si="3"/>
        <v>#DIV/0!</v>
      </c>
      <c r="P51" s="11">
        <f t="shared" si="4"/>
        <v>0</v>
      </c>
      <c r="Q51" s="11">
        <f t="shared" si="5"/>
        <v>0</v>
      </c>
      <c r="R51" s="15">
        <v>20</v>
      </c>
      <c r="S51" s="15">
        <v>60</v>
      </c>
      <c r="U51" s="42"/>
      <c r="V51" s="43"/>
    </row>
    <row r="52" spans="1:22" x14ac:dyDescent="0.2">
      <c r="A52" s="54" t="s">
        <v>15</v>
      </c>
      <c r="B52" s="12"/>
      <c r="C52" s="4"/>
      <c r="D52" s="6"/>
      <c r="E52" s="9"/>
      <c r="F52" s="9"/>
      <c r="G52" s="9"/>
      <c r="H52" s="9"/>
      <c r="I52" s="9"/>
      <c r="J52" s="9"/>
      <c r="K52" s="9"/>
      <c r="L52" s="9"/>
      <c r="M52" s="9"/>
      <c r="N52" s="9"/>
      <c r="O52" s="10" t="e">
        <f t="shared" si="3"/>
        <v>#DIV/0!</v>
      </c>
      <c r="P52" s="10">
        <f t="shared" si="4"/>
        <v>0</v>
      </c>
      <c r="Q52" s="10">
        <f t="shared" si="5"/>
        <v>0</v>
      </c>
      <c r="R52" s="15">
        <v>20</v>
      </c>
      <c r="S52" s="15">
        <v>60</v>
      </c>
      <c r="U52" s="42"/>
      <c r="V52" s="43"/>
    </row>
    <row r="53" spans="1:22" x14ac:dyDescent="0.2">
      <c r="A53" s="8" t="s">
        <v>7</v>
      </c>
      <c r="B53" s="12"/>
      <c r="C53" s="4"/>
      <c r="D53" s="6"/>
      <c r="E53" s="9"/>
      <c r="F53" s="9"/>
      <c r="G53" s="9"/>
      <c r="H53" s="9"/>
      <c r="I53" s="9"/>
      <c r="J53" s="9"/>
      <c r="K53" s="9"/>
      <c r="L53" s="9"/>
      <c r="M53" s="9"/>
      <c r="N53" s="9"/>
      <c r="O53" s="10" t="e">
        <f t="shared" si="3"/>
        <v>#DIV/0!</v>
      </c>
      <c r="P53" s="11">
        <f t="shared" si="4"/>
        <v>0</v>
      </c>
      <c r="Q53" s="11">
        <f t="shared" si="5"/>
        <v>0</v>
      </c>
      <c r="R53" s="15">
        <v>20</v>
      </c>
      <c r="S53" s="15">
        <v>60</v>
      </c>
      <c r="U53" s="42"/>
      <c r="V53" s="43"/>
    </row>
    <row r="54" spans="1:22" x14ac:dyDescent="0.2">
      <c r="A54" s="8" t="s">
        <v>7</v>
      </c>
      <c r="B54" s="12"/>
      <c r="C54" s="4"/>
      <c r="D54" s="6"/>
      <c r="E54" s="9"/>
      <c r="F54" s="9"/>
      <c r="G54" s="9"/>
      <c r="H54" s="9"/>
      <c r="I54" s="9"/>
      <c r="J54" s="9"/>
      <c r="K54" s="9"/>
      <c r="L54" s="9"/>
      <c r="M54" s="9"/>
      <c r="N54" s="9"/>
      <c r="O54" s="10" t="e">
        <f t="shared" si="3"/>
        <v>#DIV/0!</v>
      </c>
      <c r="P54" s="11">
        <f t="shared" si="4"/>
        <v>0</v>
      </c>
      <c r="Q54" s="11">
        <f t="shared" si="5"/>
        <v>0</v>
      </c>
      <c r="R54" s="15">
        <v>20</v>
      </c>
      <c r="S54" s="15">
        <v>60</v>
      </c>
      <c r="U54" s="42"/>
      <c r="V54" s="43"/>
    </row>
    <row r="55" spans="1:22" x14ac:dyDescent="0.2">
      <c r="A55" s="8" t="s">
        <v>7</v>
      </c>
      <c r="B55" s="12"/>
      <c r="C55" s="4"/>
      <c r="D55" s="6"/>
      <c r="E55" s="9"/>
      <c r="F55" s="9"/>
      <c r="G55" s="9"/>
      <c r="H55" s="9"/>
      <c r="I55" s="9"/>
      <c r="J55" s="9"/>
      <c r="K55" s="9"/>
      <c r="L55" s="9"/>
      <c r="M55" s="9"/>
      <c r="N55" s="9"/>
      <c r="O55" s="10" t="e">
        <f t="shared" si="3"/>
        <v>#DIV/0!</v>
      </c>
      <c r="P55" s="11">
        <f t="shared" si="4"/>
        <v>0</v>
      </c>
      <c r="Q55" s="11">
        <f t="shared" si="5"/>
        <v>0</v>
      </c>
      <c r="R55" s="15">
        <v>20</v>
      </c>
      <c r="S55" s="15">
        <v>60</v>
      </c>
      <c r="U55" s="42"/>
    </row>
    <row r="56" spans="1:22" x14ac:dyDescent="0.2">
      <c r="A56" s="8" t="s">
        <v>12</v>
      </c>
      <c r="B56" s="12"/>
      <c r="C56" s="4"/>
      <c r="D56" s="6"/>
      <c r="E56" s="9"/>
      <c r="F56" s="9"/>
      <c r="G56" s="9"/>
      <c r="H56" s="9"/>
      <c r="I56" s="9"/>
      <c r="J56" s="9"/>
      <c r="K56" s="9"/>
      <c r="L56" s="9"/>
      <c r="M56" s="9"/>
      <c r="N56" s="9"/>
      <c r="O56" s="10" t="e">
        <f t="shared" si="3"/>
        <v>#DIV/0!</v>
      </c>
      <c r="P56" s="11">
        <f t="shared" si="4"/>
        <v>0</v>
      </c>
      <c r="Q56" s="11">
        <f t="shared" si="5"/>
        <v>0</v>
      </c>
      <c r="R56" s="15">
        <v>20</v>
      </c>
      <c r="S56" s="15">
        <v>60</v>
      </c>
      <c r="U56" s="42"/>
    </row>
    <row r="57" spans="1:22" x14ac:dyDescent="0.2">
      <c r="A57" s="8" t="s">
        <v>12</v>
      </c>
      <c r="B57" s="12"/>
      <c r="C57" s="4"/>
      <c r="D57" s="6"/>
      <c r="E57" s="9"/>
      <c r="F57" s="9"/>
      <c r="G57" s="9"/>
      <c r="H57" s="9"/>
      <c r="I57" s="9"/>
      <c r="J57" s="9"/>
      <c r="K57" s="9"/>
      <c r="L57" s="9"/>
      <c r="M57" s="9"/>
      <c r="N57" s="9"/>
      <c r="O57" s="10" t="e">
        <f t="shared" si="3"/>
        <v>#DIV/0!</v>
      </c>
      <c r="P57" s="11">
        <f t="shared" si="4"/>
        <v>0</v>
      </c>
      <c r="Q57" s="11">
        <f t="shared" si="5"/>
        <v>0</v>
      </c>
      <c r="R57" s="15">
        <v>20</v>
      </c>
      <c r="S57" s="15">
        <v>60</v>
      </c>
      <c r="U57" s="42"/>
    </row>
    <row r="58" spans="1:22" x14ac:dyDescent="0.2">
      <c r="A58" s="8" t="s">
        <v>12</v>
      </c>
      <c r="B58" s="12"/>
      <c r="C58" s="4"/>
      <c r="D58" s="6"/>
      <c r="E58" s="9"/>
      <c r="F58" s="9"/>
      <c r="G58" s="9"/>
      <c r="H58" s="9"/>
      <c r="I58" s="9"/>
      <c r="J58" s="9"/>
      <c r="K58" s="9"/>
      <c r="L58" s="9"/>
      <c r="M58" s="9"/>
      <c r="N58" s="9"/>
      <c r="O58" s="10" t="e">
        <f t="shared" si="3"/>
        <v>#DIV/0!</v>
      </c>
      <c r="P58" s="11">
        <f t="shared" si="4"/>
        <v>0</v>
      </c>
      <c r="Q58" s="11">
        <f t="shared" si="5"/>
        <v>0</v>
      </c>
      <c r="R58" s="15">
        <v>20</v>
      </c>
      <c r="S58" s="15">
        <v>60</v>
      </c>
      <c r="U58" s="42"/>
    </row>
    <row r="59" spans="1:22" x14ac:dyDescent="0.2">
      <c r="A59" s="8" t="s">
        <v>7</v>
      </c>
      <c r="B59" s="12"/>
      <c r="C59" s="4"/>
      <c r="D59" s="6"/>
      <c r="E59" s="9"/>
      <c r="F59" s="9"/>
      <c r="G59" s="9"/>
      <c r="H59" s="9"/>
      <c r="I59" s="9"/>
      <c r="J59" s="9"/>
      <c r="K59" s="9"/>
      <c r="L59" s="9"/>
      <c r="M59" s="9"/>
      <c r="N59" s="9"/>
      <c r="O59" s="10" t="e">
        <f t="shared" si="3"/>
        <v>#DIV/0!</v>
      </c>
      <c r="P59" s="11">
        <f t="shared" si="4"/>
        <v>0</v>
      </c>
      <c r="Q59" s="11">
        <f t="shared" si="5"/>
        <v>0</v>
      </c>
      <c r="R59" s="15">
        <v>20</v>
      </c>
      <c r="S59" s="15">
        <v>60</v>
      </c>
      <c r="U59" s="42"/>
    </row>
    <row r="60" spans="1:22" x14ac:dyDescent="0.2">
      <c r="A60" s="8" t="s">
        <v>7</v>
      </c>
      <c r="B60" s="12"/>
      <c r="C60" s="4"/>
      <c r="D60" s="6"/>
      <c r="E60" s="9"/>
      <c r="F60" s="9"/>
      <c r="G60" s="9"/>
      <c r="H60" s="9"/>
      <c r="I60" s="9"/>
      <c r="J60" s="9"/>
      <c r="K60" s="9"/>
      <c r="L60" s="9"/>
      <c r="M60" s="9"/>
      <c r="N60" s="9"/>
      <c r="O60" s="10" t="e">
        <f t="shared" si="3"/>
        <v>#DIV/0!</v>
      </c>
      <c r="P60" s="11">
        <f t="shared" si="4"/>
        <v>0</v>
      </c>
      <c r="Q60" s="11">
        <f t="shared" si="5"/>
        <v>0</v>
      </c>
      <c r="R60" s="15">
        <v>20</v>
      </c>
      <c r="S60" s="15">
        <v>60</v>
      </c>
      <c r="U60" s="42"/>
    </row>
    <row r="61" spans="1:22" x14ac:dyDescent="0.2">
      <c r="A61" s="8" t="s">
        <v>7</v>
      </c>
      <c r="B61" s="12"/>
      <c r="C61" s="4"/>
      <c r="D61" s="6"/>
      <c r="E61" s="9"/>
      <c r="F61" s="9"/>
      <c r="G61" s="9"/>
      <c r="H61" s="9"/>
      <c r="I61" s="9"/>
      <c r="J61" s="9"/>
      <c r="K61" s="9"/>
      <c r="L61" s="9"/>
      <c r="M61" s="9"/>
      <c r="N61" s="9"/>
      <c r="O61" s="10" t="e">
        <f t="shared" si="3"/>
        <v>#DIV/0!</v>
      </c>
      <c r="P61" s="11">
        <f t="shared" si="4"/>
        <v>0</v>
      </c>
      <c r="Q61" s="11">
        <f t="shared" si="5"/>
        <v>0</v>
      </c>
      <c r="R61" s="15">
        <v>20</v>
      </c>
      <c r="S61" s="15">
        <v>60</v>
      </c>
      <c r="U61" s="42"/>
    </row>
    <row r="62" spans="1:22" x14ac:dyDescent="0.2">
      <c r="A62" s="8" t="s">
        <v>12</v>
      </c>
      <c r="B62" s="12"/>
      <c r="C62" s="4"/>
      <c r="D62" s="6"/>
      <c r="E62" s="9"/>
      <c r="F62" s="9"/>
      <c r="G62" s="9"/>
      <c r="H62" s="9"/>
      <c r="I62" s="9"/>
      <c r="J62" s="9"/>
      <c r="K62" s="9"/>
      <c r="L62" s="9"/>
      <c r="M62" s="9"/>
      <c r="N62" s="9"/>
      <c r="O62" s="10" t="e">
        <f t="shared" si="3"/>
        <v>#DIV/0!</v>
      </c>
      <c r="P62" s="11">
        <f t="shared" si="4"/>
        <v>0</v>
      </c>
      <c r="Q62" s="11">
        <f t="shared" si="5"/>
        <v>0</v>
      </c>
      <c r="R62" s="15">
        <v>20</v>
      </c>
      <c r="S62" s="15">
        <v>60</v>
      </c>
      <c r="U62" s="42"/>
    </row>
    <row r="63" spans="1:22" x14ac:dyDescent="0.2">
      <c r="A63" s="8" t="s">
        <v>12</v>
      </c>
      <c r="B63" s="12"/>
      <c r="C63" s="4"/>
      <c r="D63" s="6"/>
      <c r="E63" s="9"/>
      <c r="F63" s="9"/>
      <c r="G63" s="9"/>
      <c r="H63" s="9"/>
      <c r="I63" s="9"/>
      <c r="J63" s="9"/>
      <c r="K63" s="9"/>
      <c r="L63" s="9"/>
      <c r="M63" s="9"/>
      <c r="N63" s="9"/>
      <c r="O63" s="10" t="e">
        <f t="shared" si="3"/>
        <v>#DIV/0!</v>
      </c>
      <c r="P63" s="11">
        <f t="shared" si="4"/>
        <v>0</v>
      </c>
      <c r="Q63" s="11">
        <f t="shared" si="5"/>
        <v>0</v>
      </c>
      <c r="R63" s="15">
        <v>20</v>
      </c>
      <c r="S63" s="15">
        <v>60</v>
      </c>
      <c r="U63" s="42"/>
    </row>
    <row r="64" spans="1:22" x14ac:dyDescent="0.2">
      <c r="A64" s="8" t="s">
        <v>12</v>
      </c>
      <c r="B64" s="12"/>
      <c r="C64" s="4"/>
      <c r="D64" s="6"/>
      <c r="E64" s="9"/>
      <c r="F64" s="9"/>
      <c r="G64" s="9"/>
      <c r="H64" s="9"/>
      <c r="I64" s="9"/>
      <c r="J64" s="9"/>
      <c r="K64" s="9"/>
      <c r="L64" s="9"/>
      <c r="M64" s="9"/>
      <c r="N64" s="9"/>
      <c r="O64" s="10" t="e">
        <f t="shared" si="3"/>
        <v>#DIV/0!</v>
      </c>
      <c r="P64" s="11">
        <f t="shared" si="4"/>
        <v>0</v>
      </c>
      <c r="Q64" s="11">
        <f t="shared" si="5"/>
        <v>0</v>
      </c>
      <c r="R64" s="15">
        <v>20</v>
      </c>
      <c r="S64" s="15">
        <v>60</v>
      </c>
      <c r="U64" s="42"/>
    </row>
    <row r="65" spans="1:21" x14ac:dyDescent="0.2">
      <c r="A65" s="8" t="s">
        <v>7</v>
      </c>
      <c r="B65" s="12"/>
      <c r="C65" s="4"/>
      <c r="D65" s="6"/>
      <c r="E65" s="9"/>
      <c r="F65" s="9"/>
      <c r="G65" s="9"/>
      <c r="H65" s="9"/>
      <c r="I65" s="9"/>
      <c r="J65" s="9"/>
      <c r="K65" s="9"/>
      <c r="L65" s="9"/>
      <c r="M65" s="9"/>
      <c r="N65" s="9"/>
      <c r="O65" s="10" t="e">
        <f t="shared" si="3"/>
        <v>#DIV/0!</v>
      </c>
      <c r="P65" s="11">
        <f t="shared" si="4"/>
        <v>0</v>
      </c>
      <c r="Q65" s="11">
        <f t="shared" si="5"/>
        <v>0</v>
      </c>
      <c r="R65" s="15">
        <v>20</v>
      </c>
      <c r="S65" s="15">
        <v>60</v>
      </c>
      <c r="U65" s="42"/>
    </row>
    <row r="66" spans="1:21" x14ac:dyDescent="0.2">
      <c r="A66" s="40" t="s">
        <v>7</v>
      </c>
      <c r="B66" s="12"/>
      <c r="C66" s="4"/>
      <c r="D66" s="6"/>
      <c r="E66" s="9"/>
      <c r="F66" s="9"/>
      <c r="G66" s="9"/>
      <c r="H66" s="9"/>
      <c r="I66" s="9"/>
      <c r="J66" s="9"/>
      <c r="K66" s="9"/>
      <c r="L66" s="9"/>
      <c r="M66" s="9"/>
      <c r="N66" s="9"/>
      <c r="O66" s="10" t="e">
        <f t="shared" ref="O66" si="6">AVERAGE(E66:N66)</f>
        <v>#DIV/0!</v>
      </c>
      <c r="P66" s="11">
        <f t="shared" ref="P66" si="7">MAX(E66:N66)</f>
        <v>0</v>
      </c>
      <c r="Q66" s="11">
        <f t="shared" ref="Q66" si="8">MIN(E66:N66)</f>
        <v>0</v>
      </c>
      <c r="R66" s="15">
        <v>20</v>
      </c>
      <c r="S66" s="15">
        <v>60</v>
      </c>
      <c r="U66" s="42"/>
    </row>
    <row r="67" spans="1:21" x14ac:dyDescent="0.2">
      <c r="A67" s="8" t="s">
        <v>7</v>
      </c>
      <c r="B67" s="12"/>
      <c r="C67" s="4"/>
      <c r="D67" s="6"/>
      <c r="E67" s="9"/>
      <c r="F67" s="9"/>
      <c r="G67" s="9"/>
      <c r="H67" s="9"/>
      <c r="I67" s="9"/>
      <c r="J67" s="9"/>
      <c r="K67" s="9"/>
      <c r="L67" s="9"/>
      <c r="M67" s="9"/>
      <c r="N67" s="9"/>
      <c r="O67" s="10" t="e">
        <f t="shared" si="3"/>
        <v>#DIV/0!</v>
      </c>
      <c r="P67" s="11">
        <f t="shared" si="4"/>
        <v>0</v>
      </c>
      <c r="Q67" s="11">
        <f t="shared" si="5"/>
        <v>0</v>
      </c>
      <c r="R67" s="15">
        <v>20</v>
      </c>
      <c r="S67" s="15">
        <v>60</v>
      </c>
      <c r="U67" s="42"/>
    </row>
    <row r="68" spans="1:21" x14ac:dyDescent="0.2">
      <c r="A68" s="8" t="s">
        <v>12</v>
      </c>
      <c r="B68" s="12"/>
      <c r="C68" s="4"/>
      <c r="D68" s="6"/>
      <c r="E68" s="9"/>
      <c r="F68" s="9"/>
      <c r="G68" s="9"/>
      <c r="H68" s="9"/>
      <c r="I68" s="9"/>
      <c r="J68" s="9"/>
      <c r="K68" s="9"/>
      <c r="L68" s="9"/>
      <c r="M68" s="9"/>
      <c r="N68" s="9"/>
      <c r="O68" s="10" t="e">
        <f t="shared" si="3"/>
        <v>#DIV/0!</v>
      </c>
      <c r="P68" s="11">
        <f t="shared" si="4"/>
        <v>0</v>
      </c>
      <c r="Q68" s="11">
        <f t="shared" si="5"/>
        <v>0</v>
      </c>
      <c r="R68" s="15">
        <v>20</v>
      </c>
      <c r="S68" s="15">
        <v>60</v>
      </c>
      <c r="U68" s="42"/>
    </row>
    <row r="69" spans="1:21" x14ac:dyDescent="0.2">
      <c r="A69" s="8" t="s">
        <v>12</v>
      </c>
      <c r="B69" s="12"/>
      <c r="C69" s="4"/>
      <c r="D69" s="6"/>
      <c r="E69" s="9"/>
      <c r="F69" s="9"/>
      <c r="G69" s="9"/>
      <c r="H69" s="9"/>
      <c r="I69" s="9"/>
      <c r="J69" s="9"/>
      <c r="K69" s="9"/>
      <c r="L69" s="9"/>
      <c r="M69" s="9"/>
      <c r="N69" s="9"/>
      <c r="O69" s="10" t="e">
        <f t="shared" si="3"/>
        <v>#DIV/0!</v>
      </c>
      <c r="P69" s="11">
        <f t="shared" si="4"/>
        <v>0</v>
      </c>
      <c r="Q69" s="11">
        <f t="shared" si="5"/>
        <v>0</v>
      </c>
      <c r="R69" s="15">
        <v>20</v>
      </c>
      <c r="S69" s="15">
        <v>60</v>
      </c>
      <c r="U69" s="42"/>
    </row>
    <row r="70" spans="1:21" x14ac:dyDescent="0.2">
      <c r="A70" s="8" t="s">
        <v>12</v>
      </c>
      <c r="B70" s="12"/>
      <c r="C70" s="4"/>
      <c r="D70" s="6"/>
      <c r="E70" s="9"/>
      <c r="F70" s="9"/>
      <c r="G70" s="9"/>
      <c r="H70" s="9"/>
      <c r="I70" s="9"/>
      <c r="J70" s="9"/>
      <c r="K70" s="9"/>
      <c r="L70" s="9"/>
      <c r="M70" s="9"/>
      <c r="N70" s="9"/>
      <c r="O70" s="10" t="e">
        <f t="shared" si="3"/>
        <v>#DIV/0!</v>
      </c>
      <c r="P70" s="11">
        <f t="shared" si="4"/>
        <v>0</v>
      </c>
      <c r="Q70" s="11">
        <f t="shared" si="5"/>
        <v>0</v>
      </c>
      <c r="R70" s="15">
        <v>20</v>
      </c>
      <c r="S70" s="15">
        <v>60</v>
      </c>
      <c r="U70" s="42"/>
    </row>
    <row r="71" spans="1:21" x14ac:dyDescent="0.2">
      <c r="A71" s="8" t="s">
        <v>15</v>
      </c>
      <c r="B71" s="4"/>
      <c r="C71" s="4"/>
      <c r="D71" s="6"/>
      <c r="E71" s="9"/>
      <c r="F71" s="9"/>
      <c r="G71" s="9"/>
      <c r="H71" s="9"/>
      <c r="I71" s="9"/>
      <c r="J71" s="9"/>
      <c r="K71" s="9"/>
      <c r="L71" s="9"/>
      <c r="M71" s="9"/>
      <c r="N71" s="9"/>
      <c r="O71" s="10" t="e">
        <f t="shared" si="3"/>
        <v>#DIV/0!</v>
      </c>
      <c r="P71" s="11">
        <f t="shared" si="4"/>
        <v>0</v>
      </c>
      <c r="Q71" s="11">
        <f t="shared" si="5"/>
        <v>0</v>
      </c>
      <c r="R71" s="15">
        <v>20</v>
      </c>
      <c r="S71" s="15">
        <v>60</v>
      </c>
      <c r="U71" s="42"/>
    </row>
    <row r="72" spans="1:21" x14ac:dyDescent="0.2">
      <c r="A72" s="8" t="s">
        <v>7</v>
      </c>
      <c r="B72" s="12"/>
      <c r="C72" s="4"/>
      <c r="D72" s="6"/>
      <c r="E72" s="9"/>
      <c r="F72" s="9"/>
      <c r="G72" s="9"/>
      <c r="H72" s="9"/>
      <c r="I72" s="9"/>
      <c r="J72" s="9"/>
      <c r="K72" s="9"/>
      <c r="L72" s="9"/>
      <c r="M72" s="9"/>
      <c r="N72" s="9"/>
      <c r="O72" s="10" t="e">
        <f t="shared" si="3"/>
        <v>#DIV/0!</v>
      </c>
      <c r="P72" s="11">
        <f t="shared" si="4"/>
        <v>0</v>
      </c>
      <c r="Q72" s="11">
        <f t="shared" si="5"/>
        <v>0</v>
      </c>
      <c r="R72" s="15">
        <v>20</v>
      </c>
      <c r="S72" s="15">
        <v>60</v>
      </c>
      <c r="U72" s="42"/>
    </row>
    <row r="73" spans="1:21" x14ac:dyDescent="0.2">
      <c r="A73" s="8" t="s">
        <v>7</v>
      </c>
      <c r="B73" s="12"/>
      <c r="C73" s="4"/>
      <c r="D73" s="6"/>
      <c r="E73" s="9"/>
      <c r="F73" s="9"/>
      <c r="G73" s="9"/>
      <c r="H73" s="9"/>
      <c r="I73" s="9"/>
      <c r="J73" s="9"/>
      <c r="K73" s="9"/>
      <c r="L73" s="9"/>
      <c r="M73" s="9"/>
      <c r="N73" s="9"/>
      <c r="O73" s="10" t="e">
        <f t="shared" si="3"/>
        <v>#DIV/0!</v>
      </c>
      <c r="P73" s="11">
        <f t="shared" si="4"/>
        <v>0</v>
      </c>
      <c r="Q73" s="11">
        <f t="shared" si="5"/>
        <v>0</v>
      </c>
      <c r="R73" s="15">
        <v>20</v>
      </c>
      <c r="S73" s="15">
        <v>60</v>
      </c>
      <c r="U73" s="42"/>
    </row>
    <row r="74" spans="1:21" x14ac:dyDescent="0.2">
      <c r="A74" s="8" t="s">
        <v>7</v>
      </c>
      <c r="B74" s="12"/>
      <c r="C74" s="4"/>
      <c r="D74" s="6"/>
      <c r="E74" s="9"/>
      <c r="F74" s="9"/>
      <c r="G74" s="9"/>
      <c r="H74" s="9"/>
      <c r="I74" s="9"/>
      <c r="J74" s="9"/>
      <c r="K74" s="9"/>
      <c r="L74" s="9"/>
      <c r="M74" s="9"/>
      <c r="N74" s="9"/>
      <c r="O74" s="10" t="e">
        <f t="shared" si="3"/>
        <v>#DIV/0!</v>
      </c>
      <c r="P74" s="11">
        <f t="shared" si="4"/>
        <v>0</v>
      </c>
      <c r="Q74" s="11">
        <f t="shared" si="5"/>
        <v>0</v>
      </c>
      <c r="R74" s="15">
        <v>20</v>
      </c>
      <c r="S74" s="15">
        <v>60</v>
      </c>
      <c r="U74" s="42"/>
    </row>
    <row r="75" spans="1:21" x14ac:dyDescent="0.2">
      <c r="A75" s="8" t="s">
        <v>12</v>
      </c>
      <c r="B75" s="12"/>
      <c r="C75" s="4"/>
      <c r="D75" s="6"/>
      <c r="E75" s="9"/>
      <c r="F75" s="9"/>
      <c r="G75" s="9"/>
      <c r="H75" s="9"/>
      <c r="I75" s="9"/>
      <c r="J75" s="9"/>
      <c r="K75" s="9"/>
      <c r="L75" s="9"/>
      <c r="M75" s="9"/>
      <c r="N75" s="9"/>
      <c r="O75" s="10" t="e">
        <f t="shared" si="3"/>
        <v>#DIV/0!</v>
      </c>
      <c r="P75" s="11">
        <f t="shared" si="4"/>
        <v>0</v>
      </c>
      <c r="Q75" s="11">
        <f t="shared" si="5"/>
        <v>0</v>
      </c>
      <c r="R75" s="15">
        <v>20</v>
      </c>
      <c r="S75" s="15">
        <v>60</v>
      </c>
      <c r="U75" s="42"/>
    </row>
    <row r="76" spans="1:21" x14ac:dyDescent="0.2">
      <c r="A76" s="8" t="s">
        <v>12</v>
      </c>
      <c r="B76" s="12"/>
      <c r="C76" s="4"/>
      <c r="D76" s="6"/>
      <c r="E76" s="9"/>
      <c r="F76" s="9"/>
      <c r="G76" s="9"/>
      <c r="H76" s="9"/>
      <c r="I76" s="9"/>
      <c r="J76" s="9"/>
      <c r="K76" s="9"/>
      <c r="L76" s="9"/>
      <c r="M76" s="9"/>
      <c r="N76" s="9"/>
      <c r="O76" s="10" t="e">
        <f t="shared" si="3"/>
        <v>#DIV/0!</v>
      </c>
      <c r="P76" s="11">
        <f t="shared" si="4"/>
        <v>0</v>
      </c>
      <c r="Q76" s="11">
        <f t="shared" si="5"/>
        <v>0</v>
      </c>
      <c r="R76" s="15">
        <v>20</v>
      </c>
      <c r="S76" s="15">
        <v>60</v>
      </c>
      <c r="U76" s="42"/>
    </row>
    <row r="77" spans="1:21" x14ac:dyDescent="0.2">
      <c r="A77" s="8" t="s">
        <v>12</v>
      </c>
      <c r="B77" s="12"/>
      <c r="C77" s="4"/>
      <c r="D77" s="6"/>
      <c r="E77" s="9"/>
      <c r="F77" s="9"/>
      <c r="G77" s="9"/>
      <c r="H77" s="9"/>
      <c r="I77" s="9"/>
      <c r="J77" s="9"/>
      <c r="K77" s="9"/>
      <c r="L77" s="9"/>
      <c r="M77" s="9"/>
      <c r="N77" s="9"/>
      <c r="O77" s="10" t="e">
        <f t="shared" si="3"/>
        <v>#DIV/0!</v>
      </c>
      <c r="P77" s="11">
        <f t="shared" si="4"/>
        <v>0</v>
      </c>
      <c r="Q77" s="11">
        <f t="shared" si="5"/>
        <v>0</v>
      </c>
      <c r="R77" s="15">
        <v>20</v>
      </c>
      <c r="S77" s="15">
        <v>60</v>
      </c>
      <c r="U77" s="42"/>
    </row>
    <row r="78" spans="1:21" x14ac:dyDescent="0.2">
      <c r="A78" s="8" t="s">
        <v>7</v>
      </c>
      <c r="B78" s="12"/>
      <c r="C78" s="4"/>
      <c r="D78" s="6"/>
      <c r="E78" s="9"/>
      <c r="F78" s="9"/>
      <c r="G78" s="9"/>
      <c r="H78" s="9"/>
      <c r="I78" s="9"/>
      <c r="J78" s="9"/>
      <c r="K78" s="9"/>
      <c r="L78" s="9"/>
      <c r="M78" s="9"/>
      <c r="N78" s="9"/>
      <c r="O78" s="10" t="e">
        <f t="shared" si="3"/>
        <v>#DIV/0!</v>
      </c>
      <c r="P78" s="11">
        <f t="shared" si="4"/>
        <v>0</v>
      </c>
      <c r="Q78" s="11">
        <f t="shared" si="5"/>
        <v>0</v>
      </c>
      <c r="R78" s="15">
        <v>20</v>
      </c>
      <c r="S78" s="15">
        <v>60</v>
      </c>
      <c r="U78" s="42"/>
    </row>
    <row r="79" spans="1:21" x14ac:dyDescent="0.2">
      <c r="A79" s="8" t="s">
        <v>7</v>
      </c>
      <c r="B79" s="12"/>
      <c r="C79" s="4"/>
      <c r="D79" s="6"/>
      <c r="E79" s="9"/>
      <c r="F79" s="9"/>
      <c r="G79" s="9"/>
      <c r="H79" s="9"/>
      <c r="I79" s="9"/>
      <c r="J79" s="9"/>
      <c r="K79" s="9"/>
      <c r="L79" s="9"/>
      <c r="M79" s="9"/>
      <c r="N79" s="9"/>
      <c r="O79" s="10" t="e">
        <f t="shared" si="3"/>
        <v>#DIV/0!</v>
      </c>
      <c r="P79" s="11">
        <f t="shared" si="4"/>
        <v>0</v>
      </c>
      <c r="Q79" s="11">
        <f t="shared" si="5"/>
        <v>0</v>
      </c>
      <c r="R79" s="15">
        <v>20</v>
      </c>
      <c r="S79" s="15">
        <v>60</v>
      </c>
      <c r="U79" s="42"/>
    </row>
    <row r="80" spans="1:21" x14ac:dyDescent="0.2">
      <c r="A80" s="8" t="s">
        <v>7</v>
      </c>
      <c r="B80" s="12"/>
      <c r="C80" s="4"/>
      <c r="D80" s="6"/>
      <c r="E80" s="9"/>
      <c r="F80" s="9"/>
      <c r="G80" s="9"/>
      <c r="H80" s="9"/>
      <c r="I80" s="9"/>
      <c r="J80" s="9"/>
      <c r="K80" s="9"/>
      <c r="L80" s="9"/>
      <c r="M80" s="9"/>
      <c r="N80" s="9"/>
      <c r="O80" s="10" t="e">
        <f t="shared" si="3"/>
        <v>#DIV/0!</v>
      </c>
      <c r="P80" s="11">
        <f t="shared" si="4"/>
        <v>0</v>
      </c>
      <c r="Q80" s="11">
        <f t="shared" si="5"/>
        <v>0</v>
      </c>
      <c r="R80" s="15">
        <v>20</v>
      </c>
      <c r="S80" s="15">
        <v>60</v>
      </c>
      <c r="U80" s="42"/>
    </row>
    <row r="81" spans="1:21" x14ac:dyDescent="0.2">
      <c r="A81" s="8" t="s">
        <v>12</v>
      </c>
      <c r="B81" s="12"/>
      <c r="C81" s="4"/>
      <c r="D81" s="6"/>
      <c r="E81" s="9"/>
      <c r="F81" s="9"/>
      <c r="G81" s="9"/>
      <c r="H81" s="9"/>
      <c r="I81" s="9"/>
      <c r="J81" s="9"/>
      <c r="K81" s="9"/>
      <c r="L81" s="9"/>
      <c r="M81" s="9"/>
      <c r="N81" s="9"/>
      <c r="O81" s="10" t="e">
        <f t="shared" si="3"/>
        <v>#DIV/0!</v>
      </c>
      <c r="P81" s="11">
        <f t="shared" si="4"/>
        <v>0</v>
      </c>
      <c r="Q81" s="11">
        <f t="shared" si="5"/>
        <v>0</v>
      </c>
      <c r="R81" s="15">
        <v>20</v>
      </c>
      <c r="S81" s="15">
        <v>60</v>
      </c>
      <c r="U81" s="42"/>
    </row>
    <row r="82" spans="1:21" x14ac:dyDescent="0.2">
      <c r="A82" s="8" t="s">
        <v>12</v>
      </c>
      <c r="B82" s="12"/>
      <c r="C82" s="4"/>
      <c r="D82" s="6"/>
      <c r="E82" s="9"/>
      <c r="F82" s="9"/>
      <c r="G82" s="9"/>
      <c r="H82" s="9"/>
      <c r="I82" s="9"/>
      <c r="J82" s="9"/>
      <c r="K82" s="9"/>
      <c r="L82" s="9"/>
      <c r="M82" s="9"/>
      <c r="N82" s="9"/>
      <c r="O82" s="10" t="e">
        <f t="shared" si="3"/>
        <v>#DIV/0!</v>
      </c>
      <c r="P82" s="11">
        <f t="shared" si="4"/>
        <v>0</v>
      </c>
      <c r="Q82" s="11">
        <f t="shared" si="5"/>
        <v>0</v>
      </c>
      <c r="R82" s="15">
        <v>20</v>
      </c>
      <c r="S82" s="15">
        <v>60</v>
      </c>
      <c r="U82" s="42"/>
    </row>
    <row r="83" spans="1:21" x14ac:dyDescent="0.2">
      <c r="A83" s="8" t="s">
        <v>12</v>
      </c>
      <c r="B83" s="4"/>
      <c r="C83" s="4"/>
      <c r="D83" s="6"/>
      <c r="E83" s="9"/>
      <c r="F83" s="9"/>
      <c r="G83" s="9"/>
      <c r="H83" s="9"/>
      <c r="I83" s="9"/>
      <c r="J83" s="9"/>
      <c r="K83" s="9"/>
      <c r="L83" s="9"/>
      <c r="M83" s="9"/>
      <c r="N83" s="9"/>
      <c r="O83" s="10" t="e">
        <f t="shared" si="3"/>
        <v>#DIV/0!</v>
      </c>
      <c r="P83" s="11">
        <f t="shared" si="4"/>
        <v>0</v>
      </c>
      <c r="Q83" s="11">
        <f t="shared" si="5"/>
        <v>0</v>
      </c>
      <c r="R83" s="15">
        <v>20</v>
      </c>
      <c r="S83" s="15">
        <v>60</v>
      </c>
      <c r="U83" s="42"/>
    </row>
    <row r="84" spans="1:21" x14ac:dyDescent="0.2">
      <c r="A84" s="8" t="s">
        <v>15</v>
      </c>
      <c r="B84" s="12"/>
      <c r="C84" s="4"/>
      <c r="D84" s="36"/>
      <c r="E84" s="9"/>
      <c r="F84" s="9"/>
      <c r="G84" s="9"/>
      <c r="H84" s="9"/>
      <c r="I84" s="9"/>
      <c r="J84" s="9"/>
      <c r="K84" s="9"/>
      <c r="L84" s="9"/>
      <c r="M84" s="9"/>
      <c r="N84" s="9"/>
      <c r="O84" s="10" t="e">
        <f t="shared" si="3"/>
        <v>#DIV/0!</v>
      </c>
      <c r="P84" s="11">
        <f t="shared" si="4"/>
        <v>0</v>
      </c>
      <c r="Q84" s="11">
        <f t="shared" si="5"/>
        <v>0</v>
      </c>
      <c r="R84" s="15">
        <v>20</v>
      </c>
      <c r="S84" s="15">
        <v>60</v>
      </c>
      <c r="U84" s="42"/>
    </row>
    <row r="85" spans="1:21" x14ac:dyDescent="0.2">
      <c r="A85" s="8" t="s">
        <v>7</v>
      </c>
      <c r="B85" s="12"/>
      <c r="C85" s="4"/>
      <c r="D85" s="36"/>
      <c r="E85" s="9"/>
      <c r="F85" s="9"/>
      <c r="G85" s="9"/>
      <c r="H85" s="9"/>
      <c r="I85" s="9"/>
      <c r="J85" s="9"/>
      <c r="K85" s="9"/>
      <c r="L85" s="9"/>
      <c r="M85" s="9"/>
      <c r="N85" s="9"/>
      <c r="O85" s="10" t="e">
        <f t="shared" si="3"/>
        <v>#DIV/0!</v>
      </c>
      <c r="P85" s="11">
        <f t="shared" si="4"/>
        <v>0</v>
      </c>
      <c r="Q85" s="11">
        <f t="shared" si="5"/>
        <v>0</v>
      </c>
      <c r="R85" s="15">
        <v>20</v>
      </c>
      <c r="S85" s="15">
        <v>60</v>
      </c>
      <c r="U85" s="42"/>
    </row>
    <row r="86" spans="1:21" x14ac:dyDescent="0.2">
      <c r="A86" s="8" t="s">
        <v>7</v>
      </c>
      <c r="B86" s="12"/>
      <c r="C86" s="4"/>
      <c r="D86" s="36"/>
      <c r="E86" s="9"/>
      <c r="F86" s="9"/>
      <c r="G86" s="9"/>
      <c r="H86" s="9"/>
      <c r="I86" s="9"/>
      <c r="J86" s="9"/>
      <c r="K86" s="9"/>
      <c r="L86" s="9"/>
      <c r="M86" s="9"/>
      <c r="N86" s="9"/>
      <c r="O86" s="10" t="e">
        <f t="shared" si="3"/>
        <v>#DIV/0!</v>
      </c>
      <c r="P86" s="11">
        <f t="shared" si="4"/>
        <v>0</v>
      </c>
      <c r="Q86" s="11">
        <f t="shared" si="5"/>
        <v>0</v>
      </c>
      <c r="R86" s="15">
        <v>20</v>
      </c>
      <c r="S86" s="15">
        <v>60</v>
      </c>
      <c r="U86" s="42"/>
    </row>
    <row r="87" spans="1:21" x14ac:dyDescent="0.2">
      <c r="A87" s="8" t="s">
        <v>7</v>
      </c>
      <c r="B87" s="12"/>
      <c r="C87" s="4"/>
      <c r="D87" s="36"/>
      <c r="E87" s="9"/>
      <c r="F87" s="9"/>
      <c r="G87" s="9"/>
      <c r="H87" s="9"/>
      <c r="I87" s="9"/>
      <c r="J87" s="9"/>
      <c r="K87" s="9"/>
      <c r="L87" s="9"/>
      <c r="M87" s="9"/>
      <c r="N87" s="9"/>
      <c r="O87" s="10" t="e">
        <f t="shared" si="3"/>
        <v>#DIV/0!</v>
      </c>
      <c r="P87" s="11">
        <f t="shared" si="4"/>
        <v>0</v>
      </c>
      <c r="Q87" s="11">
        <f t="shared" si="5"/>
        <v>0</v>
      </c>
      <c r="R87" s="15">
        <v>20</v>
      </c>
      <c r="S87" s="15">
        <v>60</v>
      </c>
      <c r="U87" s="42"/>
    </row>
    <row r="88" spans="1:21" x14ac:dyDescent="0.2">
      <c r="A88" s="8" t="s">
        <v>12</v>
      </c>
      <c r="B88" s="12"/>
      <c r="C88" s="4"/>
      <c r="D88" s="36"/>
      <c r="E88" s="9"/>
      <c r="F88" s="9"/>
      <c r="G88" s="9"/>
      <c r="H88" s="9"/>
      <c r="I88" s="9"/>
      <c r="J88" s="9"/>
      <c r="K88" s="9"/>
      <c r="L88" s="9"/>
      <c r="M88" s="9"/>
      <c r="N88" s="9"/>
      <c r="O88" s="10" t="e">
        <f t="shared" si="3"/>
        <v>#DIV/0!</v>
      </c>
      <c r="P88" s="11">
        <f t="shared" si="4"/>
        <v>0</v>
      </c>
      <c r="Q88" s="11">
        <f t="shared" si="5"/>
        <v>0</v>
      </c>
      <c r="R88" s="15">
        <v>20</v>
      </c>
      <c r="S88" s="15">
        <v>60</v>
      </c>
      <c r="U88" s="42"/>
    </row>
    <row r="89" spans="1:21" x14ac:dyDescent="0.2">
      <c r="A89" s="8" t="s">
        <v>12</v>
      </c>
      <c r="B89" s="12"/>
      <c r="C89" s="4"/>
      <c r="D89" s="36"/>
      <c r="E89" s="9"/>
      <c r="F89" s="9"/>
      <c r="G89" s="9"/>
      <c r="H89" s="9"/>
      <c r="I89" s="9"/>
      <c r="J89" s="9"/>
      <c r="K89" s="9"/>
      <c r="L89" s="9"/>
      <c r="M89" s="9"/>
      <c r="N89" s="9"/>
      <c r="O89" s="10" t="e">
        <f t="shared" si="3"/>
        <v>#DIV/0!</v>
      </c>
      <c r="P89" s="11">
        <f t="shared" si="4"/>
        <v>0</v>
      </c>
      <c r="Q89" s="11">
        <f t="shared" si="5"/>
        <v>0</v>
      </c>
      <c r="R89" s="15">
        <v>20</v>
      </c>
      <c r="S89" s="15">
        <v>60</v>
      </c>
      <c r="U89" s="42"/>
    </row>
    <row r="90" spans="1:21" x14ac:dyDescent="0.2">
      <c r="A90" s="8" t="s">
        <v>12</v>
      </c>
      <c r="B90" s="12"/>
      <c r="C90" s="4"/>
      <c r="D90" s="36"/>
      <c r="E90" s="9"/>
      <c r="F90" s="9"/>
      <c r="G90" s="9"/>
      <c r="H90" s="9"/>
      <c r="I90" s="9"/>
      <c r="J90" s="9"/>
      <c r="K90" s="9"/>
      <c r="L90" s="9"/>
      <c r="M90" s="9"/>
      <c r="N90" s="9"/>
      <c r="O90" s="10" t="e">
        <f t="shared" si="3"/>
        <v>#DIV/0!</v>
      </c>
      <c r="P90" s="11">
        <f t="shared" si="4"/>
        <v>0</v>
      </c>
      <c r="Q90" s="11">
        <f t="shared" si="5"/>
        <v>0</v>
      </c>
      <c r="R90" s="15">
        <v>20</v>
      </c>
      <c r="S90" s="15">
        <v>60</v>
      </c>
      <c r="U90" s="42"/>
    </row>
    <row r="91" spans="1:21" x14ac:dyDescent="0.2">
      <c r="A91" s="8" t="s">
        <v>7</v>
      </c>
      <c r="B91" s="12"/>
      <c r="C91" s="4"/>
      <c r="D91" s="36"/>
      <c r="E91" s="9"/>
      <c r="F91" s="9"/>
      <c r="G91" s="9"/>
      <c r="H91" s="9"/>
      <c r="I91" s="9"/>
      <c r="J91" s="9"/>
      <c r="K91" s="9"/>
      <c r="L91" s="9"/>
      <c r="M91" s="9"/>
      <c r="N91" s="9"/>
      <c r="O91" s="10" t="e">
        <f t="shared" si="3"/>
        <v>#DIV/0!</v>
      </c>
      <c r="P91" s="11">
        <f t="shared" si="4"/>
        <v>0</v>
      </c>
      <c r="Q91" s="11">
        <f t="shared" si="5"/>
        <v>0</v>
      </c>
      <c r="R91" s="15">
        <v>20</v>
      </c>
      <c r="S91" s="15">
        <v>60</v>
      </c>
      <c r="U91" s="42"/>
    </row>
    <row r="92" spans="1:21" x14ac:dyDescent="0.2">
      <c r="A92" s="8" t="s">
        <v>7</v>
      </c>
      <c r="B92" s="12"/>
      <c r="C92" s="4"/>
      <c r="D92" s="36"/>
      <c r="E92" s="9"/>
      <c r="F92" s="9"/>
      <c r="G92" s="9"/>
      <c r="H92" s="9"/>
      <c r="I92" s="9"/>
      <c r="J92" s="9"/>
      <c r="K92" s="9"/>
      <c r="L92" s="9"/>
      <c r="M92" s="9"/>
      <c r="N92" s="9"/>
      <c r="O92" s="10" t="e">
        <f t="shared" si="3"/>
        <v>#DIV/0!</v>
      </c>
      <c r="P92" s="11">
        <f t="shared" si="4"/>
        <v>0</v>
      </c>
      <c r="Q92" s="11">
        <f t="shared" si="5"/>
        <v>0</v>
      </c>
      <c r="R92" s="15">
        <v>20</v>
      </c>
      <c r="S92" s="15">
        <v>60</v>
      </c>
      <c r="U92" s="42"/>
    </row>
    <row r="93" spans="1:21" x14ac:dyDescent="0.2">
      <c r="A93" s="8" t="s">
        <v>7</v>
      </c>
      <c r="B93" s="12"/>
      <c r="C93" s="4"/>
      <c r="D93" s="36"/>
      <c r="E93" s="9"/>
      <c r="F93" s="9"/>
      <c r="G93" s="9"/>
      <c r="H93" s="9"/>
      <c r="I93" s="9"/>
      <c r="J93" s="9"/>
      <c r="K93" s="9"/>
      <c r="L93" s="9"/>
      <c r="M93" s="9"/>
      <c r="N93" s="9"/>
      <c r="O93" s="10" t="e">
        <f t="shared" si="3"/>
        <v>#DIV/0!</v>
      </c>
      <c r="P93" s="11">
        <f t="shared" si="4"/>
        <v>0</v>
      </c>
      <c r="Q93" s="11">
        <f t="shared" si="5"/>
        <v>0</v>
      </c>
      <c r="R93" s="15">
        <v>20</v>
      </c>
      <c r="S93" s="15">
        <v>60</v>
      </c>
      <c r="U93" s="42"/>
    </row>
    <row r="94" spans="1:21" x14ac:dyDescent="0.2">
      <c r="A94" s="8" t="s">
        <v>12</v>
      </c>
      <c r="B94" s="12"/>
      <c r="C94" s="4"/>
      <c r="D94" s="36"/>
      <c r="E94" s="9"/>
      <c r="F94" s="9"/>
      <c r="G94" s="9"/>
      <c r="H94" s="9"/>
      <c r="I94" s="9"/>
      <c r="J94" s="9"/>
      <c r="K94" s="9"/>
      <c r="L94" s="9"/>
      <c r="M94" s="9"/>
      <c r="N94" s="9"/>
      <c r="O94" s="10" t="e">
        <f t="shared" si="3"/>
        <v>#DIV/0!</v>
      </c>
      <c r="P94" s="11">
        <f t="shared" si="4"/>
        <v>0</v>
      </c>
      <c r="Q94" s="11">
        <f t="shared" si="5"/>
        <v>0</v>
      </c>
      <c r="R94" s="15">
        <v>20</v>
      </c>
      <c r="S94" s="15">
        <v>60</v>
      </c>
      <c r="U94" s="42"/>
    </row>
    <row r="95" spans="1:21" x14ac:dyDescent="0.2">
      <c r="A95" s="8" t="s">
        <v>12</v>
      </c>
      <c r="B95" s="12"/>
      <c r="C95" s="4"/>
      <c r="D95" s="36"/>
      <c r="E95" s="9"/>
      <c r="F95" s="9"/>
      <c r="G95" s="9"/>
      <c r="H95" s="9"/>
      <c r="I95" s="9"/>
      <c r="J95" s="9"/>
      <c r="K95" s="9"/>
      <c r="L95" s="9"/>
      <c r="M95" s="9"/>
      <c r="N95" s="9"/>
      <c r="O95" s="10" t="e">
        <f t="shared" si="3"/>
        <v>#DIV/0!</v>
      </c>
      <c r="P95" s="11">
        <f t="shared" si="4"/>
        <v>0</v>
      </c>
      <c r="Q95" s="11">
        <f t="shared" si="5"/>
        <v>0</v>
      </c>
      <c r="R95" s="15">
        <v>20</v>
      </c>
      <c r="S95" s="15">
        <v>60</v>
      </c>
      <c r="U95" s="42"/>
    </row>
    <row r="96" spans="1:21" x14ac:dyDescent="0.2">
      <c r="A96" s="8" t="s">
        <v>12</v>
      </c>
      <c r="B96" s="12"/>
      <c r="C96" s="4"/>
      <c r="D96" s="36"/>
      <c r="E96" s="9"/>
      <c r="F96" s="9"/>
      <c r="G96" s="9"/>
      <c r="H96" s="9"/>
      <c r="I96" s="9"/>
      <c r="J96" s="9"/>
      <c r="K96" s="9"/>
      <c r="L96" s="9"/>
      <c r="M96" s="9"/>
      <c r="N96" s="9"/>
      <c r="O96" s="10" t="e">
        <f t="shared" si="3"/>
        <v>#DIV/0!</v>
      </c>
      <c r="P96" s="11">
        <f t="shared" si="4"/>
        <v>0</v>
      </c>
      <c r="Q96" s="11">
        <f t="shared" si="5"/>
        <v>0</v>
      </c>
      <c r="R96" s="15">
        <v>20</v>
      </c>
      <c r="S96" s="15">
        <v>60</v>
      </c>
      <c r="U96" s="42"/>
    </row>
    <row r="97" spans="1:23" x14ac:dyDescent="0.2">
      <c r="A97" t="s">
        <v>15</v>
      </c>
      <c r="B97" s="12"/>
      <c r="C97" s="4"/>
      <c r="D97" s="36"/>
      <c r="E97" s="9"/>
      <c r="F97" s="9"/>
      <c r="G97" s="9"/>
      <c r="H97" s="9"/>
      <c r="I97" s="9"/>
      <c r="J97" s="9"/>
      <c r="K97" s="9"/>
      <c r="L97" s="9"/>
      <c r="M97" s="9"/>
      <c r="N97" s="9"/>
      <c r="O97" s="10" t="e">
        <f t="shared" ref="O97:O126" si="9">AVERAGE(E97:N97)</f>
        <v>#DIV/0!</v>
      </c>
      <c r="P97" s="11">
        <f t="shared" ref="P97:P126" si="10">MAX(E97:N97)</f>
        <v>0</v>
      </c>
      <c r="Q97" s="11">
        <f t="shared" ref="Q97:Q126" si="11">MIN(E97:N97)</f>
        <v>0</v>
      </c>
      <c r="R97" s="15">
        <v>20</v>
      </c>
      <c r="S97" s="15">
        <v>60</v>
      </c>
      <c r="U97" s="42"/>
    </row>
    <row r="98" spans="1:23" x14ac:dyDescent="0.2">
      <c r="A98" t="s">
        <v>7</v>
      </c>
      <c r="B98" s="12"/>
      <c r="C98" s="4"/>
      <c r="D98" s="36"/>
      <c r="E98" s="9"/>
      <c r="F98" s="9"/>
      <c r="G98" s="9"/>
      <c r="H98" s="9"/>
      <c r="I98" s="9"/>
      <c r="J98" s="9"/>
      <c r="K98" s="9"/>
      <c r="L98" s="9"/>
      <c r="M98" s="9"/>
      <c r="N98" s="9"/>
      <c r="O98" s="10" t="e">
        <f t="shared" si="9"/>
        <v>#DIV/0!</v>
      </c>
      <c r="P98" s="11">
        <f t="shared" si="10"/>
        <v>0</v>
      </c>
      <c r="Q98" s="11">
        <f t="shared" si="11"/>
        <v>0</v>
      </c>
      <c r="R98" s="15">
        <v>20</v>
      </c>
      <c r="S98" s="15">
        <v>60</v>
      </c>
      <c r="U98" s="42"/>
    </row>
    <row r="99" spans="1:23" x14ac:dyDescent="0.2">
      <c r="A99" t="s">
        <v>7</v>
      </c>
      <c r="B99" s="12"/>
      <c r="C99" s="4"/>
      <c r="D99" s="36"/>
      <c r="E99" s="9"/>
      <c r="F99" s="9"/>
      <c r="G99" s="9"/>
      <c r="H99" s="9"/>
      <c r="I99" s="9"/>
      <c r="J99" s="9"/>
      <c r="K99" s="9"/>
      <c r="L99" s="9"/>
      <c r="M99" s="9"/>
      <c r="N99" s="9"/>
      <c r="O99" s="10" t="e">
        <f t="shared" si="9"/>
        <v>#DIV/0!</v>
      </c>
      <c r="P99" s="11">
        <f t="shared" si="10"/>
        <v>0</v>
      </c>
      <c r="Q99" s="11">
        <f t="shared" si="11"/>
        <v>0</v>
      </c>
      <c r="R99" s="15">
        <v>20</v>
      </c>
      <c r="S99" s="15">
        <v>60</v>
      </c>
      <c r="U99" s="42"/>
    </row>
    <row r="100" spans="1:23" x14ac:dyDescent="0.2">
      <c r="A100" t="s">
        <v>7</v>
      </c>
      <c r="B100" s="12"/>
      <c r="C100" s="4"/>
      <c r="D100" s="36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0" t="e">
        <f t="shared" si="9"/>
        <v>#DIV/0!</v>
      </c>
      <c r="P100" s="11">
        <f t="shared" si="10"/>
        <v>0</v>
      </c>
      <c r="Q100" s="11">
        <f t="shared" si="11"/>
        <v>0</v>
      </c>
      <c r="R100" s="15">
        <v>20</v>
      </c>
      <c r="S100" s="15">
        <v>60</v>
      </c>
      <c r="U100" s="42"/>
    </row>
    <row r="101" spans="1:23" x14ac:dyDescent="0.2">
      <c r="A101" t="s">
        <v>12</v>
      </c>
      <c r="B101" s="12"/>
      <c r="C101" s="4"/>
      <c r="D101" s="36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 t="e">
        <f t="shared" si="9"/>
        <v>#DIV/0!</v>
      </c>
      <c r="P101" s="11">
        <f t="shared" si="10"/>
        <v>0</v>
      </c>
      <c r="Q101" s="11">
        <f t="shared" si="11"/>
        <v>0</v>
      </c>
      <c r="R101" s="15">
        <v>20</v>
      </c>
      <c r="S101" s="15">
        <v>60</v>
      </c>
      <c r="U101" s="42"/>
    </row>
    <row r="102" spans="1:23" x14ac:dyDescent="0.2">
      <c r="A102" t="s">
        <v>12</v>
      </c>
      <c r="B102" s="12"/>
      <c r="C102" s="4"/>
      <c r="D102" s="36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 t="e">
        <f t="shared" si="9"/>
        <v>#DIV/0!</v>
      </c>
      <c r="P102" s="11">
        <f t="shared" si="10"/>
        <v>0</v>
      </c>
      <c r="Q102" s="11">
        <f t="shared" si="11"/>
        <v>0</v>
      </c>
      <c r="R102" s="15">
        <v>20</v>
      </c>
      <c r="S102" s="15">
        <v>60</v>
      </c>
      <c r="U102" s="42"/>
    </row>
    <row r="103" spans="1:23" x14ac:dyDescent="0.2">
      <c r="A103" t="s">
        <v>12</v>
      </c>
      <c r="B103" s="12"/>
      <c r="C103" s="4"/>
      <c r="D103" s="36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 t="e">
        <f t="shared" si="9"/>
        <v>#DIV/0!</v>
      </c>
      <c r="P103" s="11">
        <f t="shared" si="10"/>
        <v>0</v>
      </c>
      <c r="Q103" s="11">
        <f t="shared" si="11"/>
        <v>0</v>
      </c>
      <c r="R103" s="15">
        <v>20</v>
      </c>
      <c r="S103" s="15">
        <v>60</v>
      </c>
    </row>
    <row r="104" spans="1:23" x14ac:dyDescent="0.2">
      <c r="A104" t="s">
        <v>7</v>
      </c>
      <c r="B104" s="12"/>
      <c r="C104" s="4"/>
      <c r="D104" s="36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0" t="e">
        <f t="shared" si="9"/>
        <v>#DIV/0!</v>
      </c>
      <c r="P104" s="11">
        <f t="shared" si="10"/>
        <v>0</v>
      </c>
      <c r="Q104" s="11">
        <f t="shared" si="11"/>
        <v>0</v>
      </c>
      <c r="R104" s="15">
        <v>20</v>
      </c>
      <c r="S104" s="15">
        <v>60</v>
      </c>
      <c r="W104" s="17"/>
    </row>
    <row r="105" spans="1:23" x14ac:dyDescent="0.2">
      <c r="A105" t="s">
        <v>7</v>
      </c>
      <c r="B105" s="12"/>
      <c r="C105" s="4"/>
      <c r="D105" s="36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" t="e">
        <f t="shared" si="9"/>
        <v>#DIV/0!</v>
      </c>
      <c r="P105" s="11">
        <f t="shared" si="10"/>
        <v>0</v>
      </c>
      <c r="Q105" s="11">
        <f t="shared" si="11"/>
        <v>0</v>
      </c>
      <c r="R105" s="15">
        <v>20</v>
      </c>
      <c r="S105" s="15">
        <v>60</v>
      </c>
    </row>
    <row r="106" spans="1:23" x14ac:dyDescent="0.2">
      <c r="A106" t="s">
        <v>7</v>
      </c>
      <c r="B106" s="12"/>
      <c r="C106" s="4"/>
      <c r="D106" s="36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" t="e">
        <f t="shared" si="9"/>
        <v>#DIV/0!</v>
      </c>
      <c r="P106" s="11">
        <f t="shared" si="10"/>
        <v>0</v>
      </c>
      <c r="Q106" s="11">
        <f t="shared" si="11"/>
        <v>0</v>
      </c>
      <c r="R106" s="15">
        <v>20</v>
      </c>
      <c r="S106" s="15">
        <v>60</v>
      </c>
    </row>
    <row r="107" spans="1:23" x14ac:dyDescent="0.2">
      <c r="A107" t="s">
        <v>12</v>
      </c>
      <c r="B107" s="12"/>
      <c r="C107" s="4"/>
      <c r="D107" s="36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0" t="e">
        <f t="shared" si="9"/>
        <v>#DIV/0!</v>
      </c>
      <c r="P107" s="11">
        <f t="shared" si="10"/>
        <v>0</v>
      </c>
      <c r="Q107" s="11">
        <f t="shared" si="11"/>
        <v>0</v>
      </c>
      <c r="R107" s="15">
        <v>20</v>
      </c>
      <c r="S107" s="15">
        <v>60</v>
      </c>
    </row>
    <row r="108" spans="1:23" x14ac:dyDescent="0.2">
      <c r="A108" t="s">
        <v>12</v>
      </c>
      <c r="B108" s="12"/>
      <c r="C108" s="4"/>
      <c r="D108" s="36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" t="e">
        <f t="shared" si="9"/>
        <v>#DIV/0!</v>
      </c>
      <c r="P108" s="11">
        <f t="shared" si="10"/>
        <v>0</v>
      </c>
      <c r="Q108" s="11">
        <f t="shared" si="11"/>
        <v>0</v>
      </c>
      <c r="R108" s="15">
        <v>20</v>
      </c>
      <c r="S108" s="15">
        <v>60</v>
      </c>
    </row>
    <row r="109" spans="1:23" x14ac:dyDescent="0.2">
      <c r="A109" t="s">
        <v>12</v>
      </c>
      <c r="B109" s="12"/>
      <c r="C109" s="4"/>
      <c r="D109" s="36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0" t="e">
        <f t="shared" si="9"/>
        <v>#DIV/0!</v>
      </c>
      <c r="P109" s="11">
        <f t="shared" si="10"/>
        <v>0</v>
      </c>
      <c r="Q109" s="11">
        <f t="shared" si="11"/>
        <v>0</v>
      </c>
      <c r="R109" s="15">
        <v>20</v>
      </c>
      <c r="S109" s="15">
        <v>60</v>
      </c>
    </row>
    <row r="110" spans="1:23" x14ac:dyDescent="0.2">
      <c r="A110" t="s">
        <v>15</v>
      </c>
      <c r="B110" s="12"/>
      <c r="C110" s="4"/>
      <c r="D110" s="36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0" t="e">
        <f t="shared" ref="O110:O114" si="12">AVERAGE(E110:N110)</f>
        <v>#DIV/0!</v>
      </c>
      <c r="P110" s="11">
        <f t="shared" ref="P110:P114" si="13">MAX(E110:N110)</f>
        <v>0</v>
      </c>
      <c r="Q110" s="11">
        <f t="shared" ref="Q110:Q114" si="14">MIN(E110:N110)</f>
        <v>0</v>
      </c>
      <c r="R110" s="15">
        <v>20</v>
      </c>
      <c r="S110" s="15">
        <v>60</v>
      </c>
    </row>
    <row r="111" spans="1:23" x14ac:dyDescent="0.2">
      <c r="A111" t="s">
        <v>7</v>
      </c>
      <c r="B111" s="12"/>
      <c r="C111" s="4"/>
      <c r="D111" s="36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 t="e">
        <f t="shared" si="12"/>
        <v>#DIV/0!</v>
      </c>
      <c r="P111" s="11">
        <f t="shared" si="13"/>
        <v>0</v>
      </c>
      <c r="Q111" s="11">
        <f t="shared" si="14"/>
        <v>0</v>
      </c>
      <c r="R111" s="15">
        <v>20</v>
      </c>
      <c r="S111" s="15">
        <v>60</v>
      </c>
    </row>
    <row r="112" spans="1:23" x14ac:dyDescent="0.2">
      <c r="A112" t="s">
        <v>7</v>
      </c>
      <c r="B112" s="12"/>
      <c r="C112" s="4"/>
      <c r="D112" s="36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" t="e">
        <f t="shared" si="12"/>
        <v>#DIV/0!</v>
      </c>
      <c r="P112" s="11">
        <f t="shared" si="13"/>
        <v>0</v>
      </c>
      <c r="Q112" s="11">
        <f t="shared" si="14"/>
        <v>0</v>
      </c>
      <c r="R112" s="15">
        <v>20</v>
      </c>
      <c r="S112" s="15">
        <v>60</v>
      </c>
    </row>
    <row r="113" spans="1:19" x14ac:dyDescent="0.2">
      <c r="A113" t="s">
        <v>7</v>
      </c>
      <c r="B113" s="12"/>
      <c r="C113" s="4"/>
      <c r="D113" s="36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 t="e">
        <f t="shared" si="12"/>
        <v>#DIV/0!</v>
      </c>
      <c r="P113" s="11">
        <f t="shared" si="13"/>
        <v>0</v>
      </c>
      <c r="Q113" s="11">
        <f t="shared" si="14"/>
        <v>0</v>
      </c>
      <c r="R113" s="15">
        <v>20</v>
      </c>
      <c r="S113" s="15">
        <v>60</v>
      </c>
    </row>
    <row r="114" spans="1:19" x14ac:dyDescent="0.2">
      <c r="A114" t="s">
        <v>12</v>
      </c>
      <c r="B114" s="12"/>
      <c r="C114" s="4"/>
      <c r="D114" s="36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0" t="e">
        <f t="shared" si="12"/>
        <v>#DIV/0!</v>
      </c>
      <c r="P114" s="11">
        <f t="shared" si="13"/>
        <v>0</v>
      </c>
      <c r="Q114" s="11">
        <f t="shared" si="14"/>
        <v>0</v>
      </c>
      <c r="R114" s="15">
        <v>20</v>
      </c>
      <c r="S114" s="15">
        <v>60</v>
      </c>
    </row>
    <row r="115" spans="1:19" x14ac:dyDescent="0.2">
      <c r="A115" t="s">
        <v>15</v>
      </c>
      <c r="B115" s="12"/>
      <c r="C115" s="4"/>
      <c r="D115" s="36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0" t="e">
        <f t="shared" si="9"/>
        <v>#DIV/0!</v>
      </c>
      <c r="P115" s="11">
        <f t="shared" si="10"/>
        <v>0</v>
      </c>
      <c r="Q115" s="11">
        <f t="shared" si="11"/>
        <v>0</v>
      </c>
      <c r="R115" s="15">
        <v>20</v>
      </c>
      <c r="S115" s="15">
        <v>60</v>
      </c>
    </row>
    <row r="116" spans="1:19" x14ac:dyDescent="0.2">
      <c r="A116" t="s">
        <v>7</v>
      </c>
      <c r="B116" s="12"/>
      <c r="C116" s="4"/>
      <c r="D116" s="36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" t="e">
        <f t="shared" si="9"/>
        <v>#DIV/0!</v>
      </c>
      <c r="P116" s="11">
        <f t="shared" si="10"/>
        <v>0</v>
      </c>
      <c r="Q116" s="11">
        <f t="shared" si="11"/>
        <v>0</v>
      </c>
      <c r="R116" s="15">
        <v>20</v>
      </c>
      <c r="S116" s="15">
        <v>60</v>
      </c>
    </row>
    <row r="117" spans="1:19" x14ac:dyDescent="0.2">
      <c r="A117" t="s">
        <v>7</v>
      </c>
      <c r="B117" s="12"/>
      <c r="C117" s="4"/>
      <c r="D117" s="36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0" t="e">
        <f t="shared" si="9"/>
        <v>#DIV/0!</v>
      </c>
      <c r="P117" s="11">
        <f t="shared" si="10"/>
        <v>0</v>
      </c>
      <c r="Q117" s="11">
        <f t="shared" si="11"/>
        <v>0</v>
      </c>
      <c r="R117" s="15">
        <v>20</v>
      </c>
      <c r="S117" s="15">
        <v>60</v>
      </c>
    </row>
    <row r="118" spans="1:19" x14ac:dyDescent="0.2">
      <c r="A118" t="s">
        <v>7</v>
      </c>
      <c r="B118" s="12"/>
      <c r="C118" s="4"/>
      <c r="D118" s="36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 t="e">
        <f t="shared" si="9"/>
        <v>#DIV/0!</v>
      </c>
      <c r="P118" s="11">
        <f t="shared" si="10"/>
        <v>0</v>
      </c>
      <c r="Q118" s="11">
        <f t="shared" si="11"/>
        <v>0</v>
      </c>
      <c r="R118" s="15">
        <v>20</v>
      </c>
      <c r="S118" s="15">
        <v>60</v>
      </c>
    </row>
    <row r="119" spans="1:19" x14ac:dyDescent="0.2">
      <c r="A119" t="s">
        <v>12</v>
      </c>
      <c r="B119" s="12"/>
      <c r="C119" s="4"/>
      <c r="D119" s="36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" t="e">
        <f t="shared" si="9"/>
        <v>#DIV/0!</v>
      </c>
      <c r="P119" s="11">
        <f t="shared" si="10"/>
        <v>0</v>
      </c>
      <c r="Q119" s="11">
        <f t="shared" si="11"/>
        <v>0</v>
      </c>
      <c r="R119" s="15">
        <v>20</v>
      </c>
      <c r="S119" s="15">
        <v>60</v>
      </c>
    </row>
    <row r="120" spans="1:19" x14ac:dyDescent="0.2">
      <c r="A120" t="s">
        <v>12</v>
      </c>
      <c r="B120" s="12"/>
      <c r="C120" s="4"/>
      <c r="D120" s="36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 t="e">
        <f t="shared" si="9"/>
        <v>#DIV/0!</v>
      </c>
      <c r="P120" s="11">
        <f t="shared" si="10"/>
        <v>0</v>
      </c>
      <c r="Q120" s="11">
        <f t="shared" si="11"/>
        <v>0</v>
      </c>
      <c r="R120" s="15">
        <v>20</v>
      </c>
      <c r="S120" s="15">
        <v>60</v>
      </c>
    </row>
    <row r="121" spans="1:19" x14ac:dyDescent="0.2">
      <c r="A121" t="s">
        <v>12</v>
      </c>
      <c r="B121" s="12"/>
      <c r="C121" s="4"/>
      <c r="D121" s="36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 t="e">
        <f t="shared" si="9"/>
        <v>#DIV/0!</v>
      </c>
      <c r="P121" s="11">
        <f t="shared" si="10"/>
        <v>0</v>
      </c>
      <c r="Q121" s="11">
        <f t="shared" si="11"/>
        <v>0</v>
      </c>
      <c r="R121" s="15">
        <v>20</v>
      </c>
      <c r="S121" s="15">
        <v>60</v>
      </c>
    </row>
    <row r="122" spans="1:19" x14ac:dyDescent="0.2">
      <c r="A122" t="s">
        <v>7</v>
      </c>
      <c r="B122" s="12"/>
      <c r="C122" s="4"/>
      <c r="D122" s="36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0" t="e">
        <f t="shared" si="9"/>
        <v>#DIV/0!</v>
      </c>
      <c r="P122" s="11">
        <f t="shared" si="10"/>
        <v>0</v>
      </c>
      <c r="Q122" s="11">
        <f t="shared" si="11"/>
        <v>0</v>
      </c>
      <c r="R122" s="15">
        <v>20</v>
      </c>
      <c r="S122" s="15">
        <v>60</v>
      </c>
    </row>
    <row r="123" spans="1:19" x14ac:dyDescent="0.2">
      <c r="A123" t="s">
        <v>7</v>
      </c>
      <c r="B123" s="12"/>
      <c r="C123" s="4"/>
      <c r="D123" s="36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0" t="e">
        <f t="shared" si="9"/>
        <v>#DIV/0!</v>
      </c>
      <c r="P123" s="11">
        <f t="shared" si="10"/>
        <v>0</v>
      </c>
      <c r="Q123" s="11">
        <f t="shared" si="11"/>
        <v>0</v>
      </c>
      <c r="R123" s="15">
        <v>20</v>
      </c>
      <c r="S123" s="15">
        <v>60</v>
      </c>
    </row>
    <row r="124" spans="1:19" x14ac:dyDescent="0.2">
      <c r="A124" t="s">
        <v>7</v>
      </c>
      <c r="B124" s="12"/>
      <c r="C124" s="4"/>
      <c r="D124" s="36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0" t="e">
        <f t="shared" si="9"/>
        <v>#DIV/0!</v>
      </c>
      <c r="P124" s="11">
        <f t="shared" si="10"/>
        <v>0</v>
      </c>
      <c r="Q124" s="11">
        <f t="shared" si="11"/>
        <v>0</v>
      </c>
      <c r="R124" s="15">
        <v>20</v>
      </c>
      <c r="S124" s="15">
        <v>60</v>
      </c>
    </row>
    <row r="125" spans="1:19" x14ac:dyDescent="0.2">
      <c r="A125" t="s">
        <v>12</v>
      </c>
      <c r="B125" s="12"/>
      <c r="C125" s="4"/>
      <c r="D125" s="36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0" t="e">
        <f t="shared" si="9"/>
        <v>#DIV/0!</v>
      </c>
      <c r="P125" s="11">
        <f t="shared" si="10"/>
        <v>0</v>
      </c>
      <c r="Q125" s="11">
        <f t="shared" si="11"/>
        <v>0</v>
      </c>
      <c r="R125" s="15">
        <v>20</v>
      </c>
      <c r="S125" s="15">
        <v>60</v>
      </c>
    </row>
    <row r="126" spans="1:19" x14ac:dyDescent="0.2">
      <c r="A126" t="s">
        <v>12</v>
      </c>
      <c r="B126" s="12"/>
      <c r="C126" s="4"/>
      <c r="D126" s="36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0" t="e">
        <f t="shared" si="9"/>
        <v>#DIV/0!</v>
      </c>
      <c r="P126" s="11">
        <f t="shared" si="10"/>
        <v>0</v>
      </c>
      <c r="Q126" s="11">
        <f t="shared" si="11"/>
        <v>0</v>
      </c>
      <c r="R126" s="15">
        <v>20</v>
      </c>
      <c r="S126" s="15">
        <v>60</v>
      </c>
    </row>
    <row r="127" spans="1:19" x14ac:dyDescent="0.2">
      <c r="E127" s="17"/>
      <c r="F127" s="17"/>
      <c r="G127" s="17"/>
      <c r="H127" s="17"/>
      <c r="I127" s="17"/>
      <c r="J127" s="17"/>
      <c r="K127" s="17"/>
      <c r="L127" s="17"/>
      <c r="M127" s="17"/>
      <c r="N127" s="17"/>
    </row>
    <row r="128" spans="1:19" x14ac:dyDescent="0.2">
      <c r="E128" s="17"/>
      <c r="F128" s="17"/>
      <c r="G128" s="17"/>
      <c r="H128" s="17"/>
      <c r="I128" s="17"/>
      <c r="J128" s="17"/>
      <c r="K128" s="17"/>
      <c r="L128" s="17"/>
      <c r="M128" s="17"/>
      <c r="N128" s="17"/>
    </row>
  </sheetData>
  <autoFilter ref="A1:Q96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E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ENERO</vt:lpstr>
      <vt:lpstr>FEBRERO</vt:lpstr>
      <vt:lpstr>MARZO</vt:lpstr>
      <vt:lpstr>1T</vt:lpstr>
      <vt:lpstr>ABRIL</vt:lpstr>
      <vt:lpstr>MAYO</vt:lpstr>
      <vt:lpstr>JUNIO </vt:lpstr>
      <vt:lpstr>2T</vt:lpstr>
      <vt:lpstr>JULIO  </vt:lpstr>
      <vt:lpstr>AGOSTO </vt:lpstr>
      <vt:lpstr>SEPTIEMBRE</vt:lpstr>
      <vt:lpstr>3T</vt:lpstr>
      <vt:lpstr>OCTUBRE </vt:lpstr>
      <vt:lpstr>NOVIEMBRE </vt:lpstr>
      <vt:lpstr>DICIEMBRE </vt:lpstr>
      <vt:lpstr>4T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Javier Navarro</cp:lastModifiedBy>
  <dcterms:created xsi:type="dcterms:W3CDTF">2012-09-22T08:27:52Z</dcterms:created>
  <dcterms:modified xsi:type="dcterms:W3CDTF">2018-07-07T08:50:36Z</dcterms:modified>
</cp:coreProperties>
</file>