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LIDAD\CONTROL DE CALIDAD\ENSAYOS CONTROL FINAL\Medición de espesor\2018\"/>
    </mc:Choice>
  </mc:AlternateContent>
  <bookViews>
    <workbookView xWindow="0" yWindow="0" windowWidth="9195" windowHeight="3690" firstSheet="2" activeTab="6"/>
  </bookViews>
  <sheets>
    <sheet name="ENERO" sheetId="12" r:id="rId1"/>
    <sheet name="FEBRERO" sheetId="13" r:id="rId2"/>
    <sheet name="MARZO" sheetId="14" r:id="rId3"/>
    <sheet name="ABRIL" sheetId="15" r:id="rId4"/>
    <sheet name="MAYO" sheetId="16" r:id="rId5"/>
    <sheet name="JUNIO " sheetId="17" r:id="rId6"/>
    <sheet name="JULIO  " sheetId="22" r:id="rId7"/>
    <sheet name="AGOSTO " sheetId="23" r:id="rId8"/>
    <sheet name="SEPTIEMBRE" sheetId="24" r:id="rId9"/>
    <sheet name="OCTUBRE " sheetId="29" r:id="rId10"/>
    <sheet name="NOVIEMBRE " sheetId="26" r:id="rId11"/>
    <sheet name="DICIEMBRE " sheetId="27" r:id="rId12"/>
    <sheet name="Hoja 1" sheetId="5" r:id="rId13"/>
  </sheets>
  <definedNames>
    <definedName name="_xlnm._FilterDatabase" localSheetId="3" hidden="1">ABRIL!$A$1:$Q$96</definedName>
    <definedName name="_xlnm._FilterDatabase" localSheetId="7" hidden="1">'AGOSTO '!$A$1:$Q$26</definedName>
    <definedName name="_xlnm._FilterDatabase" localSheetId="11" hidden="1">'DICIEMBRE '!$A$1:$Q$89</definedName>
    <definedName name="_xlnm._FilterDatabase" localSheetId="0" hidden="1">ENERO!$A$1:$Q$107</definedName>
    <definedName name="_xlnm._FilterDatabase" localSheetId="1" hidden="1">FEBRERO!$A$1:$Q$123</definedName>
    <definedName name="_xlnm._FilterDatabase" localSheetId="6" hidden="1">'JULIO  '!$A$1:$Q$95</definedName>
    <definedName name="_xlnm._FilterDatabase" localSheetId="5" hidden="1">'JUNIO '!$A$1:$Q$131</definedName>
    <definedName name="_xlnm._FilterDatabase" localSheetId="2" hidden="1">MARZO!$A$1:$Q$116</definedName>
    <definedName name="_xlnm._FilterDatabase" localSheetId="4" hidden="1">MAYO!$A$1:$Q$134</definedName>
    <definedName name="_xlnm._FilterDatabase" localSheetId="10" hidden="1">'NOVIEMBRE '!$A$1:$Q$123</definedName>
    <definedName name="_xlnm._FilterDatabase" localSheetId="8" hidden="1">SEPTIEMBRE!$A$1:$Q$131</definedName>
  </definedNames>
  <calcPr calcId="152511"/>
</workbook>
</file>

<file path=xl/calcChain.xml><?xml version="1.0" encoding="utf-8"?>
<calcChain xmlns="http://schemas.openxmlformats.org/spreadsheetml/2006/main">
  <c r="O7" i="22" l="1"/>
  <c r="P7" i="22"/>
  <c r="Q7" i="22"/>
  <c r="O72" i="15" l="1"/>
  <c r="P72" i="15"/>
  <c r="Q72" i="15"/>
  <c r="O71" i="16" l="1"/>
  <c r="P71" i="16"/>
  <c r="Q71" i="16"/>
  <c r="O72" i="16"/>
  <c r="P72" i="16"/>
  <c r="Q72" i="16"/>
  <c r="Q127" i="15" l="1"/>
  <c r="P127" i="15"/>
  <c r="O127" i="15"/>
  <c r="Q126" i="15"/>
  <c r="P126" i="15"/>
  <c r="O126" i="15"/>
  <c r="Q125" i="15"/>
  <c r="P125" i="15"/>
  <c r="O125" i="15"/>
  <c r="Q124" i="15"/>
  <c r="P124" i="15"/>
  <c r="O124" i="15"/>
  <c r="Q123" i="15"/>
  <c r="P123" i="15"/>
  <c r="O123" i="15"/>
  <c r="Q122" i="15"/>
  <c r="P122" i="15"/>
  <c r="O122" i="15"/>
  <c r="Q121" i="15"/>
  <c r="P121" i="15"/>
  <c r="O121" i="15"/>
  <c r="Q120" i="15"/>
  <c r="P120" i="15"/>
  <c r="O120" i="15"/>
  <c r="Q119" i="15"/>
  <c r="P119" i="15"/>
  <c r="O119" i="15"/>
  <c r="Q118" i="15"/>
  <c r="P118" i="15"/>
  <c r="O118" i="15"/>
  <c r="Q117" i="15"/>
  <c r="P117" i="15"/>
  <c r="O117" i="15"/>
  <c r="Q116" i="15"/>
  <c r="P116" i="15"/>
  <c r="O116" i="15"/>
  <c r="Q115" i="15"/>
  <c r="P115" i="15"/>
  <c r="O115" i="15"/>
  <c r="Q114" i="15"/>
  <c r="P114" i="15"/>
  <c r="O114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6" i="15"/>
  <c r="P106" i="15"/>
  <c r="O106" i="15"/>
  <c r="Q105" i="15"/>
  <c r="P105" i="15"/>
  <c r="O105" i="15"/>
  <c r="Q104" i="15"/>
  <c r="P104" i="15"/>
  <c r="O104" i="15"/>
  <c r="Q103" i="15"/>
  <c r="P103" i="15"/>
  <c r="O103" i="15"/>
  <c r="Q102" i="15"/>
  <c r="P102" i="15"/>
  <c r="O102" i="15"/>
  <c r="Q101" i="15"/>
  <c r="P101" i="15"/>
  <c r="O101" i="15"/>
  <c r="Q100" i="15"/>
  <c r="P100" i="15"/>
  <c r="O100" i="15"/>
  <c r="Q99" i="15"/>
  <c r="P99" i="15"/>
  <c r="O99" i="15"/>
  <c r="Q98" i="15"/>
  <c r="P98" i="15"/>
  <c r="O98" i="15"/>
  <c r="Q97" i="15"/>
  <c r="P97" i="15"/>
  <c r="O97" i="15"/>
  <c r="Q32" i="15" l="1"/>
  <c r="P32" i="15"/>
  <c r="O32" i="15"/>
  <c r="Q13" i="15"/>
  <c r="P13" i="15"/>
  <c r="O13" i="15"/>
  <c r="Q76" i="14" l="1"/>
  <c r="P76" i="14"/>
  <c r="O76" i="14"/>
  <c r="Q21" i="14"/>
  <c r="P21" i="14"/>
  <c r="O21" i="14"/>
  <c r="Q14" i="14"/>
  <c r="P14" i="14"/>
  <c r="O14" i="14"/>
  <c r="Q13" i="14"/>
  <c r="P13" i="14"/>
  <c r="O13" i="14"/>
  <c r="Q12" i="14"/>
  <c r="P12" i="14"/>
  <c r="O12" i="14"/>
  <c r="Q110" i="13" l="1"/>
  <c r="P110" i="13"/>
  <c r="O110" i="13"/>
  <c r="Q14" i="13"/>
  <c r="P14" i="13"/>
  <c r="O14" i="13"/>
  <c r="Q136" i="12" l="1"/>
  <c r="P136" i="12"/>
  <c r="O136" i="12"/>
  <c r="Q135" i="12"/>
  <c r="P135" i="12"/>
  <c r="O135" i="12"/>
  <c r="Q134" i="12"/>
  <c r="P134" i="12"/>
  <c r="O134" i="12"/>
  <c r="Q133" i="12"/>
  <c r="P133" i="12"/>
  <c r="O133" i="12"/>
  <c r="Q132" i="12"/>
  <c r="P132" i="12"/>
  <c r="O132" i="12"/>
  <c r="Q131" i="12"/>
  <c r="P131" i="12"/>
  <c r="O131" i="12"/>
  <c r="Q130" i="12"/>
  <c r="P130" i="12"/>
  <c r="O130" i="12"/>
  <c r="Q129" i="12"/>
  <c r="P129" i="12"/>
  <c r="O129" i="12"/>
  <c r="Q128" i="12"/>
  <c r="P128" i="12"/>
  <c r="O128" i="12"/>
  <c r="Q127" i="12"/>
  <c r="P127" i="12"/>
  <c r="O127" i="12"/>
  <c r="Q126" i="12"/>
  <c r="P126" i="12"/>
  <c r="O126" i="12"/>
  <c r="Q125" i="12"/>
  <c r="P125" i="12"/>
  <c r="O125" i="12"/>
  <c r="Q124" i="12"/>
  <c r="P124" i="12"/>
  <c r="O124" i="12"/>
  <c r="Q123" i="12"/>
  <c r="P123" i="12"/>
  <c r="O123" i="12"/>
  <c r="Q122" i="12"/>
  <c r="P122" i="12"/>
  <c r="O122" i="12"/>
  <c r="Q121" i="12"/>
  <c r="P121" i="12"/>
  <c r="O121" i="12"/>
  <c r="Q120" i="12"/>
  <c r="P120" i="12"/>
  <c r="O120" i="12"/>
  <c r="Q119" i="12"/>
  <c r="P119" i="12"/>
  <c r="O119" i="12"/>
  <c r="Q118" i="12"/>
  <c r="P118" i="12"/>
  <c r="O118" i="12"/>
  <c r="Q117" i="12"/>
  <c r="P117" i="12"/>
  <c r="O117" i="12"/>
  <c r="Q116" i="12"/>
  <c r="P116" i="12"/>
  <c r="O116" i="12"/>
  <c r="Q115" i="12"/>
  <c r="P115" i="12"/>
  <c r="O115" i="12"/>
  <c r="Q114" i="12"/>
  <c r="P114" i="12"/>
  <c r="O114" i="12"/>
  <c r="Q113" i="12"/>
  <c r="P113" i="12"/>
  <c r="O113" i="12"/>
  <c r="Q112" i="12"/>
  <c r="P112" i="12"/>
  <c r="O112" i="12"/>
  <c r="Q111" i="12"/>
  <c r="P111" i="12"/>
  <c r="O111" i="12"/>
  <c r="Q110" i="12"/>
  <c r="P110" i="12"/>
  <c r="O110" i="12"/>
  <c r="Q109" i="12"/>
  <c r="P109" i="12"/>
  <c r="O109" i="12"/>
  <c r="Q108" i="12"/>
  <c r="P108" i="12"/>
  <c r="O108" i="12"/>
  <c r="Q94" i="12"/>
  <c r="P94" i="12"/>
  <c r="O94" i="12"/>
  <c r="Q93" i="12"/>
  <c r="P93" i="12"/>
  <c r="O93" i="12"/>
  <c r="O114" i="29" l="1"/>
  <c r="P114" i="29"/>
  <c r="Q114" i="29"/>
  <c r="O72" i="29" l="1"/>
  <c r="P72" i="29"/>
  <c r="Q72" i="29"/>
  <c r="O71" i="24" l="1"/>
  <c r="P71" i="24"/>
  <c r="Q71" i="24"/>
  <c r="O13" i="24" l="1"/>
  <c r="P13" i="24"/>
  <c r="Q13" i="24"/>
  <c r="Q113" i="22" l="1"/>
  <c r="P113" i="22"/>
  <c r="O113" i="22"/>
  <c r="Q112" i="22"/>
  <c r="P112" i="22"/>
  <c r="O112" i="22"/>
  <c r="Q111" i="22"/>
  <c r="P111" i="22"/>
  <c r="O111" i="22"/>
  <c r="Q110" i="22"/>
  <c r="P110" i="22"/>
  <c r="O110" i="22"/>
  <c r="Q109" i="22"/>
  <c r="P109" i="22"/>
  <c r="O109" i="22"/>
  <c r="O114" i="22"/>
  <c r="P114" i="22"/>
  <c r="Q114" i="22"/>
  <c r="O115" i="22"/>
  <c r="P115" i="22"/>
  <c r="Q115" i="22"/>
  <c r="O116" i="22"/>
  <c r="P116" i="22"/>
  <c r="Q116" i="22"/>
  <c r="O117" i="22"/>
  <c r="P117" i="22"/>
  <c r="Q117" i="22"/>
  <c r="O118" i="22"/>
  <c r="P118" i="22"/>
  <c r="Q118" i="22"/>
  <c r="O119" i="22"/>
  <c r="P119" i="22"/>
  <c r="Q119" i="22"/>
  <c r="O120" i="22"/>
  <c r="P120" i="22"/>
  <c r="Q120" i="22"/>
  <c r="Q43" i="23" l="1"/>
  <c r="P43" i="23"/>
  <c r="O43" i="23"/>
  <c r="Q42" i="23"/>
  <c r="P42" i="23"/>
  <c r="O42" i="23"/>
  <c r="Q41" i="23"/>
  <c r="P41" i="23"/>
  <c r="O41" i="23"/>
  <c r="Q40" i="23"/>
  <c r="P40" i="23"/>
  <c r="O40" i="23"/>
  <c r="Q39" i="23"/>
  <c r="P39" i="23"/>
  <c r="O39" i="23"/>
  <c r="Q38" i="23"/>
  <c r="P38" i="23"/>
  <c r="O38" i="23"/>
  <c r="Q61" i="27" l="1"/>
  <c r="P61" i="27"/>
  <c r="O61" i="27"/>
  <c r="Q62" i="27"/>
  <c r="P62" i="27"/>
  <c r="O62" i="27"/>
  <c r="Q130" i="26"/>
  <c r="P130" i="26"/>
  <c r="O130" i="26"/>
  <c r="Q116" i="26"/>
  <c r="P116" i="26"/>
  <c r="O116" i="26"/>
  <c r="Q117" i="26"/>
  <c r="P117" i="26"/>
  <c r="O117" i="26"/>
  <c r="Q78" i="26"/>
  <c r="P78" i="26"/>
  <c r="O78" i="26"/>
  <c r="Q54" i="26"/>
  <c r="P54" i="26"/>
  <c r="O54" i="26"/>
  <c r="Q48" i="26"/>
  <c r="P48" i="26"/>
  <c r="O48" i="26"/>
  <c r="Q131" i="29"/>
  <c r="P131" i="29"/>
  <c r="O131" i="29"/>
  <c r="Q130" i="29"/>
  <c r="P130" i="29"/>
  <c r="O130" i="29"/>
  <c r="Q129" i="29"/>
  <c r="P129" i="29"/>
  <c r="O129" i="29"/>
  <c r="Q128" i="29"/>
  <c r="P128" i="29"/>
  <c r="O128" i="29"/>
  <c r="Q127" i="29"/>
  <c r="P127" i="29"/>
  <c r="O127" i="29"/>
  <c r="Q126" i="29"/>
  <c r="P126" i="29"/>
  <c r="O126" i="29"/>
  <c r="Q118" i="29"/>
  <c r="P118" i="29"/>
  <c r="O118" i="29"/>
  <c r="Q117" i="29"/>
  <c r="P117" i="29"/>
  <c r="O117" i="29"/>
  <c r="Q88" i="29"/>
  <c r="P88" i="29"/>
  <c r="O88" i="29"/>
  <c r="Q57" i="29"/>
  <c r="P57" i="29"/>
  <c r="O57" i="29"/>
  <c r="Q56" i="29"/>
  <c r="P56" i="29"/>
  <c r="O56" i="29"/>
  <c r="Q44" i="29"/>
  <c r="P44" i="29"/>
  <c r="O44" i="29"/>
  <c r="Q107" i="24"/>
  <c r="P107" i="24"/>
  <c r="O107" i="24"/>
  <c r="Q106" i="24"/>
  <c r="P106" i="24"/>
  <c r="O106" i="24"/>
  <c r="O96" i="22" l="1"/>
  <c r="P96" i="22"/>
  <c r="Q96" i="22"/>
  <c r="O97" i="22"/>
  <c r="P97" i="22"/>
  <c r="Q97" i="22"/>
  <c r="O98" i="22"/>
  <c r="P98" i="22"/>
  <c r="Q98" i="22"/>
  <c r="O99" i="22"/>
  <c r="P99" i="22"/>
  <c r="Q99" i="22"/>
  <c r="O100" i="22"/>
  <c r="P100" i="22"/>
  <c r="Q100" i="22"/>
  <c r="O101" i="22"/>
  <c r="P101" i="22"/>
  <c r="Q101" i="22"/>
  <c r="O102" i="22"/>
  <c r="P102" i="22"/>
  <c r="Q102" i="22"/>
  <c r="O103" i="22"/>
  <c r="P103" i="22"/>
  <c r="Q103" i="22"/>
  <c r="O104" i="22"/>
  <c r="P104" i="22"/>
  <c r="Q104" i="22"/>
  <c r="O105" i="22"/>
  <c r="P105" i="22"/>
  <c r="Q105" i="22"/>
  <c r="O106" i="22"/>
  <c r="P106" i="22"/>
  <c r="Q106" i="22"/>
  <c r="O107" i="22"/>
  <c r="P107" i="22"/>
  <c r="Q107" i="22"/>
  <c r="O108" i="22"/>
  <c r="P108" i="22"/>
  <c r="Q108" i="22"/>
  <c r="O121" i="22"/>
  <c r="P121" i="22"/>
  <c r="Q121" i="22"/>
  <c r="O122" i="22"/>
  <c r="P122" i="22"/>
  <c r="Q122" i="22"/>
  <c r="O123" i="22"/>
  <c r="P123" i="22"/>
  <c r="Q123" i="22"/>
  <c r="O124" i="22"/>
  <c r="P124" i="22"/>
  <c r="Q124" i="22"/>
  <c r="O125" i="22"/>
  <c r="P125" i="22"/>
  <c r="Q125" i="22"/>
  <c r="Q45" i="17" l="1"/>
  <c r="P45" i="17"/>
  <c r="P44" i="17"/>
  <c r="O45" i="17"/>
  <c r="O46" i="17"/>
  <c r="P46" i="17"/>
  <c r="Q46" i="17"/>
  <c r="O47" i="17"/>
  <c r="P47" i="17"/>
  <c r="Q47" i="17"/>
  <c r="O48" i="17"/>
  <c r="P48" i="17"/>
  <c r="Q48" i="17"/>
  <c r="O49" i="17"/>
  <c r="P49" i="17"/>
  <c r="Q49" i="17"/>
  <c r="O50" i="17"/>
  <c r="P50" i="17"/>
  <c r="Q50" i="17"/>
  <c r="O51" i="17"/>
  <c r="P51" i="17"/>
  <c r="Q51" i="17"/>
  <c r="O52" i="17"/>
  <c r="P52" i="17"/>
  <c r="Q52" i="17"/>
  <c r="O53" i="17"/>
  <c r="P53" i="17"/>
  <c r="Q53" i="17"/>
  <c r="O54" i="17"/>
  <c r="P54" i="17"/>
  <c r="Q54" i="17"/>
  <c r="O55" i="17"/>
  <c r="P55" i="17"/>
  <c r="Q55" i="17"/>
  <c r="O56" i="17"/>
  <c r="P56" i="17"/>
  <c r="Q56" i="17"/>
  <c r="O57" i="17"/>
  <c r="P57" i="17"/>
  <c r="Q57" i="17"/>
  <c r="O58" i="17"/>
  <c r="P58" i="17"/>
  <c r="Q58" i="17"/>
  <c r="O59" i="17"/>
  <c r="P59" i="17"/>
  <c r="Q59" i="17"/>
  <c r="O60" i="17"/>
  <c r="P60" i="17"/>
  <c r="Q60" i="17"/>
  <c r="O61" i="17"/>
  <c r="P61" i="17"/>
  <c r="Q61" i="17"/>
  <c r="O62" i="17"/>
  <c r="P62" i="17"/>
  <c r="Q62" i="17"/>
  <c r="O63" i="17"/>
  <c r="P63" i="17"/>
  <c r="Q63" i="17"/>
  <c r="O64" i="17"/>
  <c r="P64" i="17"/>
  <c r="Q64" i="17"/>
  <c r="O65" i="17"/>
  <c r="P65" i="17"/>
  <c r="Q65" i="17"/>
  <c r="O66" i="17"/>
  <c r="P66" i="17"/>
  <c r="Q66" i="17"/>
  <c r="O67" i="17"/>
  <c r="P67" i="17"/>
  <c r="Q67" i="17"/>
  <c r="O68" i="17"/>
  <c r="P68" i="17"/>
  <c r="Q68" i="17"/>
  <c r="O69" i="17"/>
  <c r="P69" i="17"/>
  <c r="Q69" i="17"/>
  <c r="O70" i="17"/>
  <c r="P70" i="17"/>
  <c r="Q70" i="17"/>
  <c r="O71" i="17"/>
  <c r="P71" i="17"/>
  <c r="Q71" i="17"/>
  <c r="O72" i="17"/>
  <c r="P72" i="17"/>
  <c r="Q72" i="17"/>
  <c r="O73" i="17"/>
  <c r="P73" i="17"/>
  <c r="Q73" i="17"/>
  <c r="O74" i="17"/>
  <c r="P74" i="17"/>
  <c r="Q74" i="17"/>
  <c r="O75" i="17"/>
  <c r="P75" i="17"/>
  <c r="Q75" i="17"/>
  <c r="O76" i="17"/>
  <c r="P76" i="17"/>
  <c r="Q76" i="17"/>
  <c r="O77" i="17"/>
  <c r="P77" i="17"/>
  <c r="Q77" i="17"/>
  <c r="O78" i="17"/>
  <c r="P78" i="17"/>
  <c r="Q78" i="17"/>
  <c r="O79" i="17"/>
  <c r="P79" i="17"/>
  <c r="Q79" i="17"/>
  <c r="O80" i="17"/>
  <c r="P80" i="17"/>
  <c r="Q80" i="17"/>
  <c r="O81" i="17"/>
  <c r="P81" i="17"/>
  <c r="Q81" i="17"/>
  <c r="O82" i="17"/>
  <c r="P82" i="17"/>
  <c r="Q82" i="17"/>
  <c r="O83" i="17"/>
  <c r="P83" i="17"/>
  <c r="Q83" i="17"/>
  <c r="O84" i="17"/>
  <c r="P84" i="17"/>
  <c r="Q84" i="17"/>
  <c r="O85" i="17"/>
  <c r="P85" i="17"/>
  <c r="Q85" i="17"/>
  <c r="O86" i="17"/>
  <c r="P86" i="17"/>
  <c r="Q86" i="17"/>
  <c r="O87" i="17"/>
  <c r="P87" i="17"/>
  <c r="Q87" i="17"/>
  <c r="O88" i="17"/>
  <c r="P88" i="17"/>
  <c r="Q88" i="17"/>
  <c r="O89" i="17"/>
  <c r="P89" i="17"/>
  <c r="Q89" i="17"/>
  <c r="O90" i="17"/>
  <c r="P90" i="17"/>
  <c r="Q90" i="17"/>
  <c r="O91" i="17"/>
  <c r="P91" i="17"/>
  <c r="Q91" i="17"/>
  <c r="O92" i="17"/>
  <c r="P92" i="17"/>
  <c r="Q92" i="17"/>
  <c r="O93" i="17"/>
  <c r="P93" i="17"/>
  <c r="Q93" i="17"/>
  <c r="O94" i="17"/>
  <c r="P94" i="17"/>
  <c r="Q94" i="17"/>
  <c r="O95" i="17"/>
  <c r="P95" i="17"/>
  <c r="Q95" i="17"/>
  <c r="O96" i="17"/>
  <c r="P96" i="17"/>
  <c r="Q96" i="17"/>
  <c r="O97" i="17"/>
  <c r="P97" i="17"/>
  <c r="Q97" i="17"/>
  <c r="O98" i="17"/>
  <c r="P98" i="17"/>
  <c r="Q98" i="17"/>
  <c r="O99" i="17"/>
  <c r="P99" i="17"/>
  <c r="Q99" i="17"/>
  <c r="O100" i="17"/>
  <c r="P100" i="17"/>
  <c r="Q100" i="17"/>
  <c r="O101" i="17"/>
  <c r="P101" i="17"/>
  <c r="Q101" i="17"/>
  <c r="O102" i="17"/>
  <c r="P102" i="17"/>
  <c r="Q102" i="17"/>
  <c r="O103" i="17"/>
  <c r="P103" i="17"/>
  <c r="Q103" i="17"/>
  <c r="O104" i="17"/>
  <c r="P104" i="17"/>
  <c r="Q104" i="17"/>
  <c r="O105" i="17"/>
  <c r="P105" i="17"/>
  <c r="Q105" i="17"/>
  <c r="O106" i="17"/>
  <c r="P106" i="17"/>
  <c r="Q106" i="17"/>
  <c r="O107" i="17"/>
  <c r="P107" i="17"/>
  <c r="Q107" i="17"/>
  <c r="O108" i="17"/>
  <c r="P108" i="17"/>
  <c r="Q108" i="17"/>
  <c r="O109" i="17"/>
  <c r="P109" i="17"/>
  <c r="Q109" i="17"/>
  <c r="O110" i="17"/>
  <c r="P110" i="17"/>
  <c r="Q110" i="17"/>
  <c r="O111" i="17"/>
  <c r="P111" i="17"/>
  <c r="Q111" i="17"/>
  <c r="O112" i="17"/>
  <c r="P112" i="17"/>
  <c r="Q112" i="17"/>
  <c r="O113" i="17"/>
  <c r="P113" i="17"/>
  <c r="Q113" i="17"/>
  <c r="O114" i="17"/>
  <c r="P114" i="17"/>
  <c r="Q114" i="17"/>
  <c r="O115" i="17"/>
  <c r="P115" i="17"/>
  <c r="Q115" i="17"/>
  <c r="O116" i="17"/>
  <c r="P116" i="17"/>
  <c r="Q116" i="17"/>
  <c r="O117" i="17"/>
  <c r="P117" i="17"/>
  <c r="Q117" i="17"/>
  <c r="O118" i="17"/>
  <c r="P118" i="17"/>
  <c r="Q118" i="17"/>
  <c r="O119" i="17"/>
  <c r="P119" i="17"/>
  <c r="Q119" i="17"/>
  <c r="O120" i="17"/>
  <c r="P120" i="17"/>
  <c r="Q120" i="17"/>
  <c r="O121" i="17"/>
  <c r="P121" i="17"/>
  <c r="Q121" i="17"/>
  <c r="O122" i="17"/>
  <c r="P122" i="17"/>
  <c r="Q122" i="17"/>
  <c r="O123" i="17"/>
  <c r="P123" i="17"/>
  <c r="Q123" i="17"/>
  <c r="O124" i="17"/>
  <c r="P124" i="17"/>
  <c r="Q124" i="17"/>
  <c r="O125" i="17"/>
  <c r="P125" i="17"/>
  <c r="Q125" i="17"/>
  <c r="O126" i="17"/>
  <c r="P126" i="17"/>
  <c r="Q126" i="17"/>
  <c r="O127" i="17"/>
  <c r="P127" i="17"/>
  <c r="Q127" i="17"/>
  <c r="O128" i="17"/>
  <c r="P128" i="17"/>
  <c r="Q128" i="17"/>
  <c r="O129" i="17"/>
  <c r="P129" i="17"/>
  <c r="Q129" i="17"/>
  <c r="O130" i="17"/>
  <c r="P130" i="17"/>
  <c r="Q130" i="17"/>
  <c r="O131" i="17"/>
  <c r="P131" i="17"/>
  <c r="Q131" i="17"/>
  <c r="J31" i="5"/>
  <c r="I31" i="5"/>
  <c r="H31" i="5"/>
  <c r="G31" i="5"/>
  <c r="F31" i="5"/>
  <c r="E31" i="5"/>
  <c r="D31" i="5"/>
  <c r="C31" i="5"/>
  <c r="B31" i="5"/>
  <c r="A31" i="5"/>
  <c r="J30" i="5"/>
  <c r="I30" i="5"/>
  <c r="H30" i="5"/>
  <c r="G30" i="5"/>
  <c r="F30" i="5"/>
  <c r="E30" i="5"/>
  <c r="D30" i="5"/>
  <c r="C30" i="5"/>
  <c r="B30" i="5"/>
  <c r="A30" i="5"/>
  <c r="J29" i="5"/>
  <c r="I29" i="5"/>
  <c r="H29" i="5"/>
  <c r="G29" i="5"/>
  <c r="F29" i="5"/>
  <c r="E29" i="5"/>
  <c r="D29" i="5"/>
  <c r="C29" i="5"/>
  <c r="B29" i="5"/>
  <c r="A29" i="5"/>
  <c r="J25" i="5"/>
  <c r="I25" i="5"/>
  <c r="H25" i="5"/>
  <c r="G25" i="5"/>
  <c r="F25" i="5"/>
  <c r="E25" i="5"/>
  <c r="D25" i="5"/>
  <c r="C25" i="5"/>
  <c r="B25" i="5"/>
  <c r="A25" i="5"/>
  <c r="J24" i="5"/>
  <c r="I24" i="5"/>
  <c r="H24" i="5"/>
  <c r="G24" i="5"/>
  <c r="F24" i="5"/>
  <c r="E24" i="5"/>
  <c r="D24" i="5"/>
  <c r="C24" i="5"/>
  <c r="B24" i="5"/>
  <c r="A24" i="5"/>
  <c r="J23" i="5"/>
  <c r="I23" i="5"/>
  <c r="H23" i="5"/>
  <c r="G23" i="5"/>
  <c r="F23" i="5"/>
  <c r="E23" i="5"/>
  <c r="D23" i="5"/>
  <c r="C23" i="5"/>
  <c r="B23" i="5"/>
  <c r="A23" i="5"/>
  <c r="J19" i="5"/>
  <c r="I19" i="5"/>
  <c r="H19" i="5"/>
  <c r="G19" i="5"/>
  <c r="F19" i="5"/>
  <c r="E19" i="5"/>
  <c r="D19" i="5"/>
  <c r="C19" i="5"/>
  <c r="B19" i="5"/>
  <c r="A19" i="5"/>
  <c r="J18" i="5"/>
  <c r="I18" i="5"/>
  <c r="H18" i="5"/>
  <c r="G18" i="5"/>
  <c r="F18" i="5"/>
  <c r="E18" i="5"/>
  <c r="D18" i="5"/>
  <c r="C18" i="5"/>
  <c r="B18" i="5"/>
  <c r="A18" i="5"/>
  <c r="J17" i="5"/>
  <c r="I17" i="5"/>
  <c r="H17" i="5"/>
  <c r="G17" i="5"/>
  <c r="F17" i="5"/>
  <c r="E17" i="5"/>
  <c r="D17" i="5"/>
  <c r="C17" i="5"/>
  <c r="B17" i="5"/>
  <c r="A17" i="5"/>
  <c r="J13" i="5"/>
  <c r="I13" i="5"/>
  <c r="H13" i="5"/>
  <c r="G13" i="5"/>
  <c r="F13" i="5"/>
  <c r="E13" i="5"/>
  <c r="D13" i="5"/>
  <c r="C13" i="5"/>
  <c r="B13" i="5"/>
  <c r="A13" i="5"/>
  <c r="J12" i="5"/>
  <c r="I12" i="5"/>
  <c r="H12" i="5"/>
  <c r="G12" i="5"/>
  <c r="F12" i="5"/>
  <c r="E12" i="5"/>
  <c r="D12" i="5"/>
  <c r="C12" i="5"/>
  <c r="B12" i="5"/>
  <c r="A12" i="5"/>
  <c r="J11" i="5"/>
  <c r="I11" i="5"/>
  <c r="H11" i="5"/>
  <c r="G11" i="5"/>
  <c r="F11" i="5"/>
  <c r="E11" i="5"/>
  <c r="D11" i="5"/>
  <c r="C11" i="5"/>
  <c r="B11" i="5"/>
  <c r="A11" i="5"/>
  <c r="J10" i="5"/>
  <c r="I10" i="5"/>
  <c r="H10" i="5"/>
  <c r="G10" i="5"/>
  <c r="F10" i="5"/>
  <c r="E10" i="5"/>
  <c r="D10" i="5"/>
  <c r="C10" i="5"/>
  <c r="B10" i="5"/>
  <c r="A10" i="5"/>
  <c r="J3" i="5"/>
  <c r="I3" i="5"/>
  <c r="H3" i="5"/>
  <c r="G3" i="5"/>
  <c r="F3" i="5"/>
  <c r="E3" i="5"/>
  <c r="D3" i="5"/>
  <c r="C3" i="5"/>
  <c r="B3" i="5"/>
  <c r="A3" i="5"/>
  <c r="A4" i="5"/>
  <c r="J6" i="5"/>
  <c r="I6" i="5"/>
  <c r="H6" i="5"/>
  <c r="G6" i="5"/>
  <c r="F6" i="5"/>
  <c r="E6" i="5"/>
  <c r="D6" i="5"/>
  <c r="C6" i="5"/>
  <c r="B6" i="5"/>
  <c r="A6" i="5"/>
  <c r="J5" i="5"/>
  <c r="I5" i="5"/>
  <c r="H5" i="5"/>
  <c r="G5" i="5"/>
  <c r="F5" i="5"/>
  <c r="E5" i="5"/>
  <c r="D5" i="5"/>
  <c r="C5" i="5"/>
  <c r="B5" i="5"/>
  <c r="A5" i="5"/>
  <c r="D4" i="5" l="1"/>
  <c r="E4" i="5"/>
  <c r="F4" i="5"/>
  <c r="G4" i="5"/>
  <c r="H4" i="5"/>
  <c r="I4" i="5"/>
  <c r="J4" i="5"/>
  <c r="C4" i="5"/>
  <c r="B4" i="5"/>
  <c r="O117" i="16" l="1"/>
  <c r="P117" i="16"/>
  <c r="Q117" i="16"/>
  <c r="O118" i="16"/>
  <c r="P118" i="16"/>
  <c r="Q118" i="16"/>
  <c r="O119" i="16"/>
  <c r="P119" i="16"/>
  <c r="Q119" i="16"/>
  <c r="Q140" i="16" l="1"/>
  <c r="P140" i="16"/>
  <c r="O140" i="16"/>
  <c r="Q139" i="16"/>
  <c r="P139" i="16"/>
  <c r="O139" i="16"/>
  <c r="Q138" i="16"/>
  <c r="P138" i="16"/>
  <c r="O138" i="16"/>
  <c r="Q137" i="16"/>
  <c r="P137" i="16"/>
  <c r="O137" i="16"/>
  <c r="Q136" i="16"/>
  <c r="P136" i="16"/>
  <c r="O136" i="16"/>
  <c r="Q135" i="16"/>
  <c r="P135" i="16"/>
  <c r="O135" i="16"/>
  <c r="O55" i="15" l="1"/>
  <c r="P55" i="15"/>
  <c r="Q55" i="15"/>
  <c r="O56" i="15"/>
  <c r="P56" i="15"/>
  <c r="Q56" i="15"/>
  <c r="O15" i="15" l="1"/>
  <c r="P15" i="15"/>
  <c r="Q15" i="15"/>
  <c r="Q96" i="14" l="1"/>
  <c r="P96" i="14"/>
  <c r="O96" i="14"/>
  <c r="Q65" i="14"/>
  <c r="P65" i="14"/>
  <c r="O65" i="14"/>
  <c r="O46" i="14"/>
  <c r="P46" i="14"/>
  <c r="Q46" i="14"/>
  <c r="O99" i="13"/>
  <c r="P99" i="13"/>
  <c r="Q99" i="13"/>
  <c r="O100" i="13"/>
  <c r="P100" i="13"/>
  <c r="Q100" i="13"/>
  <c r="O21" i="13" l="1"/>
  <c r="P21" i="13"/>
  <c r="Q21" i="13"/>
  <c r="O15" i="13" l="1"/>
  <c r="P15" i="13"/>
  <c r="Q15" i="13"/>
  <c r="O35" i="12" l="1"/>
  <c r="P35" i="12"/>
  <c r="Q35" i="12"/>
  <c r="Q107" i="12" l="1"/>
  <c r="P107" i="12"/>
  <c r="O107" i="12"/>
  <c r="Q106" i="12"/>
  <c r="P106" i="12"/>
  <c r="O106" i="12"/>
  <c r="Q105" i="12"/>
  <c r="P105" i="12"/>
  <c r="O105" i="12"/>
  <c r="Q104" i="12"/>
  <c r="P104" i="12"/>
  <c r="O104" i="12"/>
  <c r="Q103" i="12"/>
  <c r="P103" i="12"/>
  <c r="O103" i="12"/>
  <c r="Q102" i="12"/>
  <c r="P102" i="12"/>
  <c r="O102" i="12"/>
  <c r="Q101" i="12"/>
  <c r="P101" i="12"/>
  <c r="O101" i="12"/>
  <c r="Q100" i="12"/>
  <c r="P100" i="12"/>
  <c r="O100" i="12"/>
  <c r="Q99" i="12"/>
  <c r="P99" i="12"/>
  <c r="O99" i="12"/>
  <c r="Q98" i="12"/>
  <c r="P98" i="12"/>
  <c r="O98" i="12"/>
  <c r="Q97" i="12"/>
  <c r="P97" i="12"/>
  <c r="O97" i="12"/>
  <c r="Q96" i="12"/>
  <c r="P96" i="12"/>
  <c r="O96" i="12"/>
  <c r="Q95" i="12"/>
  <c r="P95" i="12"/>
  <c r="O95" i="12"/>
  <c r="Q92" i="12"/>
  <c r="P92" i="12"/>
  <c r="O92" i="12"/>
  <c r="Q91" i="12"/>
  <c r="P91" i="12"/>
  <c r="O91" i="12"/>
  <c r="Q90" i="12"/>
  <c r="P90" i="12"/>
  <c r="O90" i="12"/>
  <c r="Q89" i="12"/>
  <c r="P89" i="12"/>
  <c r="O89" i="12"/>
  <c r="Q88" i="12"/>
  <c r="P88" i="12"/>
  <c r="O88" i="12"/>
  <c r="Q50" i="12"/>
  <c r="P50" i="12"/>
  <c r="O50" i="12"/>
  <c r="Q87" i="12"/>
  <c r="P87" i="12"/>
  <c r="O87" i="12"/>
  <c r="O77" i="27" l="1"/>
  <c r="P77" i="27"/>
  <c r="Q77" i="27"/>
  <c r="O78" i="27"/>
  <c r="P78" i="27"/>
  <c r="Q78" i="27"/>
  <c r="O79" i="27"/>
  <c r="P79" i="27"/>
  <c r="Q79" i="27"/>
  <c r="O80" i="27"/>
  <c r="P80" i="27"/>
  <c r="Q80" i="27"/>
  <c r="O81" i="27"/>
  <c r="P81" i="27"/>
  <c r="Q81" i="27"/>
  <c r="O82" i="27"/>
  <c r="P82" i="27"/>
  <c r="Q82" i="27"/>
  <c r="O83" i="27"/>
  <c r="P83" i="27"/>
  <c r="Q83" i="27"/>
  <c r="O84" i="27"/>
  <c r="P84" i="27"/>
  <c r="Q84" i="27"/>
  <c r="O85" i="27"/>
  <c r="P85" i="27"/>
  <c r="Q85" i="27"/>
  <c r="O86" i="27"/>
  <c r="P86" i="27"/>
  <c r="Q86" i="27"/>
  <c r="O87" i="27"/>
  <c r="P87" i="27"/>
  <c r="Q87" i="27"/>
  <c r="O88" i="27"/>
  <c r="P88" i="27"/>
  <c r="Q88" i="27"/>
  <c r="O89" i="27"/>
  <c r="P89" i="27"/>
  <c r="Q89" i="27"/>
  <c r="O56" i="26" l="1"/>
  <c r="P56" i="26"/>
  <c r="Q56" i="26"/>
  <c r="A8" i="5" l="1"/>
  <c r="J34" i="5" l="1"/>
  <c r="I34" i="5"/>
  <c r="H34" i="5"/>
  <c r="G34" i="5"/>
  <c r="F34" i="5"/>
  <c r="E34" i="5"/>
  <c r="D34" i="5"/>
  <c r="C34" i="5"/>
  <c r="B34" i="5"/>
  <c r="A34" i="5"/>
  <c r="J33" i="5"/>
  <c r="I33" i="5"/>
  <c r="H33" i="5"/>
  <c r="G33" i="5"/>
  <c r="F33" i="5"/>
  <c r="E33" i="5"/>
  <c r="D33" i="5"/>
  <c r="C33" i="5"/>
  <c r="B33" i="5"/>
  <c r="A33" i="5"/>
  <c r="J32" i="5"/>
  <c r="I32" i="5"/>
  <c r="H32" i="5"/>
  <c r="G32" i="5"/>
  <c r="F32" i="5"/>
  <c r="E32" i="5"/>
  <c r="D32" i="5"/>
  <c r="C32" i="5"/>
  <c r="B32" i="5"/>
  <c r="A32" i="5"/>
  <c r="J28" i="5"/>
  <c r="I28" i="5"/>
  <c r="H28" i="5"/>
  <c r="G28" i="5"/>
  <c r="F28" i="5"/>
  <c r="E28" i="5"/>
  <c r="D28" i="5"/>
  <c r="C28" i="5"/>
  <c r="B28" i="5"/>
  <c r="A28" i="5"/>
  <c r="J27" i="5"/>
  <c r="I27" i="5"/>
  <c r="H27" i="5"/>
  <c r="G27" i="5"/>
  <c r="F27" i="5"/>
  <c r="E27" i="5"/>
  <c r="D27" i="5"/>
  <c r="C27" i="5"/>
  <c r="B27" i="5"/>
  <c r="A27" i="5"/>
  <c r="J26" i="5"/>
  <c r="I26" i="5"/>
  <c r="H26" i="5"/>
  <c r="G26" i="5"/>
  <c r="F26" i="5"/>
  <c r="E26" i="5"/>
  <c r="D26" i="5"/>
  <c r="C26" i="5"/>
  <c r="B26" i="5"/>
  <c r="A26" i="5"/>
  <c r="J22" i="5"/>
  <c r="I22" i="5"/>
  <c r="H22" i="5"/>
  <c r="G22" i="5"/>
  <c r="F22" i="5"/>
  <c r="E22" i="5"/>
  <c r="D22" i="5"/>
  <c r="C22" i="5"/>
  <c r="B22" i="5"/>
  <c r="A22" i="5"/>
  <c r="J21" i="5"/>
  <c r="I21" i="5"/>
  <c r="H21" i="5"/>
  <c r="G21" i="5"/>
  <c r="F21" i="5"/>
  <c r="E21" i="5"/>
  <c r="D21" i="5"/>
  <c r="C21" i="5"/>
  <c r="B21" i="5"/>
  <c r="A21" i="5"/>
  <c r="J20" i="5"/>
  <c r="I20" i="5"/>
  <c r="H20" i="5"/>
  <c r="G20" i="5"/>
  <c r="F20" i="5"/>
  <c r="E20" i="5"/>
  <c r="D20" i="5"/>
  <c r="C20" i="5"/>
  <c r="B20" i="5"/>
  <c r="A20" i="5"/>
  <c r="J16" i="5"/>
  <c r="I16" i="5"/>
  <c r="H16" i="5"/>
  <c r="G16" i="5"/>
  <c r="F16" i="5"/>
  <c r="E16" i="5"/>
  <c r="D16" i="5"/>
  <c r="C16" i="5"/>
  <c r="B16" i="5"/>
  <c r="A16" i="5"/>
  <c r="J15" i="5"/>
  <c r="I15" i="5"/>
  <c r="H15" i="5"/>
  <c r="G15" i="5"/>
  <c r="F15" i="5"/>
  <c r="E15" i="5"/>
  <c r="D15" i="5"/>
  <c r="C15" i="5"/>
  <c r="B15" i="5"/>
  <c r="A15" i="5"/>
  <c r="J14" i="5"/>
  <c r="I14" i="5"/>
  <c r="H14" i="5"/>
  <c r="G14" i="5"/>
  <c r="F14" i="5"/>
  <c r="E14" i="5"/>
  <c r="D14" i="5"/>
  <c r="C14" i="5"/>
  <c r="B14" i="5"/>
  <c r="A14" i="5"/>
  <c r="Q129" i="26" l="1"/>
  <c r="P129" i="26"/>
  <c r="O129" i="26"/>
  <c r="Q128" i="26"/>
  <c r="P128" i="26"/>
  <c r="O128" i="26"/>
  <c r="Q127" i="26"/>
  <c r="P127" i="26"/>
  <c r="O127" i="26"/>
  <c r="Q126" i="26"/>
  <c r="P126" i="26"/>
  <c r="O126" i="26"/>
  <c r="Q125" i="26"/>
  <c r="P125" i="26"/>
  <c r="O125" i="26"/>
  <c r="Q124" i="26"/>
  <c r="P124" i="26"/>
  <c r="O124" i="26"/>
  <c r="J9" i="5" l="1"/>
  <c r="I9" i="5"/>
  <c r="H9" i="5"/>
  <c r="G9" i="5"/>
  <c r="F9" i="5"/>
  <c r="E9" i="5"/>
  <c r="D9" i="5"/>
  <c r="C9" i="5"/>
  <c r="B9" i="5"/>
  <c r="A9" i="5"/>
  <c r="J8" i="5"/>
  <c r="I8" i="5"/>
  <c r="H8" i="5"/>
  <c r="G8" i="5"/>
  <c r="F8" i="5"/>
  <c r="E8" i="5"/>
  <c r="D8" i="5"/>
  <c r="C8" i="5"/>
  <c r="B8" i="5"/>
  <c r="J7" i="5"/>
  <c r="I7" i="5"/>
  <c r="H7" i="5"/>
  <c r="G7" i="5"/>
  <c r="F7" i="5"/>
  <c r="E7" i="5"/>
  <c r="D7" i="5"/>
  <c r="C7" i="5"/>
  <c r="B7" i="5"/>
  <c r="A7" i="5"/>
  <c r="O2" i="23" l="1"/>
  <c r="P2" i="23"/>
  <c r="Q2" i="23"/>
  <c r="Q125" i="29" l="1"/>
  <c r="P125" i="29"/>
  <c r="O125" i="29"/>
  <c r="Q124" i="29"/>
  <c r="P124" i="29"/>
  <c r="O124" i="29"/>
  <c r="Q123" i="29"/>
  <c r="P123" i="29"/>
  <c r="O123" i="29"/>
  <c r="Q122" i="29"/>
  <c r="P122" i="29"/>
  <c r="O122" i="29"/>
  <c r="Q121" i="29"/>
  <c r="P121" i="29"/>
  <c r="O121" i="29"/>
  <c r="Q120" i="29"/>
  <c r="P120" i="29"/>
  <c r="O120" i="29"/>
  <c r="Q119" i="29"/>
  <c r="P119" i="29"/>
  <c r="O119" i="29"/>
  <c r="Q116" i="29"/>
  <c r="P116" i="29"/>
  <c r="O116" i="29"/>
  <c r="Q115" i="29"/>
  <c r="P115" i="29"/>
  <c r="O115" i="29"/>
  <c r="Q113" i="29"/>
  <c r="P113" i="29"/>
  <c r="O113" i="29"/>
  <c r="Q112" i="29"/>
  <c r="P112" i="29"/>
  <c r="O112" i="29"/>
  <c r="Q111" i="29"/>
  <c r="P111" i="29"/>
  <c r="O111" i="29"/>
  <c r="Q110" i="29"/>
  <c r="P110" i="29"/>
  <c r="O110" i="29"/>
  <c r="Q109" i="29"/>
  <c r="P109" i="29"/>
  <c r="O109" i="29"/>
  <c r="Q108" i="29"/>
  <c r="P108" i="29"/>
  <c r="O108" i="29"/>
  <c r="Q107" i="29"/>
  <c r="P107" i="29"/>
  <c r="O107" i="29"/>
  <c r="Q106" i="29"/>
  <c r="P106" i="29"/>
  <c r="O106" i="29"/>
  <c r="Q105" i="29"/>
  <c r="P105" i="29"/>
  <c r="O105" i="29"/>
  <c r="Q104" i="29"/>
  <c r="P104" i="29"/>
  <c r="O104" i="29"/>
  <c r="Q103" i="29"/>
  <c r="P103" i="29"/>
  <c r="O103" i="29"/>
  <c r="Q102" i="29"/>
  <c r="P102" i="29"/>
  <c r="O102" i="29"/>
  <c r="Q101" i="29"/>
  <c r="P101" i="29"/>
  <c r="O101" i="29"/>
  <c r="Q100" i="29"/>
  <c r="P100" i="29"/>
  <c r="O100" i="29"/>
  <c r="Q99" i="29"/>
  <c r="P99" i="29"/>
  <c r="O99" i="29"/>
  <c r="Q98" i="29"/>
  <c r="P98" i="29"/>
  <c r="O98" i="29"/>
  <c r="Q97" i="29"/>
  <c r="P97" i="29"/>
  <c r="O97" i="29"/>
  <c r="Q96" i="29"/>
  <c r="P96" i="29"/>
  <c r="O96" i="29"/>
  <c r="Q95" i="29"/>
  <c r="P95" i="29"/>
  <c r="O95" i="29"/>
  <c r="Q94" i="29"/>
  <c r="P94" i="29"/>
  <c r="O94" i="29"/>
  <c r="Q93" i="29"/>
  <c r="P93" i="29"/>
  <c r="O93" i="29"/>
  <c r="Q92" i="29"/>
  <c r="P92" i="29"/>
  <c r="O92" i="29"/>
  <c r="Q91" i="29"/>
  <c r="P91" i="29"/>
  <c r="O91" i="29"/>
  <c r="Q90" i="29"/>
  <c r="P90" i="29"/>
  <c r="O90" i="29"/>
  <c r="Q89" i="29"/>
  <c r="P89" i="29"/>
  <c r="O89" i="29"/>
  <c r="Q87" i="29"/>
  <c r="P87" i="29"/>
  <c r="O87" i="29"/>
  <c r="Q86" i="29"/>
  <c r="P86" i="29"/>
  <c r="O86" i="29"/>
  <c r="Q85" i="29"/>
  <c r="P85" i="29"/>
  <c r="O85" i="29"/>
  <c r="Q84" i="29"/>
  <c r="P84" i="29"/>
  <c r="O84" i="29"/>
  <c r="Q83" i="29"/>
  <c r="P83" i="29"/>
  <c r="O83" i="29"/>
  <c r="Q82" i="29"/>
  <c r="P82" i="29"/>
  <c r="O82" i="29"/>
  <c r="Q81" i="29"/>
  <c r="P81" i="29"/>
  <c r="O81" i="29"/>
  <c r="Q80" i="29"/>
  <c r="P80" i="29"/>
  <c r="O80" i="29"/>
  <c r="Q79" i="29"/>
  <c r="P79" i="29"/>
  <c r="O79" i="29"/>
  <c r="Q78" i="29"/>
  <c r="P78" i="29"/>
  <c r="O78" i="29"/>
  <c r="Q77" i="29"/>
  <c r="P77" i="29"/>
  <c r="O77" i="29"/>
  <c r="Q76" i="29"/>
  <c r="P76" i="29"/>
  <c r="O76" i="29"/>
  <c r="Q75" i="29"/>
  <c r="P75" i="29"/>
  <c r="O75" i="29"/>
  <c r="Q74" i="29"/>
  <c r="P74" i="29"/>
  <c r="O74" i="29"/>
  <c r="Q73" i="29"/>
  <c r="P73" i="29"/>
  <c r="O73" i="29"/>
  <c r="Q70" i="29"/>
  <c r="P70" i="29"/>
  <c r="O70" i="29"/>
  <c r="Q69" i="29"/>
  <c r="P69" i="29"/>
  <c r="O69" i="29"/>
  <c r="Q68" i="29"/>
  <c r="P68" i="29"/>
  <c r="O68" i="29"/>
  <c r="Q67" i="29"/>
  <c r="P67" i="29"/>
  <c r="O67" i="29"/>
  <c r="Q66" i="29"/>
  <c r="P66" i="29"/>
  <c r="O66" i="29"/>
  <c r="Q65" i="29"/>
  <c r="P65" i="29"/>
  <c r="O65" i="29"/>
  <c r="Q71" i="29"/>
  <c r="P71" i="29"/>
  <c r="O71" i="29"/>
  <c r="Q64" i="29"/>
  <c r="P64" i="29"/>
  <c r="O64" i="29"/>
  <c r="Q63" i="29"/>
  <c r="P63" i="29"/>
  <c r="O63" i="29"/>
  <c r="Q62" i="29"/>
  <c r="P62" i="29"/>
  <c r="O62" i="29"/>
  <c r="Q61" i="29"/>
  <c r="P61" i="29"/>
  <c r="O61" i="29"/>
  <c r="Q60" i="29"/>
  <c r="P60" i="29"/>
  <c r="O60" i="29"/>
  <c r="Q59" i="29"/>
  <c r="P59" i="29"/>
  <c r="O59" i="29"/>
  <c r="Q58" i="29"/>
  <c r="P58" i="29"/>
  <c r="O58" i="29"/>
  <c r="Q55" i="29"/>
  <c r="P55" i="29"/>
  <c r="O55" i="29"/>
  <c r="Q54" i="29"/>
  <c r="P54" i="29"/>
  <c r="O54" i="29"/>
  <c r="Q53" i="29"/>
  <c r="P53" i="29"/>
  <c r="O53" i="29"/>
  <c r="Q52" i="29"/>
  <c r="P52" i="29"/>
  <c r="O52" i="29"/>
  <c r="Q51" i="29"/>
  <c r="P51" i="29"/>
  <c r="O51" i="29"/>
  <c r="Q50" i="29"/>
  <c r="P50" i="29"/>
  <c r="O50" i="29"/>
  <c r="Q49" i="29"/>
  <c r="P49" i="29"/>
  <c r="O49" i="29"/>
  <c r="Q48" i="29"/>
  <c r="P48" i="29"/>
  <c r="O48" i="29"/>
  <c r="Q47" i="29"/>
  <c r="P47" i="29"/>
  <c r="O47" i="29"/>
  <c r="Q46" i="29"/>
  <c r="P46" i="29"/>
  <c r="O46" i="29"/>
  <c r="Q45" i="29"/>
  <c r="P45" i="29"/>
  <c r="O45" i="29"/>
  <c r="Q43" i="29"/>
  <c r="P43" i="29"/>
  <c r="O43" i="29"/>
  <c r="Q42" i="29"/>
  <c r="P42" i="29"/>
  <c r="O42" i="29"/>
  <c r="Q41" i="29"/>
  <c r="P41" i="29"/>
  <c r="O41" i="29"/>
  <c r="Q40" i="29"/>
  <c r="P40" i="29"/>
  <c r="O40" i="29"/>
  <c r="Q39" i="29"/>
  <c r="P39" i="29"/>
  <c r="O39" i="29"/>
  <c r="Q38" i="29"/>
  <c r="P38" i="29"/>
  <c r="O38" i="29"/>
  <c r="Q37" i="29"/>
  <c r="P37" i="29"/>
  <c r="O37" i="29"/>
  <c r="Q36" i="29"/>
  <c r="P36" i="29"/>
  <c r="O36" i="29"/>
  <c r="Q35" i="29"/>
  <c r="P35" i="29"/>
  <c r="O35" i="29"/>
  <c r="Q34" i="29"/>
  <c r="P34" i="29"/>
  <c r="O34" i="29"/>
  <c r="Q33" i="29"/>
  <c r="P33" i="29"/>
  <c r="O33" i="29"/>
  <c r="Q32" i="29"/>
  <c r="P32" i="29"/>
  <c r="O32" i="29"/>
  <c r="Q31" i="29"/>
  <c r="P31" i="29"/>
  <c r="O31" i="29"/>
  <c r="Q30" i="29"/>
  <c r="P30" i="29"/>
  <c r="O30" i="29"/>
  <c r="Q29" i="29"/>
  <c r="P29" i="29"/>
  <c r="O29" i="29"/>
  <c r="Q28" i="29"/>
  <c r="P28" i="29"/>
  <c r="O28" i="29"/>
  <c r="Q27" i="29"/>
  <c r="P27" i="29"/>
  <c r="O27" i="29"/>
  <c r="Q26" i="29"/>
  <c r="P26" i="29"/>
  <c r="O26" i="29"/>
  <c r="Q25" i="29"/>
  <c r="P25" i="29"/>
  <c r="O25" i="29"/>
  <c r="Q24" i="29"/>
  <c r="P24" i="29"/>
  <c r="O24" i="29"/>
  <c r="Q23" i="29"/>
  <c r="P23" i="29"/>
  <c r="O23" i="29"/>
  <c r="Q22" i="29"/>
  <c r="P22" i="29"/>
  <c r="O22" i="29"/>
  <c r="Q21" i="29"/>
  <c r="P21" i="29"/>
  <c r="O21" i="29"/>
  <c r="Q20" i="29"/>
  <c r="P20" i="29"/>
  <c r="O20" i="29"/>
  <c r="Q19" i="29"/>
  <c r="P19" i="29"/>
  <c r="O19" i="29"/>
  <c r="Q18" i="29"/>
  <c r="P18" i="29"/>
  <c r="O18" i="29"/>
  <c r="Q17" i="29"/>
  <c r="P17" i="29"/>
  <c r="O17" i="29"/>
  <c r="Q16" i="29"/>
  <c r="P16" i="29"/>
  <c r="O16" i="29"/>
  <c r="Q15" i="29"/>
  <c r="P15" i="29"/>
  <c r="O15" i="29"/>
  <c r="Q14" i="29"/>
  <c r="P14" i="29"/>
  <c r="O14" i="29"/>
  <c r="Q13" i="29"/>
  <c r="P13" i="29"/>
  <c r="O13" i="29"/>
  <c r="Q12" i="29"/>
  <c r="P12" i="29"/>
  <c r="O12" i="29"/>
  <c r="Q11" i="29"/>
  <c r="P11" i="29"/>
  <c r="O11" i="29"/>
  <c r="Q10" i="29"/>
  <c r="P10" i="29"/>
  <c r="O10" i="29"/>
  <c r="Q9" i="29"/>
  <c r="P9" i="29"/>
  <c r="O9" i="29"/>
  <c r="Q8" i="29"/>
  <c r="P8" i="29"/>
  <c r="O8" i="29"/>
  <c r="Q7" i="29"/>
  <c r="P7" i="29"/>
  <c r="O7" i="29"/>
  <c r="Q6" i="29"/>
  <c r="P6" i="29"/>
  <c r="O6" i="29"/>
  <c r="Q5" i="29"/>
  <c r="P5" i="29"/>
  <c r="O5" i="29"/>
  <c r="Q4" i="29"/>
  <c r="P4" i="29"/>
  <c r="O4" i="29"/>
  <c r="Q3" i="29"/>
  <c r="P3" i="29"/>
  <c r="O3" i="29"/>
  <c r="Q2" i="29"/>
  <c r="P2" i="29"/>
  <c r="O2" i="29"/>
  <c r="Q37" i="23" l="1"/>
  <c r="P37" i="23"/>
  <c r="O37" i="23"/>
  <c r="Q36" i="23"/>
  <c r="P36" i="23"/>
  <c r="O36" i="23"/>
  <c r="Q35" i="23"/>
  <c r="P35" i="23"/>
  <c r="O35" i="23"/>
  <c r="Q34" i="23"/>
  <c r="P34" i="23"/>
  <c r="O34" i="23"/>
  <c r="Q33" i="23"/>
  <c r="P33" i="23"/>
  <c r="O33" i="23"/>
  <c r="Q32" i="23"/>
  <c r="P32" i="23"/>
  <c r="O32" i="23"/>
  <c r="Q31" i="23"/>
  <c r="P31" i="23"/>
  <c r="O31" i="23"/>
  <c r="Q30" i="23"/>
  <c r="P30" i="23"/>
  <c r="O30" i="23"/>
  <c r="Q29" i="23"/>
  <c r="P29" i="23"/>
  <c r="O29" i="23"/>
  <c r="Q28" i="23"/>
  <c r="P28" i="23"/>
  <c r="O28" i="23"/>
  <c r="Q27" i="23"/>
  <c r="P27" i="23"/>
  <c r="O27" i="23"/>
  <c r="O15" i="23"/>
  <c r="P15" i="23"/>
  <c r="Q15" i="23"/>
  <c r="O16" i="23"/>
  <c r="P16" i="23"/>
  <c r="Q16" i="23"/>
  <c r="O65" i="22" l="1"/>
  <c r="P65" i="22"/>
  <c r="Q65" i="22"/>
  <c r="Q38" i="17" l="1"/>
  <c r="P38" i="17"/>
  <c r="O38" i="17"/>
  <c r="Q19" i="17"/>
  <c r="P19" i="17"/>
  <c r="O19" i="17"/>
  <c r="Q122" i="16" l="1"/>
  <c r="P122" i="16"/>
  <c r="O122" i="16"/>
  <c r="Q121" i="16"/>
  <c r="P121" i="16"/>
  <c r="O121" i="16"/>
  <c r="Q120" i="16"/>
  <c r="P120" i="16"/>
  <c r="O120" i="16"/>
  <c r="Q66" i="16"/>
  <c r="P66" i="16"/>
  <c r="O66" i="16"/>
  <c r="Q65" i="16"/>
  <c r="P65" i="16"/>
  <c r="O65" i="16"/>
  <c r="Q53" i="16"/>
  <c r="P53" i="16"/>
  <c r="O53" i="16"/>
  <c r="Q40" i="16"/>
  <c r="P40" i="16"/>
  <c r="O40" i="16"/>
  <c r="Q33" i="16"/>
  <c r="P33" i="16"/>
  <c r="O33" i="16"/>
  <c r="Q31" i="15" l="1"/>
  <c r="P31" i="15"/>
  <c r="O31" i="15"/>
  <c r="Q14" i="15"/>
  <c r="P14" i="15"/>
  <c r="O14" i="15"/>
  <c r="Q112" i="14" l="1"/>
  <c r="P112" i="14"/>
  <c r="O112" i="14"/>
  <c r="Q83" i="14" l="1"/>
  <c r="P83" i="14"/>
  <c r="O83" i="14"/>
  <c r="Q82" i="14"/>
  <c r="P82" i="14"/>
  <c r="O82" i="14"/>
  <c r="Q66" i="14"/>
  <c r="P66" i="14"/>
  <c r="O66" i="14"/>
  <c r="Q59" i="14"/>
  <c r="P59" i="14"/>
  <c r="O59" i="14"/>
  <c r="Q15" i="14" l="1"/>
  <c r="P15" i="14"/>
  <c r="O15" i="14"/>
  <c r="Q73" i="13" l="1"/>
  <c r="P73" i="13"/>
  <c r="O73" i="13"/>
  <c r="Q66" i="13" l="1"/>
  <c r="P66" i="13"/>
  <c r="O66" i="13"/>
  <c r="Q53" i="13"/>
  <c r="P53" i="13"/>
  <c r="O53" i="13"/>
  <c r="Q41" i="13"/>
  <c r="P41" i="13"/>
  <c r="O41" i="13"/>
  <c r="Q28" i="13"/>
  <c r="P28" i="13"/>
  <c r="O28" i="13"/>
  <c r="Q8" i="13"/>
  <c r="P8" i="13"/>
  <c r="O8" i="13"/>
  <c r="O68" i="12" l="1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59" i="12"/>
  <c r="O60" i="12"/>
  <c r="O61" i="12"/>
  <c r="O62" i="12"/>
  <c r="O63" i="12"/>
  <c r="O64" i="12"/>
  <c r="O65" i="12"/>
  <c r="O66" i="12"/>
  <c r="O67" i="12"/>
  <c r="Q76" i="12"/>
  <c r="P76" i="12"/>
  <c r="Q69" i="12"/>
  <c r="P69" i="12"/>
  <c r="Q56" i="12" l="1"/>
  <c r="P56" i="12"/>
  <c r="O56" i="12"/>
  <c r="Q32" i="12"/>
  <c r="P32" i="12"/>
  <c r="O32" i="12"/>
  <c r="Q19" i="12" l="1"/>
  <c r="P19" i="12"/>
  <c r="O19" i="12"/>
  <c r="Q5" i="12"/>
  <c r="P5" i="12"/>
  <c r="O5" i="12"/>
  <c r="Q70" i="27" l="1"/>
  <c r="P70" i="27"/>
  <c r="O70" i="27"/>
  <c r="Q57" i="27" l="1"/>
  <c r="P57" i="27"/>
  <c r="O57" i="27"/>
  <c r="Q38" i="27"/>
  <c r="P38" i="27"/>
  <c r="O38" i="27"/>
  <c r="Q43" i="27" l="1"/>
  <c r="P43" i="27"/>
  <c r="O43" i="27"/>
  <c r="O44" i="27"/>
  <c r="P44" i="27"/>
  <c r="Q44" i="27"/>
  <c r="Q76" i="27"/>
  <c r="P76" i="27"/>
  <c r="O76" i="27"/>
  <c r="Q75" i="27"/>
  <c r="P75" i="27"/>
  <c r="O75" i="27"/>
  <c r="Q74" i="27"/>
  <c r="P74" i="27"/>
  <c r="O74" i="27"/>
  <c r="Q73" i="27"/>
  <c r="P73" i="27"/>
  <c r="O73" i="27"/>
  <c r="Q72" i="27"/>
  <c r="P72" i="27"/>
  <c r="O72" i="27"/>
  <c r="Q71" i="27"/>
  <c r="P71" i="27"/>
  <c r="O71" i="27"/>
  <c r="Q69" i="27"/>
  <c r="P69" i="27"/>
  <c r="O69" i="27"/>
  <c r="Q68" i="27"/>
  <c r="P68" i="27"/>
  <c r="O68" i="27"/>
  <c r="Q67" i="27"/>
  <c r="P67" i="27"/>
  <c r="O67" i="27"/>
  <c r="Q66" i="27"/>
  <c r="P66" i="27"/>
  <c r="O66" i="27"/>
  <c r="Q65" i="27"/>
  <c r="P65" i="27"/>
  <c r="O65" i="27"/>
  <c r="Q64" i="27"/>
  <c r="P64" i="27"/>
  <c r="O64" i="27"/>
  <c r="Q63" i="27"/>
  <c r="P63" i="27"/>
  <c r="O63" i="27"/>
  <c r="Q60" i="27"/>
  <c r="P60" i="27"/>
  <c r="O60" i="27"/>
  <c r="Q59" i="27"/>
  <c r="P59" i="27"/>
  <c r="O59" i="27"/>
  <c r="Q58" i="27"/>
  <c r="P58" i="27"/>
  <c r="O58" i="27"/>
  <c r="Q56" i="27"/>
  <c r="P56" i="27"/>
  <c r="O56" i="27"/>
  <c r="Q55" i="27"/>
  <c r="P55" i="27"/>
  <c r="O55" i="27"/>
  <c r="Q54" i="27"/>
  <c r="P54" i="27"/>
  <c r="O54" i="27"/>
  <c r="Q53" i="27"/>
  <c r="P53" i="27"/>
  <c r="O53" i="27"/>
  <c r="Q52" i="27"/>
  <c r="P52" i="27"/>
  <c r="O52" i="27"/>
  <c r="Q51" i="27"/>
  <c r="P51" i="27"/>
  <c r="O51" i="27"/>
  <c r="Q50" i="27"/>
  <c r="P50" i="27"/>
  <c r="O50" i="27"/>
  <c r="Q49" i="27"/>
  <c r="P49" i="27"/>
  <c r="O49" i="27"/>
  <c r="Q48" i="27"/>
  <c r="P48" i="27"/>
  <c r="O48" i="27"/>
  <c r="Q47" i="27"/>
  <c r="P47" i="27"/>
  <c r="O47" i="27"/>
  <c r="Q46" i="27"/>
  <c r="P46" i="27"/>
  <c r="O46" i="27"/>
  <c r="Q45" i="27"/>
  <c r="P45" i="27"/>
  <c r="O45" i="27"/>
  <c r="Q42" i="27"/>
  <c r="P42" i="27"/>
  <c r="O42" i="27"/>
  <c r="Q41" i="27"/>
  <c r="P41" i="27"/>
  <c r="O41" i="27"/>
  <c r="Q40" i="27"/>
  <c r="P40" i="27"/>
  <c r="O40" i="27"/>
  <c r="Q39" i="27"/>
  <c r="P39" i="27"/>
  <c r="O39" i="27"/>
  <c r="Q37" i="27"/>
  <c r="P37" i="27"/>
  <c r="O37" i="27"/>
  <c r="Q36" i="27"/>
  <c r="P36" i="27"/>
  <c r="O36" i="27"/>
  <c r="Q35" i="27"/>
  <c r="P35" i="27"/>
  <c r="O35" i="27"/>
  <c r="Q34" i="27"/>
  <c r="P34" i="27"/>
  <c r="O34" i="27"/>
  <c r="Q33" i="27"/>
  <c r="P33" i="27"/>
  <c r="O33" i="27"/>
  <c r="Q32" i="27"/>
  <c r="P32" i="27"/>
  <c r="O32" i="27"/>
  <c r="Q31" i="27"/>
  <c r="P31" i="27"/>
  <c r="O31" i="27"/>
  <c r="Q30" i="27"/>
  <c r="P30" i="27"/>
  <c r="O30" i="27"/>
  <c r="Q29" i="27"/>
  <c r="P29" i="27"/>
  <c r="O29" i="27"/>
  <c r="Q28" i="27"/>
  <c r="P28" i="27"/>
  <c r="O28" i="27"/>
  <c r="Q27" i="27"/>
  <c r="P27" i="27"/>
  <c r="O27" i="27"/>
  <c r="Q26" i="27"/>
  <c r="P26" i="27"/>
  <c r="O26" i="27"/>
  <c r="Q25" i="27"/>
  <c r="P25" i="27"/>
  <c r="O25" i="27"/>
  <c r="Q24" i="27"/>
  <c r="P24" i="27"/>
  <c r="O24" i="27"/>
  <c r="Q23" i="27"/>
  <c r="P23" i="27"/>
  <c r="O23" i="27"/>
  <c r="Q22" i="27"/>
  <c r="P22" i="27"/>
  <c r="O22" i="27"/>
  <c r="Q21" i="27"/>
  <c r="P21" i="27"/>
  <c r="O21" i="27"/>
  <c r="Q20" i="27"/>
  <c r="P20" i="27"/>
  <c r="O20" i="27"/>
  <c r="Q19" i="27"/>
  <c r="P19" i="27"/>
  <c r="O19" i="27"/>
  <c r="Q18" i="27"/>
  <c r="P18" i="27"/>
  <c r="O18" i="27"/>
  <c r="Q17" i="27"/>
  <c r="P17" i="27"/>
  <c r="O17" i="27"/>
  <c r="Q16" i="27"/>
  <c r="P16" i="27"/>
  <c r="O16" i="27"/>
  <c r="Q15" i="27"/>
  <c r="P15" i="27"/>
  <c r="O15" i="27"/>
  <c r="Q14" i="27"/>
  <c r="P14" i="27"/>
  <c r="O14" i="27"/>
  <c r="Q13" i="27"/>
  <c r="P13" i="27"/>
  <c r="O13" i="27"/>
  <c r="Q12" i="27"/>
  <c r="P12" i="27"/>
  <c r="O12" i="27"/>
  <c r="Q11" i="27"/>
  <c r="P11" i="27"/>
  <c r="O11" i="27"/>
  <c r="Q10" i="27"/>
  <c r="P10" i="27"/>
  <c r="O10" i="27"/>
  <c r="Q9" i="27"/>
  <c r="P9" i="27"/>
  <c r="O9" i="27"/>
  <c r="Q8" i="27"/>
  <c r="P8" i="27"/>
  <c r="O8" i="27"/>
  <c r="Q7" i="27"/>
  <c r="P7" i="27"/>
  <c r="O7" i="27"/>
  <c r="Q6" i="27"/>
  <c r="P6" i="27"/>
  <c r="O6" i="27"/>
  <c r="Q5" i="27"/>
  <c r="P5" i="27"/>
  <c r="O5" i="27"/>
  <c r="Q4" i="27"/>
  <c r="P4" i="27"/>
  <c r="O4" i="27"/>
  <c r="Q3" i="27"/>
  <c r="P3" i="27"/>
  <c r="O3" i="27"/>
  <c r="Q2" i="27"/>
  <c r="P2" i="27"/>
  <c r="O2" i="27"/>
  <c r="Q105" i="26"/>
  <c r="P105" i="26"/>
  <c r="O105" i="26"/>
  <c r="Q80" i="26"/>
  <c r="P80" i="26"/>
  <c r="O80" i="26"/>
  <c r="Q74" i="26"/>
  <c r="P74" i="26"/>
  <c r="O74" i="26"/>
  <c r="Q123" i="26" l="1"/>
  <c r="P123" i="26"/>
  <c r="O123" i="26"/>
  <c r="Q122" i="26"/>
  <c r="P122" i="26"/>
  <c r="O122" i="26"/>
  <c r="Q121" i="26"/>
  <c r="P121" i="26"/>
  <c r="O121" i="26"/>
  <c r="Q120" i="26"/>
  <c r="P120" i="26"/>
  <c r="O120" i="26"/>
  <c r="Q119" i="26"/>
  <c r="P119" i="26"/>
  <c r="O119" i="26"/>
  <c r="Q118" i="26"/>
  <c r="P118" i="26"/>
  <c r="O118" i="26"/>
  <c r="Q115" i="26"/>
  <c r="P115" i="26"/>
  <c r="O115" i="26"/>
  <c r="Q114" i="26"/>
  <c r="P114" i="26"/>
  <c r="O114" i="26"/>
  <c r="Q113" i="26"/>
  <c r="P113" i="26"/>
  <c r="O113" i="26"/>
  <c r="Q112" i="26"/>
  <c r="P112" i="26"/>
  <c r="O112" i="26"/>
  <c r="Q111" i="26"/>
  <c r="P111" i="26"/>
  <c r="O111" i="26"/>
  <c r="Q110" i="26"/>
  <c r="P110" i="26"/>
  <c r="O110" i="26"/>
  <c r="Q109" i="26"/>
  <c r="P109" i="26"/>
  <c r="O109" i="26"/>
  <c r="Q108" i="26"/>
  <c r="P108" i="26"/>
  <c r="O108" i="26"/>
  <c r="Q107" i="26"/>
  <c r="P107" i="26"/>
  <c r="O107" i="26"/>
  <c r="Q106" i="26"/>
  <c r="P106" i="26"/>
  <c r="O106" i="26"/>
  <c r="Q104" i="26"/>
  <c r="P104" i="26"/>
  <c r="O104" i="26"/>
  <c r="Q103" i="26"/>
  <c r="P103" i="26"/>
  <c r="O103" i="26"/>
  <c r="Q102" i="26"/>
  <c r="P102" i="26"/>
  <c r="O102" i="26"/>
  <c r="Q101" i="26"/>
  <c r="P101" i="26"/>
  <c r="O101" i="26"/>
  <c r="Q100" i="26"/>
  <c r="P100" i="26"/>
  <c r="O100" i="26"/>
  <c r="Q99" i="26"/>
  <c r="P99" i="26"/>
  <c r="O99" i="26"/>
  <c r="Q98" i="26"/>
  <c r="P98" i="26"/>
  <c r="O98" i="26"/>
  <c r="Q97" i="26"/>
  <c r="P97" i="26"/>
  <c r="O97" i="26"/>
  <c r="Q96" i="26"/>
  <c r="P96" i="26"/>
  <c r="O96" i="26"/>
  <c r="Q95" i="26"/>
  <c r="P95" i="26"/>
  <c r="O95" i="26"/>
  <c r="Q94" i="26"/>
  <c r="P94" i="26"/>
  <c r="O94" i="26"/>
  <c r="Q93" i="26"/>
  <c r="P93" i="26"/>
  <c r="O93" i="26"/>
  <c r="Q92" i="26"/>
  <c r="P92" i="26"/>
  <c r="O92" i="26"/>
  <c r="Q91" i="26"/>
  <c r="P91" i="26"/>
  <c r="O91" i="26"/>
  <c r="Q90" i="26"/>
  <c r="P90" i="26"/>
  <c r="O90" i="26"/>
  <c r="Q89" i="26"/>
  <c r="P89" i="26"/>
  <c r="O89" i="26"/>
  <c r="Q88" i="26"/>
  <c r="P88" i="26"/>
  <c r="O88" i="26"/>
  <c r="Q87" i="26"/>
  <c r="P87" i="26"/>
  <c r="O87" i="26"/>
  <c r="Q86" i="26"/>
  <c r="P86" i="26"/>
  <c r="O86" i="26"/>
  <c r="Q85" i="26"/>
  <c r="P85" i="26"/>
  <c r="O85" i="26"/>
  <c r="Q84" i="26"/>
  <c r="P84" i="26"/>
  <c r="O84" i="26"/>
  <c r="Q83" i="26"/>
  <c r="P83" i="26"/>
  <c r="O83" i="26"/>
  <c r="Q82" i="26"/>
  <c r="P82" i="26"/>
  <c r="O82" i="26"/>
  <c r="Q81" i="26"/>
  <c r="P81" i="26"/>
  <c r="O81" i="26"/>
  <c r="Q79" i="26"/>
  <c r="P79" i="26"/>
  <c r="O79" i="26"/>
  <c r="Q77" i="26"/>
  <c r="P77" i="26"/>
  <c r="O77" i="26"/>
  <c r="Q76" i="26"/>
  <c r="P76" i="26"/>
  <c r="O76" i="26"/>
  <c r="Q75" i="26"/>
  <c r="P75" i="26"/>
  <c r="O75" i="26"/>
  <c r="Q73" i="26"/>
  <c r="P73" i="26"/>
  <c r="O73" i="26"/>
  <c r="Q72" i="26"/>
  <c r="P72" i="26"/>
  <c r="O72" i="26"/>
  <c r="Q71" i="26"/>
  <c r="P71" i="26"/>
  <c r="O71" i="26"/>
  <c r="Q70" i="26"/>
  <c r="P70" i="26"/>
  <c r="O70" i="26"/>
  <c r="Q69" i="26"/>
  <c r="P69" i="26"/>
  <c r="O69" i="26"/>
  <c r="Q68" i="26"/>
  <c r="P68" i="26"/>
  <c r="O68" i="26"/>
  <c r="Q67" i="26"/>
  <c r="P67" i="26"/>
  <c r="O67" i="26"/>
  <c r="Q66" i="26"/>
  <c r="P66" i="26"/>
  <c r="O66" i="26"/>
  <c r="Q65" i="26"/>
  <c r="P65" i="26"/>
  <c r="O65" i="26"/>
  <c r="Q64" i="26"/>
  <c r="P64" i="26"/>
  <c r="O64" i="26"/>
  <c r="Q63" i="26"/>
  <c r="P63" i="26"/>
  <c r="O63" i="26"/>
  <c r="Q62" i="26"/>
  <c r="P62" i="26"/>
  <c r="O62" i="26"/>
  <c r="Q61" i="26"/>
  <c r="P61" i="26"/>
  <c r="O61" i="26"/>
  <c r="Q60" i="26"/>
  <c r="P60" i="26"/>
  <c r="O60" i="26"/>
  <c r="Q59" i="26"/>
  <c r="P59" i="26"/>
  <c r="O59" i="26"/>
  <c r="Q58" i="26"/>
  <c r="P58" i="26"/>
  <c r="O58" i="26"/>
  <c r="Q57" i="26"/>
  <c r="P57" i="26"/>
  <c r="O57" i="26"/>
  <c r="Q55" i="26"/>
  <c r="P55" i="26"/>
  <c r="O55" i="26"/>
  <c r="Q53" i="26"/>
  <c r="P53" i="26"/>
  <c r="O53" i="26"/>
  <c r="Q52" i="26"/>
  <c r="P52" i="26"/>
  <c r="O52" i="26"/>
  <c r="Q51" i="26"/>
  <c r="P51" i="26"/>
  <c r="O51" i="26"/>
  <c r="Q50" i="26"/>
  <c r="P50" i="26"/>
  <c r="O50" i="26"/>
  <c r="Q49" i="26"/>
  <c r="P49" i="26"/>
  <c r="O49" i="26"/>
  <c r="Q47" i="26"/>
  <c r="P47" i="26"/>
  <c r="O47" i="26"/>
  <c r="Q46" i="26"/>
  <c r="P46" i="26"/>
  <c r="O46" i="26"/>
  <c r="Q45" i="26"/>
  <c r="P45" i="26"/>
  <c r="O45" i="26"/>
  <c r="Q44" i="26"/>
  <c r="P44" i="26"/>
  <c r="O44" i="26"/>
  <c r="Q43" i="26"/>
  <c r="P43" i="26"/>
  <c r="O43" i="26"/>
  <c r="Q42" i="26"/>
  <c r="P42" i="26"/>
  <c r="O42" i="26"/>
  <c r="Q41" i="26"/>
  <c r="P41" i="26"/>
  <c r="O41" i="26"/>
  <c r="Q40" i="26"/>
  <c r="P40" i="26"/>
  <c r="O40" i="26"/>
  <c r="Q39" i="26"/>
  <c r="P39" i="26"/>
  <c r="O39" i="26"/>
  <c r="Q38" i="26"/>
  <c r="P38" i="26"/>
  <c r="O38" i="26"/>
  <c r="Q37" i="26"/>
  <c r="P37" i="26"/>
  <c r="O37" i="26"/>
  <c r="Q36" i="26"/>
  <c r="P36" i="26"/>
  <c r="O36" i="26"/>
  <c r="Q35" i="26"/>
  <c r="P35" i="26"/>
  <c r="O35" i="26"/>
  <c r="Q34" i="26"/>
  <c r="P34" i="26"/>
  <c r="O34" i="26"/>
  <c r="Q33" i="26"/>
  <c r="P33" i="26"/>
  <c r="O33" i="26"/>
  <c r="Q32" i="26"/>
  <c r="P32" i="26"/>
  <c r="O32" i="26"/>
  <c r="Q31" i="26"/>
  <c r="P31" i="26"/>
  <c r="O31" i="26"/>
  <c r="Q30" i="26"/>
  <c r="P30" i="26"/>
  <c r="O30" i="26"/>
  <c r="Q29" i="26"/>
  <c r="P29" i="26"/>
  <c r="O29" i="26"/>
  <c r="Q28" i="26"/>
  <c r="P28" i="26"/>
  <c r="O28" i="26"/>
  <c r="Q27" i="26"/>
  <c r="P27" i="26"/>
  <c r="O27" i="26"/>
  <c r="Q26" i="26"/>
  <c r="P26" i="26"/>
  <c r="O26" i="26"/>
  <c r="Q25" i="26"/>
  <c r="P25" i="26"/>
  <c r="O25" i="26"/>
  <c r="Q24" i="26"/>
  <c r="P24" i="26"/>
  <c r="O24" i="26"/>
  <c r="Q23" i="26"/>
  <c r="P23" i="26"/>
  <c r="O23" i="26"/>
  <c r="Q22" i="26"/>
  <c r="P22" i="26"/>
  <c r="O22" i="26"/>
  <c r="Q21" i="26"/>
  <c r="P21" i="26"/>
  <c r="O21" i="26"/>
  <c r="Q20" i="26"/>
  <c r="P20" i="26"/>
  <c r="O20" i="26"/>
  <c r="Q19" i="26"/>
  <c r="P19" i="26"/>
  <c r="O19" i="26"/>
  <c r="Q18" i="26"/>
  <c r="P18" i="26"/>
  <c r="O18" i="26"/>
  <c r="Q17" i="26"/>
  <c r="P17" i="26"/>
  <c r="O17" i="26"/>
  <c r="Q16" i="26"/>
  <c r="P16" i="26"/>
  <c r="O16" i="26"/>
  <c r="Q15" i="26"/>
  <c r="P15" i="26"/>
  <c r="O15" i="26"/>
  <c r="Q14" i="26"/>
  <c r="P14" i="26"/>
  <c r="O14" i="26"/>
  <c r="Q13" i="26"/>
  <c r="P13" i="26"/>
  <c r="O13" i="26"/>
  <c r="Q12" i="26"/>
  <c r="P12" i="26"/>
  <c r="O12" i="26"/>
  <c r="Q11" i="26"/>
  <c r="P11" i="26"/>
  <c r="O11" i="26"/>
  <c r="Q10" i="26"/>
  <c r="P10" i="26"/>
  <c r="O10" i="26"/>
  <c r="Q9" i="26"/>
  <c r="P9" i="26"/>
  <c r="O9" i="26"/>
  <c r="Q8" i="26"/>
  <c r="P8" i="26"/>
  <c r="O8" i="26"/>
  <c r="Q7" i="26"/>
  <c r="P7" i="26"/>
  <c r="O7" i="26"/>
  <c r="Q6" i="26"/>
  <c r="P6" i="26"/>
  <c r="O6" i="26"/>
  <c r="Q5" i="26"/>
  <c r="P5" i="26"/>
  <c r="O5" i="26"/>
  <c r="Q4" i="26"/>
  <c r="P4" i="26"/>
  <c r="O4" i="26"/>
  <c r="Q3" i="26"/>
  <c r="P3" i="26"/>
  <c r="O3" i="26"/>
  <c r="Q2" i="26"/>
  <c r="P2" i="26"/>
  <c r="O2" i="26"/>
  <c r="Q110" i="24" l="1"/>
  <c r="P110" i="24"/>
  <c r="O110" i="24"/>
  <c r="Q103" i="24"/>
  <c r="P103" i="24"/>
  <c r="O103" i="24"/>
  <c r="Q108" i="24"/>
  <c r="P108" i="24"/>
  <c r="O108" i="24"/>
  <c r="Q101" i="24"/>
  <c r="P101" i="24"/>
  <c r="O101" i="24"/>
  <c r="Q52" i="24" l="1"/>
  <c r="P52" i="24"/>
  <c r="O52" i="24"/>
  <c r="Q51" i="24"/>
  <c r="P51" i="24"/>
  <c r="O51" i="24"/>
  <c r="O53" i="24"/>
  <c r="P53" i="24"/>
  <c r="Q53" i="24"/>
  <c r="O54" i="24"/>
  <c r="P54" i="24"/>
  <c r="Q54" i="24"/>
  <c r="Q32" i="24"/>
  <c r="P32" i="24"/>
  <c r="O32" i="24"/>
  <c r="O131" i="24" l="1"/>
  <c r="Q19" i="24" l="1"/>
  <c r="P19" i="24"/>
  <c r="O19" i="24"/>
  <c r="O20" i="24"/>
  <c r="P20" i="24"/>
  <c r="Q20" i="24"/>
  <c r="Q131" i="24" l="1"/>
  <c r="P131" i="24"/>
  <c r="Q130" i="24"/>
  <c r="P130" i="24"/>
  <c r="O130" i="24"/>
  <c r="Q129" i="24"/>
  <c r="P129" i="24"/>
  <c r="O129" i="24"/>
  <c r="Q128" i="24"/>
  <c r="P128" i="24"/>
  <c r="O128" i="24"/>
  <c r="Q127" i="24"/>
  <c r="P127" i="24"/>
  <c r="O127" i="24"/>
  <c r="Q126" i="24"/>
  <c r="P126" i="24"/>
  <c r="O126" i="24"/>
  <c r="Q125" i="24"/>
  <c r="P125" i="24"/>
  <c r="O125" i="24"/>
  <c r="Q124" i="24"/>
  <c r="P124" i="24"/>
  <c r="O124" i="24"/>
  <c r="Q123" i="24"/>
  <c r="P123" i="24"/>
  <c r="O123" i="24"/>
  <c r="Q122" i="24"/>
  <c r="P122" i="24"/>
  <c r="O122" i="24"/>
  <c r="Q121" i="24"/>
  <c r="P121" i="24"/>
  <c r="O121" i="24"/>
  <c r="Q120" i="24"/>
  <c r="P120" i="24"/>
  <c r="O120" i="24"/>
  <c r="Q119" i="24"/>
  <c r="P119" i="24"/>
  <c r="O119" i="24"/>
  <c r="Q118" i="24"/>
  <c r="P118" i="24"/>
  <c r="O118" i="24"/>
  <c r="Q117" i="24"/>
  <c r="P117" i="24"/>
  <c r="O117" i="24"/>
  <c r="Q116" i="24"/>
  <c r="P116" i="24"/>
  <c r="O116" i="24"/>
  <c r="Q115" i="24"/>
  <c r="P115" i="24"/>
  <c r="O115" i="24"/>
  <c r="Q114" i="24"/>
  <c r="P114" i="24"/>
  <c r="O114" i="24"/>
  <c r="Q113" i="24"/>
  <c r="P113" i="24"/>
  <c r="O113" i="24"/>
  <c r="Q112" i="24"/>
  <c r="P112" i="24"/>
  <c r="O112" i="24"/>
  <c r="Q111" i="24"/>
  <c r="P111" i="24"/>
  <c r="O111" i="24"/>
  <c r="Q109" i="24"/>
  <c r="P109" i="24"/>
  <c r="O109" i="24"/>
  <c r="Q105" i="24"/>
  <c r="P105" i="24"/>
  <c r="O105" i="24"/>
  <c r="Q104" i="24"/>
  <c r="P104" i="24"/>
  <c r="O104" i="24"/>
  <c r="Q102" i="24"/>
  <c r="P102" i="24"/>
  <c r="O102" i="24"/>
  <c r="Q100" i="24"/>
  <c r="P100" i="24"/>
  <c r="O100" i="24"/>
  <c r="Q99" i="24"/>
  <c r="P99" i="24"/>
  <c r="O99" i="24"/>
  <c r="Q98" i="24"/>
  <c r="P98" i="24"/>
  <c r="O98" i="24"/>
  <c r="Q97" i="24"/>
  <c r="P97" i="24"/>
  <c r="O97" i="24"/>
  <c r="Q96" i="24"/>
  <c r="P96" i="24"/>
  <c r="O96" i="24"/>
  <c r="Q95" i="24"/>
  <c r="P95" i="24"/>
  <c r="O95" i="24"/>
  <c r="Q94" i="24"/>
  <c r="P94" i="24"/>
  <c r="O94" i="24"/>
  <c r="Q93" i="24"/>
  <c r="P93" i="24"/>
  <c r="O93" i="24"/>
  <c r="Q92" i="24"/>
  <c r="P92" i="24"/>
  <c r="O92" i="24"/>
  <c r="Q91" i="24"/>
  <c r="P91" i="24"/>
  <c r="O91" i="24"/>
  <c r="Q90" i="24"/>
  <c r="P90" i="24"/>
  <c r="O90" i="24"/>
  <c r="Q89" i="24"/>
  <c r="P89" i="24"/>
  <c r="O89" i="24"/>
  <c r="Q88" i="24"/>
  <c r="P88" i="24"/>
  <c r="O88" i="24"/>
  <c r="Q87" i="24"/>
  <c r="P87" i="24"/>
  <c r="O87" i="24"/>
  <c r="Q86" i="24"/>
  <c r="P86" i="24"/>
  <c r="O86" i="24"/>
  <c r="Q85" i="24"/>
  <c r="P85" i="24"/>
  <c r="O85" i="24"/>
  <c r="Q84" i="24"/>
  <c r="P84" i="24"/>
  <c r="O84" i="24"/>
  <c r="Q83" i="24"/>
  <c r="P83" i="24"/>
  <c r="O83" i="24"/>
  <c r="Q82" i="24"/>
  <c r="P82" i="24"/>
  <c r="O82" i="24"/>
  <c r="Q81" i="24"/>
  <c r="P81" i="24"/>
  <c r="O81" i="24"/>
  <c r="Q80" i="24"/>
  <c r="P80" i="24"/>
  <c r="O80" i="24"/>
  <c r="Q79" i="24"/>
  <c r="P79" i="24"/>
  <c r="O79" i="24"/>
  <c r="Q78" i="24"/>
  <c r="P78" i="24"/>
  <c r="O78" i="24"/>
  <c r="Q77" i="24"/>
  <c r="P77" i="24"/>
  <c r="O77" i="24"/>
  <c r="Q76" i="24"/>
  <c r="P76" i="24"/>
  <c r="O76" i="24"/>
  <c r="Q75" i="24"/>
  <c r="P75" i="24"/>
  <c r="O75" i="24"/>
  <c r="Q74" i="24"/>
  <c r="P74" i="24"/>
  <c r="O74" i="24"/>
  <c r="Q73" i="24"/>
  <c r="P73" i="24"/>
  <c r="O73" i="24"/>
  <c r="Q72" i="24"/>
  <c r="P72" i="24"/>
  <c r="O72" i="24"/>
  <c r="Q69" i="24"/>
  <c r="P69" i="24"/>
  <c r="O69" i="24"/>
  <c r="Q68" i="24"/>
  <c r="P68" i="24"/>
  <c r="O68" i="24"/>
  <c r="Q67" i="24"/>
  <c r="P67" i="24"/>
  <c r="O67" i="24"/>
  <c r="Q66" i="24"/>
  <c r="P66" i="24"/>
  <c r="O66" i="24"/>
  <c r="Q65" i="24"/>
  <c r="P65" i="24"/>
  <c r="O65" i="24"/>
  <c r="Q64" i="24"/>
  <c r="P64" i="24"/>
  <c r="O64" i="24"/>
  <c r="Q70" i="24"/>
  <c r="P70" i="24"/>
  <c r="O70" i="24"/>
  <c r="Q63" i="24"/>
  <c r="P63" i="24"/>
  <c r="O63" i="24"/>
  <c r="Q62" i="24"/>
  <c r="P62" i="24"/>
  <c r="O62" i="24"/>
  <c r="Q61" i="24"/>
  <c r="P61" i="24"/>
  <c r="O61" i="24"/>
  <c r="Q60" i="24"/>
  <c r="P60" i="24"/>
  <c r="O60" i="24"/>
  <c r="Q59" i="24"/>
  <c r="P59" i="24"/>
  <c r="O59" i="24"/>
  <c r="Q58" i="24"/>
  <c r="P58" i="24"/>
  <c r="O58" i="24"/>
  <c r="Q57" i="24"/>
  <c r="P57" i="24"/>
  <c r="O57" i="24"/>
  <c r="Q56" i="24"/>
  <c r="P56" i="24"/>
  <c r="O56" i="24"/>
  <c r="Q55" i="24"/>
  <c r="P55" i="24"/>
  <c r="O55" i="24"/>
  <c r="Q50" i="24"/>
  <c r="P50" i="24"/>
  <c r="O50" i="24"/>
  <c r="Q49" i="24"/>
  <c r="P49" i="24"/>
  <c r="O49" i="24"/>
  <c r="Q48" i="24"/>
  <c r="P48" i="24"/>
  <c r="O48" i="24"/>
  <c r="Q47" i="24"/>
  <c r="P47" i="24"/>
  <c r="O47" i="24"/>
  <c r="Q46" i="24"/>
  <c r="P46" i="24"/>
  <c r="O46" i="24"/>
  <c r="Q45" i="24"/>
  <c r="P45" i="24"/>
  <c r="O45" i="24"/>
  <c r="Q44" i="24"/>
  <c r="P44" i="24"/>
  <c r="O44" i="24"/>
  <c r="Q43" i="24"/>
  <c r="P43" i="24"/>
  <c r="O43" i="24"/>
  <c r="Q42" i="24"/>
  <c r="P42" i="24"/>
  <c r="O42" i="24"/>
  <c r="Q41" i="24"/>
  <c r="P41" i="24"/>
  <c r="O41" i="24"/>
  <c r="Q40" i="24"/>
  <c r="P40" i="24"/>
  <c r="O40" i="24"/>
  <c r="Q39" i="24"/>
  <c r="P39" i="24"/>
  <c r="O39" i="24"/>
  <c r="Q38" i="24"/>
  <c r="P38" i="24"/>
  <c r="O38" i="24"/>
  <c r="Q37" i="24"/>
  <c r="P37" i="24"/>
  <c r="O37" i="24"/>
  <c r="Q36" i="24"/>
  <c r="P36" i="24"/>
  <c r="O36" i="24"/>
  <c r="Q35" i="24"/>
  <c r="P35" i="24"/>
  <c r="O35" i="24"/>
  <c r="Q34" i="24"/>
  <c r="P34" i="24"/>
  <c r="O34" i="24"/>
  <c r="Q33" i="24"/>
  <c r="P33" i="24"/>
  <c r="O33" i="24"/>
  <c r="Q31" i="24"/>
  <c r="P31" i="24"/>
  <c r="O31" i="24"/>
  <c r="Q30" i="24"/>
  <c r="P30" i="24"/>
  <c r="O30" i="24"/>
  <c r="Q29" i="24"/>
  <c r="P29" i="24"/>
  <c r="O29" i="24"/>
  <c r="Q28" i="24"/>
  <c r="P28" i="24"/>
  <c r="O28" i="24"/>
  <c r="Q27" i="24"/>
  <c r="P27" i="24"/>
  <c r="O27" i="24"/>
  <c r="Q26" i="24"/>
  <c r="P26" i="24"/>
  <c r="O26" i="24"/>
  <c r="Q25" i="24"/>
  <c r="P25" i="24"/>
  <c r="O25" i="24"/>
  <c r="Q24" i="24"/>
  <c r="P24" i="24"/>
  <c r="O24" i="24"/>
  <c r="Q23" i="24"/>
  <c r="P23" i="24"/>
  <c r="O23" i="24"/>
  <c r="Q22" i="24"/>
  <c r="P22" i="24"/>
  <c r="O22" i="24"/>
  <c r="Q21" i="24"/>
  <c r="P21" i="24"/>
  <c r="O21" i="24"/>
  <c r="Q18" i="24"/>
  <c r="P18" i="24"/>
  <c r="O18" i="24"/>
  <c r="Q17" i="24"/>
  <c r="P17" i="24"/>
  <c r="O17" i="24"/>
  <c r="Q16" i="24"/>
  <c r="P16" i="24"/>
  <c r="O16" i="24"/>
  <c r="Q15" i="24"/>
  <c r="P15" i="24"/>
  <c r="O15" i="24"/>
  <c r="Q14" i="24"/>
  <c r="P14" i="24"/>
  <c r="O14" i="24"/>
  <c r="Q12" i="24"/>
  <c r="P12" i="24"/>
  <c r="O12" i="24"/>
  <c r="Q11" i="24"/>
  <c r="P11" i="24"/>
  <c r="O11" i="24"/>
  <c r="Q10" i="24"/>
  <c r="P10" i="24"/>
  <c r="O10" i="24"/>
  <c r="Q9" i="24"/>
  <c r="P9" i="24"/>
  <c r="O9" i="24"/>
  <c r="Q8" i="24"/>
  <c r="P8" i="24"/>
  <c r="O8" i="24"/>
  <c r="Q7" i="24"/>
  <c r="P7" i="24"/>
  <c r="O7" i="24"/>
  <c r="Q6" i="24"/>
  <c r="P6" i="24"/>
  <c r="O6" i="24"/>
  <c r="Q5" i="24"/>
  <c r="P5" i="24"/>
  <c r="O5" i="24"/>
  <c r="Q4" i="24"/>
  <c r="P4" i="24"/>
  <c r="O4" i="24"/>
  <c r="Q3" i="24"/>
  <c r="P3" i="24"/>
  <c r="O3" i="24"/>
  <c r="Q2" i="24"/>
  <c r="P2" i="24"/>
  <c r="O2" i="24"/>
  <c r="O13" i="23" l="1"/>
  <c r="P13" i="23"/>
  <c r="Q13" i="23"/>
  <c r="O14" i="23"/>
  <c r="P14" i="23"/>
  <c r="Q14" i="23"/>
  <c r="O17" i="23"/>
  <c r="P17" i="23"/>
  <c r="Q17" i="23"/>
  <c r="O18" i="23"/>
  <c r="P18" i="23"/>
  <c r="Q18" i="23"/>
  <c r="O19" i="23"/>
  <c r="P19" i="23"/>
  <c r="Q19" i="23"/>
  <c r="O20" i="23"/>
  <c r="P20" i="23"/>
  <c r="Q20" i="23"/>
  <c r="O24" i="23" l="1"/>
  <c r="P24" i="23"/>
  <c r="Q24" i="23"/>
  <c r="O25" i="23"/>
  <c r="P25" i="23"/>
  <c r="Q25" i="23"/>
  <c r="Q26" i="23"/>
  <c r="P26" i="23"/>
  <c r="O26" i="23"/>
  <c r="Q23" i="23"/>
  <c r="P23" i="23"/>
  <c r="O23" i="23"/>
  <c r="Q22" i="23"/>
  <c r="P22" i="23"/>
  <c r="O22" i="23"/>
  <c r="Q21" i="23"/>
  <c r="P21" i="23"/>
  <c r="O21" i="23"/>
  <c r="Q12" i="23"/>
  <c r="P12" i="23"/>
  <c r="O12" i="23"/>
  <c r="Q11" i="23"/>
  <c r="P11" i="23"/>
  <c r="O11" i="23"/>
  <c r="Q10" i="23"/>
  <c r="P10" i="23"/>
  <c r="O10" i="23"/>
  <c r="Q9" i="23"/>
  <c r="P9" i="23"/>
  <c r="O9" i="23"/>
  <c r="Q8" i="23"/>
  <c r="P8" i="23"/>
  <c r="O8" i="23"/>
  <c r="Q7" i="23"/>
  <c r="P7" i="23"/>
  <c r="O7" i="23"/>
  <c r="Q6" i="23"/>
  <c r="P6" i="23"/>
  <c r="O6" i="23"/>
  <c r="Q5" i="23"/>
  <c r="P5" i="23"/>
  <c r="O5" i="23"/>
  <c r="Q4" i="23"/>
  <c r="P4" i="23"/>
  <c r="O4" i="23"/>
  <c r="Q3" i="23"/>
  <c r="P3" i="23"/>
  <c r="O3" i="23"/>
  <c r="Q95" i="22" l="1"/>
  <c r="P95" i="22"/>
  <c r="O95" i="22"/>
  <c r="Q94" i="22"/>
  <c r="P94" i="22"/>
  <c r="O94" i="22"/>
  <c r="Q93" i="22"/>
  <c r="P93" i="22"/>
  <c r="O93" i="22"/>
  <c r="Q92" i="22"/>
  <c r="P92" i="22"/>
  <c r="O92" i="22"/>
  <c r="Q91" i="22"/>
  <c r="P91" i="22"/>
  <c r="O91" i="22"/>
  <c r="Q90" i="22"/>
  <c r="P90" i="22"/>
  <c r="O90" i="22"/>
  <c r="Q89" i="22"/>
  <c r="P89" i="22"/>
  <c r="O89" i="22"/>
  <c r="Q88" i="22"/>
  <c r="P88" i="22"/>
  <c r="O88" i="22"/>
  <c r="Q87" i="22"/>
  <c r="P87" i="22"/>
  <c r="O87" i="22"/>
  <c r="Q86" i="22"/>
  <c r="P86" i="22"/>
  <c r="O86" i="22"/>
  <c r="Q85" i="22"/>
  <c r="P85" i="22"/>
  <c r="O85" i="22"/>
  <c r="Q84" i="22"/>
  <c r="P84" i="22"/>
  <c r="O84" i="22"/>
  <c r="Q83" i="22"/>
  <c r="P83" i="22"/>
  <c r="O83" i="22"/>
  <c r="Q82" i="22"/>
  <c r="P82" i="22"/>
  <c r="O82" i="22"/>
  <c r="Q81" i="22"/>
  <c r="P81" i="22"/>
  <c r="O81" i="22"/>
  <c r="Q80" i="22"/>
  <c r="P80" i="22"/>
  <c r="O80" i="22"/>
  <c r="Q79" i="22"/>
  <c r="P79" i="22"/>
  <c r="O79" i="22"/>
  <c r="Q78" i="22"/>
  <c r="P78" i="22"/>
  <c r="O78" i="22"/>
  <c r="Q77" i="22"/>
  <c r="P77" i="22"/>
  <c r="O77" i="22"/>
  <c r="Q76" i="22"/>
  <c r="P76" i="22"/>
  <c r="O76" i="22"/>
  <c r="Q75" i="22"/>
  <c r="P75" i="22"/>
  <c r="O75" i="22"/>
  <c r="Q74" i="22"/>
  <c r="P74" i="22"/>
  <c r="O74" i="22"/>
  <c r="Q73" i="22"/>
  <c r="P73" i="22"/>
  <c r="O73" i="22"/>
  <c r="Q72" i="22"/>
  <c r="P72" i="22"/>
  <c r="O72" i="22"/>
  <c r="Q71" i="22"/>
  <c r="P71" i="22"/>
  <c r="O71" i="22"/>
  <c r="Q70" i="22"/>
  <c r="P70" i="22"/>
  <c r="O70" i="22"/>
  <c r="Q69" i="22"/>
  <c r="P69" i="22"/>
  <c r="O69" i="22"/>
  <c r="Q68" i="22"/>
  <c r="P68" i="22"/>
  <c r="O68" i="22"/>
  <c r="Q67" i="22"/>
  <c r="P67" i="22"/>
  <c r="O67" i="22"/>
  <c r="Q66" i="22"/>
  <c r="P66" i="22"/>
  <c r="O66" i="22"/>
  <c r="Q64" i="22"/>
  <c r="P64" i="22"/>
  <c r="O64" i="22"/>
  <c r="Q63" i="22"/>
  <c r="P63" i="22"/>
  <c r="O63" i="22"/>
  <c r="Q62" i="22"/>
  <c r="P62" i="22"/>
  <c r="O62" i="22"/>
  <c r="Q61" i="22"/>
  <c r="P61" i="22"/>
  <c r="O61" i="22"/>
  <c r="Q60" i="22"/>
  <c r="P60" i="22"/>
  <c r="O60" i="22"/>
  <c r="Q59" i="22"/>
  <c r="P59" i="22"/>
  <c r="O59" i="22"/>
  <c r="Q58" i="22"/>
  <c r="P58" i="22"/>
  <c r="O58" i="22"/>
  <c r="Q57" i="22"/>
  <c r="P57" i="22"/>
  <c r="O57" i="22"/>
  <c r="Q56" i="22"/>
  <c r="P56" i="22"/>
  <c r="O56" i="22"/>
  <c r="Q55" i="22"/>
  <c r="P55" i="22"/>
  <c r="O55" i="22"/>
  <c r="Q54" i="22"/>
  <c r="P54" i="22"/>
  <c r="O54" i="22"/>
  <c r="Q53" i="22"/>
  <c r="P53" i="22"/>
  <c r="O53" i="22"/>
  <c r="Q52" i="22"/>
  <c r="P52" i="22"/>
  <c r="O52" i="22"/>
  <c r="Q51" i="22"/>
  <c r="P51" i="22"/>
  <c r="O51" i="22"/>
  <c r="Q50" i="22"/>
  <c r="P50" i="22"/>
  <c r="O50" i="22"/>
  <c r="Q49" i="22"/>
  <c r="P49" i="22"/>
  <c r="O49" i="22"/>
  <c r="Q48" i="22"/>
  <c r="P48" i="22"/>
  <c r="O48" i="22"/>
  <c r="Q47" i="22"/>
  <c r="P47" i="22"/>
  <c r="O47" i="22"/>
  <c r="Q46" i="22"/>
  <c r="P46" i="22"/>
  <c r="O46" i="22"/>
  <c r="Q45" i="22"/>
  <c r="P45" i="22"/>
  <c r="O45" i="22"/>
  <c r="Q44" i="22"/>
  <c r="P44" i="22"/>
  <c r="O44" i="22"/>
  <c r="Q43" i="22"/>
  <c r="P43" i="22"/>
  <c r="O43" i="22"/>
  <c r="Q42" i="22"/>
  <c r="P42" i="22"/>
  <c r="O42" i="22"/>
  <c r="Q41" i="22"/>
  <c r="P41" i="22"/>
  <c r="O41" i="22"/>
  <c r="Q40" i="22"/>
  <c r="P40" i="22"/>
  <c r="O40" i="22"/>
  <c r="Q39" i="22"/>
  <c r="P39" i="22"/>
  <c r="O39" i="22"/>
  <c r="Q38" i="22"/>
  <c r="P38" i="22"/>
  <c r="O38" i="22"/>
  <c r="Q37" i="22"/>
  <c r="P37" i="22"/>
  <c r="O37" i="22"/>
  <c r="Q36" i="22"/>
  <c r="P36" i="22"/>
  <c r="O36" i="22"/>
  <c r="Q35" i="22"/>
  <c r="P35" i="22"/>
  <c r="O35" i="22"/>
  <c r="Q34" i="22"/>
  <c r="P34" i="22"/>
  <c r="O34" i="22"/>
  <c r="Q33" i="22"/>
  <c r="P33" i="22"/>
  <c r="O33" i="22"/>
  <c r="Q32" i="22"/>
  <c r="P32" i="22"/>
  <c r="O32" i="22"/>
  <c r="Q31" i="22"/>
  <c r="P31" i="22"/>
  <c r="O31" i="22"/>
  <c r="Q30" i="22"/>
  <c r="P30" i="22"/>
  <c r="O30" i="22"/>
  <c r="Q29" i="22"/>
  <c r="P29" i="22"/>
  <c r="O29" i="22"/>
  <c r="Q28" i="22"/>
  <c r="P28" i="22"/>
  <c r="O28" i="22"/>
  <c r="Q27" i="22"/>
  <c r="P27" i="22"/>
  <c r="O27" i="22"/>
  <c r="Q26" i="22"/>
  <c r="P26" i="22"/>
  <c r="O26" i="22"/>
  <c r="Q25" i="22"/>
  <c r="P25" i="22"/>
  <c r="O25" i="22"/>
  <c r="Q24" i="22"/>
  <c r="P24" i="22"/>
  <c r="O24" i="22"/>
  <c r="Q23" i="22"/>
  <c r="P23" i="22"/>
  <c r="O23" i="22"/>
  <c r="Q22" i="22"/>
  <c r="P22" i="22"/>
  <c r="O22" i="22"/>
  <c r="Q21" i="22"/>
  <c r="P21" i="22"/>
  <c r="O21" i="22"/>
  <c r="Q20" i="22"/>
  <c r="P20" i="22"/>
  <c r="O20" i="22"/>
  <c r="Q19" i="22"/>
  <c r="P19" i="22"/>
  <c r="O19" i="22"/>
  <c r="Q18" i="22"/>
  <c r="P18" i="22"/>
  <c r="O18" i="22"/>
  <c r="Q17" i="22"/>
  <c r="P17" i="22"/>
  <c r="O17" i="22"/>
  <c r="Q16" i="22"/>
  <c r="P16" i="22"/>
  <c r="O16" i="22"/>
  <c r="Q15" i="22"/>
  <c r="P15" i="22"/>
  <c r="O15" i="22"/>
  <c r="Q14" i="22"/>
  <c r="P14" i="22"/>
  <c r="O14" i="22"/>
  <c r="Q13" i="22"/>
  <c r="P13" i="22"/>
  <c r="O13" i="22"/>
  <c r="Q12" i="22"/>
  <c r="P12" i="22"/>
  <c r="O12" i="22"/>
  <c r="Q11" i="22"/>
  <c r="P11" i="22"/>
  <c r="O11" i="22"/>
  <c r="Q10" i="22"/>
  <c r="P10" i="22"/>
  <c r="O10" i="22"/>
  <c r="Q9" i="22"/>
  <c r="P9" i="22"/>
  <c r="O9" i="22"/>
  <c r="Q8" i="22"/>
  <c r="P8" i="22"/>
  <c r="O8" i="22"/>
  <c r="Q6" i="22"/>
  <c r="P6" i="22"/>
  <c r="O6" i="22"/>
  <c r="Q5" i="22"/>
  <c r="P5" i="22"/>
  <c r="O5" i="22"/>
  <c r="Q4" i="22"/>
  <c r="P4" i="22"/>
  <c r="O4" i="22"/>
  <c r="Q3" i="22"/>
  <c r="P3" i="22"/>
  <c r="O3" i="22"/>
  <c r="Q2" i="22"/>
  <c r="P2" i="22"/>
  <c r="O2" i="22"/>
  <c r="Q44" i="17" l="1"/>
  <c r="O44" i="17"/>
  <c r="Q43" i="17"/>
  <c r="P43" i="17"/>
  <c r="O43" i="17"/>
  <c r="Q42" i="17"/>
  <c r="P42" i="17"/>
  <c r="O42" i="17"/>
  <c r="Q41" i="17"/>
  <c r="P41" i="17"/>
  <c r="O41" i="17"/>
  <c r="Q40" i="17"/>
  <c r="P40" i="17"/>
  <c r="O40" i="17"/>
  <c r="Q39" i="17"/>
  <c r="P39" i="17"/>
  <c r="O39" i="17"/>
  <c r="Q37" i="17"/>
  <c r="P37" i="17"/>
  <c r="O37" i="17"/>
  <c r="Q36" i="17"/>
  <c r="P36" i="17"/>
  <c r="O36" i="17"/>
  <c r="Q35" i="17"/>
  <c r="P35" i="17"/>
  <c r="O35" i="17"/>
  <c r="Q34" i="17"/>
  <c r="P34" i="17"/>
  <c r="O34" i="17"/>
  <c r="Q33" i="17"/>
  <c r="P33" i="17"/>
  <c r="O33" i="17"/>
  <c r="Q32" i="17"/>
  <c r="P32" i="17"/>
  <c r="O32" i="17"/>
  <c r="Q31" i="17"/>
  <c r="P31" i="17"/>
  <c r="O31" i="17"/>
  <c r="Q30" i="17"/>
  <c r="P30" i="17"/>
  <c r="O30" i="17"/>
  <c r="Q29" i="17"/>
  <c r="P29" i="17"/>
  <c r="O29" i="17"/>
  <c r="Q28" i="17"/>
  <c r="P28" i="17"/>
  <c r="O28" i="17"/>
  <c r="Q27" i="17"/>
  <c r="P27" i="17"/>
  <c r="O27" i="17"/>
  <c r="Q26" i="17"/>
  <c r="P26" i="17"/>
  <c r="O26" i="17"/>
  <c r="Q25" i="17"/>
  <c r="P25" i="17"/>
  <c r="O25" i="17"/>
  <c r="Q24" i="17"/>
  <c r="P24" i="17"/>
  <c r="O24" i="17"/>
  <c r="Q23" i="17"/>
  <c r="P23" i="17"/>
  <c r="O23" i="17"/>
  <c r="Q22" i="17"/>
  <c r="P22" i="17"/>
  <c r="O22" i="17"/>
  <c r="Q21" i="17"/>
  <c r="P21" i="17"/>
  <c r="O21" i="17"/>
  <c r="Q20" i="17"/>
  <c r="P20" i="17"/>
  <c r="O20" i="17"/>
  <c r="Q18" i="17"/>
  <c r="P18" i="17"/>
  <c r="O18" i="17"/>
  <c r="Q17" i="17"/>
  <c r="P17" i="17"/>
  <c r="O17" i="17"/>
  <c r="Q16" i="17"/>
  <c r="P16" i="17"/>
  <c r="O16" i="17"/>
  <c r="Q15" i="17"/>
  <c r="P15" i="17"/>
  <c r="O15" i="17"/>
  <c r="Q14" i="17"/>
  <c r="P14" i="17"/>
  <c r="O14" i="17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Q7" i="17"/>
  <c r="P7" i="17"/>
  <c r="O7" i="17"/>
  <c r="Q6" i="17"/>
  <c r="P6" i="17"/>
  <c r="O6" i="17"/>
  <c r="Q5" i="17"/>
  <c r="P5" i="17"/>
  <c r="O5" i="17"/>
  <c r="Q4" i="17"/>
  <c r="P4" i="17"/>
  <c r="O4" i="17"/>
  <c r="Q3" i="17"/>
  <c r="P3" i="17"/>
  <c r="O3" i="17"/>
  <c r="Q2" i="17"/>
  <c r="P2" i="17"/>
  <c r="O2" i="17"/>
  <c r="Q128" i="16"/>
  <c r="P128" i="16"/>
  <c r="O128" i="16"/>
  <c r="Q127" i="16"/>
  <c r="P127" i="16"/>
  <c r="O127" i="16"/>
  <c r="Q126" i="16"/>
  <c r="P126" i="16"/>
  <c r="O126" i="16"/>
  <c r="Q125" i="16"/>
  <c r="P125" i="16"/>
  <c r="O125" i="16"/>
  <c r="Q124" i="16"/>
  <c r="P124" i="16"/>
  <c r="O124" i="16"/>
  <c r="Q123" i="16"/>
  <c r="P123" i="16"/>
  <c r="O123" i="16"/>
  <c r="Q104" i="16" l="1"/>
  <c r="P104" i="16"/>
  <c r="O104" i="16"/>
  <c r="Q60" i="16" l="1"/>
  <c r="P60" i="16"/>
  <c r="O60" i="16"/>
  <c r="Q20" i="16"/>
  <c r="P20" i="16"/>
  <c r="O20" i="16"/>
  <c r="O14" i="16"/>
  <c r="P14" i="16"/>
  <c r="Q14" i="16"/>
  <c r="Q134" i="16" l="1"/>
  <c r="P134" i="16"/>
  <c r="O134" i="16"/>
  <c r="Q133" i="16"/>
  <c r="P133" i="16"/>
  <c r="O133" i="16"/>
  <c r="Q132" i="16"/>
  <c r="P132" i="16"/>
  <c r="O132" i="16"/>
  <c r="Q131" i="16"/>
  <c r="P131" i="16"/>
  <c r="O131" i="16"/>
  <c r="Q130" i="16"/>
  <c r="P130" i="16"/>
  <c r="O130" i="16"/>
  <c r="Q129" i="16"/>
  <c r="P129" i="16"/>
  <c r="O129" i="16"/>
  <c r="Q116" i="16"/>
  <c r="P116" i="16"/>
  <c r="O116" i="16"/>
  <c r="Q115" i="16"/>
  <c r="P115" i="16"/>
  <c r="O115" i="16"/>
  <c r="Q114" i="16"/>
  <c r="P114" i="16"/>
  <c r="O114" i="16"/>
  <c r="Q113" i="16"/>
  <c r="P113" i="16"/>
  <c r="O113" i="16"/>
  <c r="Q112" i="16"/>
  <c r="P112" i="16"/>
  <c r="O112" i="16"/>
  <c r="Q111" i="16"/>
  <c r="P111" i="16"/>
  <c r="O111" i="16"/>
  <c r="Q110" i="16"/>
  <c r="P110" i="16"/>
  <c r="O110" i="16"/>
  <c r="Q109" i="16"/>
  <c r="P109" i="16"/>
  <c r="O109" i="16"/>
  <c r="Q108" i="16"/>
  <c r="P108" i="16"/>
  <c r="O108" i="16"/>
  <c r="Q107" i="16"/>
  <c r="P107" i="16"/>
  <c r="O107" i="16"/>
  <c r="Q106" i="16"/>
  <c r="P106" i="16"/>
  <c r="O106" i="16"/>
  <c r="Q105" i="16"/>
  <c r="P105" i="16"/>
  <c r="O105" i="16"/>
  <c r="Q103" i="16"/>
  <c r="P103" i="16"/>
  <c r="O103" i="16"/>
  <c r="Q102" i="16"/>
  <c r="P102" i="16"/>
  <c r="O102" i="16"/>
  <c r="Q101" i="16"/>
  <c r="P101" i="16"/>
  <c r="O101" i="16"/>
  <c r="Q100" i="16"/>
  <c r="P100" i="16"/>
  <c r="O100" i="16"/>
  <c r="Q99" i="16"/>
  <c r="P99" i="16"/>
  <c r="O99" i="16"/>
  <c r="Q98" i="16"/>
  <c r="P98" i="16"/>
  <c r="O98" i="16"/>
  <c r="Q97" i="16"/>
  <c r="P97" i="16"/>
  <c r="O97" i="16"/>
  <c r="Q96" i="16"/>
  <c r="P96" i="16"/>
  <c r="O96" i="16"/>
  <c r="Q95" i="16"/>
  <c r="P95" i="16"/>
  <c r="O95" i="16"/>
  <c r="Q94" i="16"/>
  <c r="P94" i="16"/>
  <c r="O94" i="16"/>
  <c r="Q93" i="16"/>
  <c r="P93" i="16"/>
  <c r="O93" i="16"/>
  <c r="Q92" i="16"/>
  <c r="P92" i="16"/>
  <c r="O92" i="16"/>
  <c r="Q91" i="16"/>
  <c r="P91" i="16"/>
  <c r="O91" i="16"/>
  <c r="Q90" i="16"/>
  <c r="P90" i="16"/>
  <c r="O90" i="16"/>
  <c r="Q89" i="16"/>
  <c r="P89" i="16"/>
  <c r="O89" i="16"/>
  <c r="Q88" i="16"/>
  <c r="P88" i="16"/>
  <c r="O88" i="16"/>
  <c r="Q87" i="16"/>
  <c r="P87" i="16"/>
  <c r="O87" i="16"/>
  <c r="Q86" i="16"/>
  <c r="P86" i="16"/>
  <c r="O86" i="16"/>
  <c r="Q79" i="16"/>
  <c r="P79" i="16"/>
  <c r="O79" i="16"/>
  <c r="Q85" i="16"/>
  <c r="P85" i="16"/>
  <c r="O85" i="16"/>
  <c r="Q84" i="16"/>
  <c r="P84" i="16"/>
  <c r="O84" i="16"/>
  <c r="Q83" i="16"/>
  <c r="P83" i="16"/>
  <c r="O83" i="16"/>
  <c r="Q82" i="16"/>
  <c r="P82" i="16"/>
  <c r="O82" i="16"/>
  <c r="Q81" i="16"/>
  <c r="P81" i="16"/>
  <c r="O81" i="16"/>
  <c r="Q80" i="16"/>
  <c r="P80" i="16"/>
  <c r="O80" i="16"/>
  <c r="Q78" i="16"/>
  <c r="P78" i="16"/>
  <c r="O78" i="16"/>
  <c r="Q77" i="16"/>
  <c r="P77" i="16"/>
  <c r="O77" i="16"/>
  <c r="Q76" i="16"/>
  <c r="P76" i="16"/>
  <c r="O76" i="16"/>
  <c r="Q75" i="16"/>
  <c r="P75" i="16"/>
  <c r="O75" i="16"/>
  <c r="Q74" i="16"/>
  <c r="P74" i="16"/>
  <c r="O74" i="16"/>
  <c r="Q73" i="16"/>
  <c r="P73" i="16"/>
  <c r="O73" i="16"/>
  <c r="Q70" i="16"/>
  <c r="P70" i="16"/>
  <c r="O70" i="16"/>
  <c r="Q69" i="16"/>
  <c r="P69" i="16"/>
  <c r="O69" i="16"/>
  <c r="Q68" i="16"/>
  <c r="P68" i="16"/>
  <c r="O68" i="16"/>
  <c r="Q67" i="16"/>
  <c r="P67" i="16"/>
  <c r="O67" i="16"/>
  <c r="Q64" i="16"/>
  <c r="P64" i="16"/>
  <c r="O64" i="16"/>
  <c r="Q63" i="16"/>
  <c r="P63" i="16"/>
  <c r="O63" i="16"/>
  <c r="Q62" i="16"/>
  <c r="P62" i="16"/>
  <c r="O62" i="16"/>
  <c r="Q61" i="16"/>
  <c r="P61" i="16"/>
  <c r="O61" i="16"/>
  <c r="Q59" i="16"/>
  <c r="P59" i="16"/>
  <c r="O59" i="16"/>
  <c r="Q58" i="16"/>
  <c r="P58" i="16"/>
  <c r="O58" i="16"/>
  <c r="Q57" i="16"/>
  <c r="P57" i="16"/>
  <c r="O57" i="16"/>
  <c r="Q56" i="16"/>
  <c r="P56" i="16"/>
  <c r="O56" i="16"/>
  <c r="Q55" i="16"/>
  <c r="P55" i="16"/>
  <c r="O55" i="16"/>
  <c r="Q54" i="16"/>
  <c r="P54" i="16"/>
  <c r="O54" i="16"/>
  <c r="Q52" i="16"/>
  <c r="P52" i="16"/>
  <c r="O52" i="16"/>
  <c r="Q51" i="16"/>
  <c r="P51" i="16"/>
  <c r="O51" i="16"/>
  <c r="Q50" i="16"/>
  <c r="P50" i="16"/>
  <c r="O50" i="16"/>
  <c r="Q49" i="16"/>
  <c r="P49" i="16"/>
  <c r="O49" i="16"/>
  <c r="Q48" i="16"/>
  <c r="P48" i="16"/>
  <c r="O48" i="16"/>
  <c r="Q47" i="16"/>
  <c r="P47" i="16"/>
  <c r="O47" i="16"/>
  <c r="Q46" i="16"/>
  <c r="P46" i="16"/>
  <c r="O46" i="16"/>
  <c r="Q45" i="16"/>
  <c r="P45" i="16"/>
  <c r="O45" i="16"/>
  <c r="Q44" i="16"/>
  <c r="P44" i="16"/>
  <c r="O44" i="16"/>
  <c r="Q43" i="16"/>
  <c r="P43" i="16"/>
  <c r="O43" i="16"/>
  <c r="Q42" i="16"/>
  <c r="P42" i="16"/>
  <c r="O42" i="16"/>
  <c r="Q41" i="16"/>
  <c r="P41" i="16"/>
  <c r="O41" i="16"/>
  <c r="Q39" i="16"/>
  <c r="P39" i="16"/>
  <c r="O39" i="16"/>
  <c r="Q38" i="16"/>
  <c r="P38" i="16"/>
  <c r="O38" i="16"/>
  <c r="Q37" i="16"/>
  <c r="P37" i="16"/>
  <c r="O37" i="16"/>
  <c r="Q36" i="16"/>
  <c r="P36" i="16"/>
  <c r="O36" i="16"/>
  <c r="Q35" i="16"/>
  <c r="P35" i="16"/>
  <c r="O35" i="16"/>
  <c r="Q34" i="16"/>
  <c r="P34" i="16"/>
  <c r="O34" i="16"/>
  <c r="Q32" i="16"/>
  <c r="P32" i="16"/>
  <c r="O32" i="16"/>
  <c r="Q31" i="16"/>
  <c r="P31" i="16"/>
  <c r="O31" i="16"/>
  <c r="Q30" i="16"/>
  <c r="P30" i="16"/>
  <c r="O30" i="16"/>
  <c r="Q29" i="16"/>
  <c r="P29" i="16"/>
  <c r="O29" i="16"/>
  <c r="Q28" i="16"/>
  <c r="P28" i="16"/>
  <c r="O28" i="16"/>
  <c r="Q27" i="16"/>
  <c r="P27" i="16"/>
  <c r="O27" i="16"/>
  <c r="Q26" i="16"/>
  <c r="P26" i="16"/>
  <c r="O26" i="16"/>
  <c r="Q25" i="16"/>
  <c r="P25" i="16"/>
  <c r="O25" i="16"/>
  <c r="Q24" i="16"/>
  <c r="P24" i="16"/>
  <c r="O24" i="16"/>
  <c r="Q23" i="16"/>
  <c r="P23" i="16"/>
  <c r="O23" i="16"/>
  <c r="Q22" i="16"/>
  <c r="P22" i="16"/>
  <c r="O22" i="16"/>
  <c r="Q21" i="16"/>
  <c r="P21" i="16"/>
  <c r="O21" i="16"/>
  <c r="Q19" i="16"/>
  <c r="P19" i="16"/>
  <c r="O19" i="16"/>
  <c r="Q18" i="16"/>
  <c r="P18" i="16"/>
  <c r="O18" i="16"/>
  <c r="Q17" i="16"/>
  <c r="P17" i="16"/>
  <c r="O17" i="16"/>
  <c r="Q16" i="16"/>
  <c r="P16" i="16"/>
  <c r="O16" i="16"/>
  <c r="Q15" i="16"/>
  <c r="P15" i="16"/>
  <c r="O15" i="16"/>
  <c r="Q13" i="16"/>
  <c r="P13" i="16"/>
  <c r="O13" i="16"/>
  <c r="Q12" i="16"/>
  <c r="P12" i="16"/>
  <c r="O12" i="16"/>
  <c r="Q11" i="16"/>
  <c r="P11" i="16"/>
  <c r="O11" i="16"/>
  <c r="Q10" i="16"/>
  <c r="P10" i="16"/>
  <c r="O10" i="16"/>
  <c r="Q9" i="16"/>
  <c r="P9" i="16"/>
  <c r="O9" i="16"/>
  <c r="Q8" i="16"/>
  <c r="P8" i="16"/>
  <c r="O8" i="16"/>
  <c r="Q7" i="16"/>
  <c r="P7" i="16"/>
  <c r="O7" i="16"/>
  <c r="Q6" i="16"/>
  <c r="P6" i="16"/>
  <c r="O6" i="16"/>
  <c r="Q5" i="16"/>
  <c r="P5" i="16"/>
  <c r="O5" i="16"/>
  <c r="Q4" i="16"/>
  <c r="P4" i="16"/>
  <c r="O4" i="16"/>
  <c r="Q3" i="16"/>
  <c r="P3" i="16"/>
  <c r="O3" i="16"/>
  <c r="Q2" i="16"/>
  <c r="P2" i="16"/>
  <c r="O2" i="16"/>
  <c r="O73" i="15" l="1"/>
  <c r="P73" i="15"/>
  <c r="Q73" i="15"/>
  <c r="Q84" i="15" l="1"/>
  <c r="P84" i="15"/>
  <c r="O84" i="15"/>
  <c r="Q83" i="15"/>
  <c r="P83" i="15"/>
  <c r="O83" i="15"/>
  <c r="Q96" i="15" l="1"/>
  <c r="P96" i="15"/>
  <c r="O96" i="15"/>
  <c r="Q95" i="15"/>
  <c r="P95" i="15"/>
  <c r="O95" i="15"/>
  <c r="Q94" i="15"/>
  <c r="P94" i="15"/>
  <c r="O94" i="15"/>
  <c r="Q93" i="15"/>
  <c r="P93" i="15"/>
  <c r="O93" i="15"/>
  <c r="Q92" i="15"/>
  <c r="P92" i="15"/>
  <c r="O92" i="15"/>
  <c r="Q91" i="15"/>
  <c r="P91" i="15"/>
  <c r="O91" i="15"/>
  <c r="Q90" i="15"/>
  <c r="P90" i="15"/>
  <c r="O90" i="15"/>
  <c r="Q89" i="15"/>
  <c r="P89" i="15"/>
  <c r="O89" i="15"/>
  <c r="Q88" i="15"/>
  <c r="P88" i="15"/>
  <c r="O88" i="15"/>
  <c r="Q87" i="15"/>
  <c r="P87" i="15"/>
  <c r="O87" i="15"/>
  <c r="Q86" i="15"/>
  <c r="P86" i="15"/>
  <c r="O86" i="15"/>
  <c r="Q85" i="15"/>
  <c r="P85" i="15"/>
  <c r="O85" i="15"/>
  <c r="Q82" i="15"/>
  <c r="P82" i="15"/>
  <c r="O82" i="15"/>
  <c r="Q81" i="15"/>
  <c r="P81" i="15"/>
  <c r="O81" i="15"/>
  <c r="Q80" i="15"/>
  <c r="P80" i="15"/>
  <c r="O80" i="15"/>
  <c r="Q79" i="15"/>
  <c r="P79" i="15"/>
  <c r="O79" i="15"/>
  <c r="Q78" i="15"/>
  <c r="P78" i="15"/>
  <c r="O78" i="15"/>
  <c r="Q77" i="15"/>
  <c r="P77" i="15"/>
  <c r="O77" i="15"/>
  <c r="Q76" i="15"/>
  <c r="P76" i="15"/>
  <c r="O76" i="15"/>
  <c r="Q75" i="15"/>
  <c r="P75" i="15"/>
  <c r="O75" i="15"/>
  <c r="Q74" i="15"/>
  <c r="P74" i="15"/>
  <c r="O74" i="15"/>
  <c r="Q71" i="15"/>
  <c r="P71" i="15"/>
  <c r="O71" i="15"/>
  <c r="Q70" i="15"/>
  <c r="P70" i="15"/>
  <c r="O70" i="15"/>
  <c r="Q69" i="15"/>
  <c r="P69" i="15"/>
  <c r="O69" i="15"/>
  <c r="Q68" i="15"/>
  <c r="P68" i="15"/>
  <c r="O68" i="15"/>
  <c r="Q67" i="15"/>
  <c r="P67" i="15"/>
  <c r="O67" i="15"/>
  <c r="Q66" i="15"/>
  <c r="P66" i="15"/>
  <c r="O66" i="15"/>
  <c r="Q65" i="15"/>
  <c r="P65" i="15"/>
  <c r="O65" i="15"/>
  <c r="Q64" i="15"/>
  <c r="P64" i="15"/>
  <c r="O64" i="15"/>
  <c r="Q63" i="15"/>
  <c r="P63" i="15"/>
  <c r="O63" i="15"/>
  <c r="Q62" i="15"/>
  <c r="P62" i="15"/>
  <c r="O62" i="15"/>
  <c r="Q61" i="15"/>
  <c r="P61" i="15"/>
  <c r="O61" i="15"/>
  <c r="Q60" i="15"/>
  <c r="P60" i="15"/>
  <c r="O60" i="15"/>
  <c r="Q59" i="15"/>
  <c r="P59" i="15"/>
  <c r="O59" i="15"/>
  <c r="Q58" i="15"/>
  <c r="P58" i="15"/>
  <c r="O58" i="15"/>
  <c r="Q57" i="15"/>
  <c r="P57" i="15"/>
  <c r="O57" i="15"/>
  <c r="Q54" i="15"/>
  <c r="P54" i="15"/>
  <c r="O54" i="15"/>
  <c r="Q53" i="15"/>
  <c r="P53" i="15"/>
  <c r="O53" i="15"/>
  <c r="Q52" i="15"/>
  <c r="P52" i="15"/>
  <c r="O52" i="15"/>
  <c r="Q51" i="15"/>
  <c r="P51" i="15"/>
  <c r="O51" i="15"/>
  <c r="Q50" i="15"/>
  <c r="P50" i="15"/>
  <c r="O50" i="15"/>
  <c r="Q49" i="15"/>
  <c r="P49" i="15"/>
  <c r="O49" i="15"/>
  <c r="Q48" i="15"/>
  <c r="P48" i="15"/>
  <c r="O48" i="15"/>
  <c r="Q47" i="15"/>
  <c r="P47" i="15"/>
  <c r="O47" i="15"/>
  <c r="Q46" i="15"/>
  <c r="P46" i="15"/>
  <c r="O46" i="15"/>
  <c r="Q45" i="15"/>
  <c r="P45" i="15"/>
  <c r="O45" i="15"/>
  <c r="Q44" i="15"/>
  <c r="P44" i="15"/>
  <c r="O44" i="15"/>
  <c r="Q43" i="15"/>
  <c r="P43" i="15"/>
  <c r="O43" i="15"/>
  <c r="Q42" i="15"/>
  <c r="P42" i="15"/>
  <c r="O42" i="15"/>
  <c r="Q41" i="15"/>
  <c r="P41" i="15"/>
  <c r="O41" i="15"/>
  <c r="Q40" i="15"/>
  <c r="P40" i="15"/>
  <c r="O40" i="15"/>
  <c r="Q39" i="15"/>
  <c r="P39" i="15"/>
  <c r="O39" i="15"/>
  <c r="Q38" i="15"/>
  <c r="P38" i="15"/>
  <c r="O38" i="15"/>
  <c r="Q37" i="15"/>
  <c r="P37" i="15"/>
  <c r="O37" i="15"/>
  <c r="Q36" i="15"/>
  <c r="P36" i="15"/>
  <c r="O36" i="15"/>
  <c r="Q35" i="15"/>
  <c r="P35" i="15"/>
  <c r="O35" i="15"/>
  <c r="Q34" i="15"/>
  <c r="P34" i="15"/>
  <c r="O34" i="15"/>
  <c r="Q33" i="15"/>
  <c r="P33" i="15"/>
  <c r="O33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22" i="15"/>
  <c r="P22" i="15"/>
  <c r="O22" i="15"/>
  <c r="Q21" i="15"/>
  <c r="P21" i="15"/>
  <c r="O21" i="15"/>
  <c r="Q20" i="15"/>
  <c r="P20" i="15"/>
  <c r="O20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Q6" i="15"/>
  <c r="P6" i="15"/>
  <c r="O6" i="15"/>
  <c r="Q5" i="15"/>
  <c r="P5" i="15"/>
  <c r="O5" i="15"/>
  <c r="Q4" i="15"/>
  <c r="P4" i="15"/>
  <c r="O4" i="15"/>
  <c r="Q3" i="15"/>
  <c r="P3" i="15"/>
  <c r="O3" i="15"/>
  <c r="Q2" i="15"/>
  <c r="P2" i="15"/>
  <c r="O2" i="15"/>
  <c r="Q28" i="14" l="1"/>
  <c r="P28" i="14"/>
  <c r="O28" i="14"/>
  <c r="O29" i="14"/>
  <c r="P29" i="14"/>
  <c r="Q29" i="14"/>
  <c r="Q8" i="14"/>
  <c r="P8" i="14"/>
  <c r="O8" i="14"/>
  <c r="Q116" i="14" l="1"/>
  <c r="P116" i="14"/>
  <c r="O116" i="14"/>
  <c r="Q115" i="14"/>
  <c r="P115" i="14"/>
  <c r="O115" i="14"/>
  <c r="Q114" i="14"/>
  <c r="P114" i="14"/>
  <c r="O114" i="14"/>
  <c r="Q113" i="14"/>
  <c r="P113" i="14"/>
  <c r="O113" i="14"/>
  <c r="Q111" i="14"/>
  <c r="P111" i="14"/>
  <c r="O111" i="14"/>
  <c r="Q110" i="14"/>
  <c r="P110" i="14"/>
  <c r="O110" i="14"/>
  <c r="Q109" i="14"/>
  <c r="P109" i="14"/>
  <c r="O109" i="14"/>
  <c r="Q108" i="14"/>
  <c r="P108" i="14"/>
  <c r="O108" i="14"/>
  <c r="Q107" i="14"/>
  <c r="P107" i="14"/>
  <c r="O107" i="14"/>
  <c r="Q106" i="14"/>
  <c r="P106" i="14"/>
  <c r="O106" i="14"/>
  <c r="Q105" i="14"/>
  <c r="P105" i="14"/>
  <c r="O105" i="14"/>
  <c r="Q104" i="14"/>
  <c r="P104" i="14"/>
  <c r="O104" i="14"/>
  <c r="Q103" i="14"/>
  <c r="P103" i="14"/>
  <c r="O103" i="14"/>
  <c r="Q102" i="14"/>
  <c r="P102" i="14"/>
  <c r="O102" i="14"/>
  <c r="Q101" i="14"/>
  <c r="P101" i="14"/>
  <c r="O101" i="14"/>
  <c r="Q100" i="14"/>
  <c r="P100" i="14"/>
  <c r="O100" i="14"/>
  <c r="Q99" i="14"/>
  <c r="P99" i="14"/>
  <c r="O99" i="14"/>
  <c r="Q98" i="14"/>
  <c r="P98" i="14"/>
  <c r="O98" i="14"/>
  <c r="Q97" i="14"/>
  <c r="P97" i="14"/>
  <c r="O97" i="14"/>
  <c r="Q95" i="14"/>
  <c r="P95" i="14"/>
  <c r="O95" i="14"/>
  <c r="Q94" i="14"/>
  <c r="P94" i="14"/>
  <c r="O94" i="14"/>
  <c r="Q93" i="14"/>
  <c r="P93" i="14"/>
  <c r="O93" i="14"/>
  <c r="Q92" i="14"/>
  <c r="P92" i="14"/>
  <c r="O92" i="14"/>
  <c r="Q91" i="14"/>
  <c r="P91" i="14"/>
  <c r="O91" i="14"/>
  <c r="Q90" i="14"/>
  <c r="P90" i="14"/>
  <c r="O90" i="14"/>
  <c r="Q89" i="14"/>
  <c r="P89" i="14"/>
  <c r="O89" i="14"/>
  <c r="Q88" i="14"/>
  <c r="P88" i="14"/>
  <c r="O88" i="14"/>
  <c r="Q87" i="14"/>
  <c r="P87" i="14"/>
  <c r="O87" i="14"/>
  <c r="Q86" i="14"/>
  <c r="P86" i="14"/>
  <c r="O86" i="14"/>
  <c r="Q85" i="14"/>
  <c r="P85" i="14"/>
  <c r="O85" i="14"/>
  <c r="Q84" i="14"/>
  <c r="P84" i="14"/>
  <c r="O84" i="14"/>
  <c r="Q81" i="14"/>
  <c r="P81" i="14"/>
  <c r="O81" i="14"/>
  <c r="Q80" i="14"/>
  <c r="P80" i="14"/>
  <c r="O80" i="14"/>
  <c r="Q79" i="14"/>
  <c r="P79" i="14"/>
  <c r="O79" i="14"/>
  <c r="Q78" i="14"/>
  <c r="P78" i="14"/>
  <c r="O78" i="14"/>
  <c r="Q77" i="14"/>
  <c r="P77" i="14"/>
  <c r="O77" i="14"/>
  <c r="Q75" i="14"/>
  <c r="P75" i="14"/>
  <c r="O75" i="14"/>
  <c r="Q74" i="14"/>
  <c r="P74" i="14"/>
  <c r="O74" i="14"/>
  <c r="Q73" i="14"/>
  <c r="P73" i="14"/>
  <c r="O73" i="14"/>
  <c r="Q72" i="14"/>
  <c r="P72" i="14"/>
  <c r="O72" i="14"/>
  <c r="Q71" i="14"/>
  <c r="P71" i="14"/>
  <c r="O71" i="14"/>
  <c r="Q70" i="14"/>
  <c r="P70" i="14"/>
  <c r="O70" i="14"/>
  <c r="Q69" i="14"/>
  <c r="P69" i="14"/>
  <c r="O69" i="14"/>
  <c r="Q68" i="14"/>
  <c r="P68" i="14"/>
  <c r="O68" i="14"/>
  <c r="Q67" i="14"/>
  <c r="P67" i="14"/>
  <c r="O67" i="14"/>
  <c r="Q64" i="14"/>
  <c r="P64" i="14"/>
  <c r="O64" i="14"/>
  <c r="Q63" i="14"/>
  <c r="P63" i="14"/>
  <c r="O63" i="14"/>
  <c r="Q62" i="14"/>
  <c r="P62" i="14"/>
  <c r="O62" i="14"/>
  <c r="Q61" i="14"/>
  <c r="P61" i="14"/>
  <c r="O61" i="14"/>
  <c r="Q60" i="14"/>
  <c r="P60" i="14"/>
  <c r="O60" i="14"/>
  <c r="Q58" i="14"/>
  <c r="P58" i="14"/>
  <c r="O58" i="14"/>
  <c r="Q57" i="14"/>
  <c r="P57" i="14"/>
  <c r="O57" i="14"/>
  <c r="Q56" i="14"/>
  <c r="P56" i="14"/>
  <c r="O56" i="14"/>
  <c r="Q55" i="14"/>
  <c r="P55" i="14"/>
  <c r="O55" i="14"/>
  <c r="Q54" i="14"/>
  <c r="P54" i="14"/>
  <c r="O54" i="14"/>
  <c r="Q53" i="14"/>
  <c r="P53" i="14"/>
  <c r="O53" i="14"/>
  <c r="Q52" i="14"/>
  <c r="P52" i="14"/>
  <c r="O52" i="14"/>
  <c r="Q51" i="14"/>
  <c r="P51" i="14"/>
  <c r="O51" i="14"/>
  <c r="Q50" i="14"/>
  <c r="P50" i="14"/>
  <c r="O50" i="14"/>
  <c r="Q49" i="14"/>
  <c r="P49" i="14"/>
  <c r="O49" i="14"/>
  <c r="Q48" i="14"/>
  <c r="P48" i="14"/>
  <c r="O48" i="14"/>
  <c r="Q47" i="14"/>
  <c r="P47" i="14"/>
  <c r="O47" i="14"/>
  <c r="Q45" i="14"/>
  <c r="P45" i="14"/>
  <c r="O45" i="14"/>
  <c r="Q44" i="14"/>
  <c r="P44" i="14"/>
  <c r="O44" i="14"/>
  <c r="Q43" i="14"/>
  <c r="P43" i="14"/>
  <c r="O43" i="14"/>
  <c r="Q42" i="14"/>
  <c r="P42" i="14"/>
  <c r="O42" i="14"/>
  <c r="Q41" i="14"/>
  <c r="P41" i="14"/>
  <c r="O41" i="14"/>
  <c r="Q40" i="14"/>
  <c r="P40" i="14"/>
  <c r="O40" i="14"/>
  <c r="Q39" i="14"/>
  <c r="P39" i="14"/>
  <c r="O39" i="14"/>
  <c r="Q38" i="14"/>
  <c r="P38" i="14"/>
  <c r="O38" i="14"/>
  <c r="Q37" i="14"/>
  <c r="P37" i="14"/>
  <c r="O37" i="14"/>
  <c r="Q36" i="14"/>
  <c r="P36" i="14"/>
  <c r="O36" i="14"/>
  <c r="Q35" i="14"/>
  <c r="P35" i="14"/>
  <c r="O35" i="14"/>
  <c r="Q34" i="14"/>
  <c r="P34" i="14"/>
  <c r="O34" i="14"/>
  <c r="Q33" i="14"/>
  <c r="P33" i="14"/>
  <c r="O33" i="14"/>
  <c r="Q32" i="14"/>
  <c r="P32" i="14"/>
  <c r="O32" i="14"/>
  <c r="Q31" i="14"/>
  <c r="P31" i="14"/>
  <c r="O31" i="14"/>
  <c r="Q30" i="14"/>
  <c r="P30" i="14"/>
  <c r="O30" i="14"/>
  <c r="Q27" i="14"/>
  <c r="P27" i="14"/>
  <c r="O27" i="14"/>
  <c r="Q26" i="14"/>
  <c r="P26" i="14"/>
  <c r="O26" i="14"/>
  <c r="Q25" i="14"/>
  <c r="P25" i="14"/>
  <c r="O25" i="14"/>
  <c r="Q24" i="14"/>
  <c r="P24" i="14"/>
  <c r="O24" i="14"/>
  <c r="Q23" i="14"/>
  <c r="P23" i="14"/>
  <c r="O23" i="14"/>
  <c r="Q22" i="14"/>
  <c r="P22" i="14"/>
  <c r="O22" i="14"/>
  <c r="Q20" i="14"/>
  <c r="P20" i="14"/>
  <c r="O20" i="14"/>
  <c r="Q19" i="14"/>
  <c r="P19" i="14"/>
  <c r="O19" i="14"/>
  <c r="Q18" i="14"/>
  <c r="P18" i="14"/>
  <c r="O18" i="14"/>
  <c r="Q17" i="14"/>
  <c r="P17" i="14"/>
  <c r="O17" i="14"/>
  <c r="Q16" i="14"/>
  <c r="P16" i="14"/>
  <c r="O16" i="14"/>
  <c r="Q11" i="14"/>
  <c r="P11" i="14"/>
  <c r="O11" i="14"/>
  <c r="Q10" i="14"/>
  <c r="P10" i="14"/>
  <c r="O10" i="14"/>
  <c r="Q9" i="14"/>
  <c r="P9" i="14"/>
  <c r="O9" i="14"/>
  <c r="Q7" i="14"/>
  <c r="P7" i="14"/>
  <c r="O7" i="14"/>
  <c r="Q6" i="14"/>
  <c r="P6" i="14"/>
  <c r="O6" i="14"/>
  <c r="Q5" i="14"/>
  <c r="P5" i="14"/>
  <c r="O5" i="14"/>
  <c r="Q4" i="14"/>
  <c r="P4" i="14"/>
  <c r="O4" i="14"/>
  <c r="Q3" i="14"/>
  <c r="P3" i="14"/>
  <c r="O3" i="14"/>
  <c r="Q2" i="14"/>
  <c r="P2" i="14"/>
  <c r="O2" i="14"/>
  <c r="Q123" i="13" l="1"/>
  <c r="P123" i="13"/>
  <c r="O123" i="13"/>
  <c r="Q122" i="13"/>
  <c r="P122" i="13"/>
  <c r="O122" i="13"/>
  <c r="Q121" i="13"/>
  <c r="P121" i="13"/>
  <c r="O121" i="13"/>
  <c r="Q120" i="13"/>
  <c r="P120" i="13"/>
  <c r="O120" i="13"/>
  <c r="Q119" i="13"/>
  <c r="P119" i="13"/>
  <c r="O119" i="13"/>
  <c r="Q118" i="13"/>
  <c r="P118" i="13"/>
  <c r="O118" i="13"/>
  <c r="Q86" i="13" l="1"/>
  <c r="P86" i="13"/>
  <c r="O86" i="13"/>
  <c r="O87" i="13"/>
  <c r="P87" i="13"/>
  <c r="Q87" i="13"/>
  <c r="Q7" i="13" l="1"/>
  <c r="P7" i="13"/>
  <c r="O7" i="13"/>
  <c r="Q6" i="13"/>
  <c r="P6" i="13"/>
  <c r="O6" i="13"/>
  <c r="Q117" i="13"/>
  <c r="P117" i="13"/>
  <c r="O117" i="13"/>
  <c r="Q116" i="13"/>
  <c r="P116" i="13"/>
  <c r="O116" i="13"/>
  <c r="Q115" i="13"/>
  <c r="P115" i="13"/>
  <c r="O115" i="13"/>
  <c r="Q114" i="13"/>
  <c r="P114" i="13"/>
  <c r="O114" i="13"/>
  <c r="Q113" i="13"/>
  <c r="P113" i="13"/>
  <c r="O113" i="13"/>
  <c r="Q112" i="13"/>
  <c r="P112" i="13"/>
  <c r="O112" i="13"/>
  <c r="Q111" i="13"/>
  <c r="P111" i="13"/>
  <c r="O111" i="13"/>
  <c r="Q109" i="13"/>
  <c r="P109" i="13"/>
  <c r="O109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5" i="13"/>
  <c r="P85" i="13"/>
  <c r="O85" i="13"/>
  <c r="Q84" i="13"/>
  <c r="P84" i="13"/>
  <c r="O84" i="13"/>
  <c r="Q83" i="13"/>
  <c r="P83" i="13"/>
  <c r="O83" i="13"/>
  <c r="Q82" i="13"/>
  <c r="P82" i="13"/>
  <c r="O82" i="13"/>
  <c r="Q81" i="13"/>
  <c r="P81" i="13"/>
  <c r="O81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0" i="13"/>
  <c r="P20" i="13"/>
  <c r="O20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Q13" i="13"/>
  <c r="P13" i="13"/>
  <c r="O13" i="13"/>
  <c r="Q12" i="13"/>
  <c r="P12" i="13"/>
  <c r="O12" i="13"/>
  <c r="Q11" i="13"/>
  <c r="P11" i="13"/>
  <c r="O11" i="13"/>
  <c r="Q10" i="13"/>
  <c r="P10" i="13"/>
  <c r="O10" i="13"/>
  <c r="Q9" i="13"/>
  <c r="P9" i="13"/>
  <c r="O9" i="13"/>
  <c r="Q5" i="13"/>
  <c r="P5" i="13"/>
  <c r="O5" i="13"/>
  <c r="Q4" i="13"/>
  <c r="P4" i="13"/>
  <c r="O4" i="13"/>
  <c r="Q3" i="13"/>
  <c r="P3" i="13"/>
  <c r="O3" i="13"/>
  <c r="Q2" i="13"/>
  <c r="P2" i="13"/>
  <c r="O2" i="13"/>
  <c r="Q12" i="12" l="1"/>
  <c r="P12" i="12"/>
  <c r="O12" i="12"/>
  <c r="O2" i="12" l="1"/>
  <c r="P2" i="12"/>
  <c r="Q2" i="12"/>
  <c r="O3" i="12"/>
  <c r="P3" i="12"/>
  <c r="Q3" i="12"/>
  <c r="O4" i="12"/>
  <c r="P4" i="12"/>
  <c r="Q4" i="12"/>
  <c r="O6" i="12"/>
  <c r="P6" i="12"/>
  <c r="Q6" i="12"/>
  <c r="O7" i="12"/>
  <c r="P7" i="12"/>
  <c r="Q7" i="12"/>
  <c r="O8" i="12"/>
  <c r="P8" i="12"/>
  <c r="Q8" i="12"/>
  <c r="O9" i="12"/>
  <c r="P9" i="12"/>
  <c r="Q9" i="12"/>
  <c r="O10" i="12"/>
  <c r="P10" i="12"/>
  <c r="Q10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8" i="12"/>
  <c r="P28" i="12"/>
  <c r="Q28" i="12"/>
  <c r="O29" i="12"/>
  <c r="P29" i="12"/>
  <c r="Q29" i="12"/>
  <c r="O30" i="12"/>
  <c r="P30" i="12"/>
  <c r="Q30" i="12"/>
  <c r="O31" i="12"/>
  <c r="P31" i="12"/>
  <c r="Q31" i="12"/>
  <c r="O33" i="12"/>
  <c r="P33" i="12"/>
  <c r="Q33" i="12"/>
  <c r="O34" i="12"/>
  <c r="P34" i="12"/>
  <c r="Q34" i="12"/>
  <c r="O36" i="12"/>
  <c r="P36" i="12"/>
  <c r="Q36" i="12"/>
  <c r="O37" i="12"/>
  <c r="P37" i="12"/>
  <c r="Q37" i="12"/>
  <c r="O38" i="12"/>
  <c r="P38" i="12"/>
  <c r="Q38" i="12"/>
  <c r="O39" i="12"/>
  <c r="P39" i="12"/>
  <c r="Q39" i="12"/>
  <c r="O40" i="12"/>
  <c r="P40" i="12"/>
  <c r="Q40" i="12"/>
  <c r="O41" i="12"/>
  <c r="P41" i="12"/>
  <c r="Q41" i="12"/>
  <c r="O42" i="12"/>
  <c r="P42" i="12"/>
  <c r="Q42" i="12"/>
  <c r="O43" i="12"/>
  <c r="P43" i="12"/>
  <c r="Q43" i="12"/>
  <c r="O44" i="12"/>
  <c r="P44" i="12"/>
  <c r="Q44" i="12"/>
  <c r="O51" i="12"/>
  <c r="P51" i="12"/>
  <c r="Q51" i="12"/>
  <c r="O45" i="12"/>
  <c r="P45" i="12"/>
  <c r="Q45" i="12"/>
  <c r="O46" i="12"/>
  <c r="P46" i="12"/>
  <c r="Q46" i="12"/>
  <c r="O47" i="12"/>
  <c r="P47" i="12"/>
  <c r="Q47" i="12"/>
  <c r="O48" i="12"/>
  <c r="P48" i="12"/>
  <c r="Q48" i="12"/>
  <c r="O49" i="12"/>
  <c r="P49" i="12"/>
  <c r="Q49" i="12"/>
  <c r="O52" i="12"/>
  <c r="P52" i="12"/>
  <c r="Q52" i="12"/>
  <c r="O53" i="12"/>
  <c r="P53" i="12"/>
  <c r="Q53" i="12"/>
  <c r="O54" i="12"/>
  <c r="P54" i="12"/>
  <c r="Q54" i="12"/>
  <c r="O55" i="12"/>
  <c r="P55" i="12"/>
  <c r="Q55" i="12"/>
  <c r="O57" i="12"/>
  <c r="P57" i="12"/>
  <c r="Q57" i="12"/>
  <c r="O58" i="12"/>
  <c r="P58" i="12"/>
  <c r="Q58" i="12"/>
  <c r="P59" i="12"/>
  <c r="Q59" i="12"/>
  <c r="P60" i="12"/>
  <c r="Q60" i="12"/>
  <c r="P61" i="12"/>
  <c r="Q61" i="12"/>
  <c r="P62" i="12"/>
  <c r="Q62" i="12"/>
  <c r="P63" i="12"/>
  <c r="Q63" i="12"/>
  <c r="P64" i="12"/>
  <c r="Q64" i="12"/>
  <c r="P65" i="12"/>
  <c r="Q65" i="12"/>
  <c r="P66" i="12"/>
  <c r="Q66" i="12"/>
  <c r="P67" i="12"/>
  <c r="Q67" i="12"/>
  <c r="P68" i="12"/>
  <c r="Q68" i="12"/>
  <c r="P70" i="12"/>
  <c r="Q70" i="12"/>
  <c r="P71" i="12"/>
  <c r="Q71" i="12"/>
  <c r="P72" i="12"/>
  <c r="Q72" i="12"/>
  <c r="P73" i="12"/>
  <c r="Q73" i="12"/>
  <c r="P74" i="12"/>
  <c r="Q74" i="12"/>
  <c r="P75" i="12"/>
  <c r="Q75" i="12"/>
  <c r="P77" i="12"/>
  <c r="Q77" i="12"/>
  <c r="P78" i="12"/>
  <c r="Q78" i="12"/>
  <c r="P79" i="12"/>
  <c r="Q79" i="12"/>
  <c r="P80" i="12"/>
  <c r="Q80" i="12"/>
  <c r="P81" i="12"/>
  <c r="Q81" i="12"/>
  <c r="P82" i="12"/>
  <c r="Q82" i="12"/>
  <c r="P83" i="12"/>
  <c r="Q83" i="12"/>
  <c r="P84" i="12"/>
  <c r="Q84" i="12"/>
  <c r="P85" i="12"/>
  <c r="Q85" i="12"/>
  <c r="P86" i="12"/>
  <c r="Q86" i="12"/>
</calcChain>
</file>

<file path=xl/sharedStrings.xml><?xml version="1.0" encoding="utf-8"?>
<sst xmlns="http://schemas.openxmlformats.org/spreadsheetml/2006/main" count="2372" uniqueCount="225">
  <si>
    <t>Referencia</t>
  </si>
  <si>
    <t>O.F.</t>
  </si>
  <si>
    <t>Fecha</t>
  </si>
  <si>
    <t>Mediciones</t>
  </si>
  <si>
    <t>Media</t>
  </si>
  <si>
    <t>Máximo</t>
  </si>
  <si>
    <t>Mínimo</t>
  </si>
  <si>
    <t>CATA</t>
  </si>
  <si>
    <t>Estado</t>
  </si>
  <si>
    <t>Cata</t>
  </si>
  <si>
    <t>Cata+polvo</t>
  </si>
  <si>
    <t>Valores limites inferior</t>
  </si>
  <si>
    <t>CATA+P.POLVO</t>
  </si>
  <si>
    <t>V. límite cata</t>
  </si>
  <si>
    <t>V. límite cata+polvo</t>
  </si>
  <si>
    <t>CATA AL</t>
  </si>
  <si>
    <t>AL</t>
  </si>
  <si>
    <t>FA178D0F00</t>
  </si>
  <si>
    <t>9801175580</t>
  </si>
  <si>
    <t>8134539</t>
  </si>
  <si>
    <t>41218753</t>
  </si>
  <si>
    <t>41218754</t>
  </si>
  <si>
    <t>500326445</t>
  </si>
  <si>
    <t>4858301</t>
  </si>
  <si>
    <t>41218938</t>
  </si>
  <si>
    <t>9677139280</t>
  </si>
  <si>
    <t>8131800</t>
  </si>
  <si>
    <t>500332454</t>
  </si>
  <si>
    <t>41000481</t>
  </si>
  <si>
    <t>41006442</t>
  </si>
  <si>
    <t>FA406K0F00</t>
  </si>
  <si>
    <t>93810138</t>
  </si>
  <si>
    <t>FA407K0F00</t>
  </si>
  <si>
    <t>8138475M</t>
  </si>
  <si>
    <t>74995BJ00A</t>
  </si>
  <si>
    <t>E15590501</t>
  </si>
  <si>
    <t>8165562</t>
  </si>
  <si>
    <t>524094JV1A</t>
  </si>
  <si>
    <t>98415479</t>
  </si>
  <si>
    <t>5802020756</t>
  </si>
  <si>
    <t>41007813</t>
  </si>
  <si>
    <t>9678425980</t>
  </si>
  <si>
    <t>41007812</t>
  </si>
  <si>
    <t>FA303D5F00</t>
  </si>
  <si>
    <t>9672968880</t>
  </si>
  <si>
    <t>13463342</t>
  </si>
  <si>
    <t>412866</t>
  </si>
  <si>
    <t>L90106633</t>
  </si>
  <si>
    <t>8189026</t>
  </si>
  <si>
    <t>5802267034</t>
  </si>
  <si>
    <t>9813303580</t>
  </si>
  <si>
    <t>500340447</t>
  </si>
  <si>
    <t>500377056</t>
  </si>
  <si>
    <t>41219345</t>
  </si>
  <si>
    <t>98494117</t>
  </si>
  <si>
    <t>8136709</t>
  </si>
  <si>
    <t>8135910</t>
  </si>
  <si>
    <t>762074824R</t>
  </si>
  <si>
    <t>8188993</t>
  </si>
  <si>
    <t>8188994</t>
  </si>
  <si>
    <t>500326324</t>
  </si>
  <si>
    <t>500376047</t>
  </si>
  <si>
    <t>412861</t>
  </si>
  <si>
    <t>13478989</t>
  </si>
  <si>
    <t>13490013</t>
  </si>
  <si>
    <t>L90046298</t>
  </si>
  <si>
    <t>42510910</t>
  </si>
  <si>
    <t>L90046288</t>
  </si>
  <si>
    <t>9813306680</t>
  </si>
  <si>
    <t>TACOL140</t>
  </si>
  <si>
    <t>CHAPA 2500X1250X1.5</t>
  </si>
  <si>
    <t>500355575</t>
  </si>
  <si>
    <t>500355574</t>
  </si>
  <si>
    <t>41020545</t>
  </si>
  <si>
    <t>504000146</t>
  </si>
  <si>
    <t>8138475</t>
  </si>
  <si>
    <t>999.Z99.330</t>
  </si>
  <si>
    <t>41020546</t>
  </si>
  <si>
    <t>41001329</t>
  </si>
  <si>
    <t>500328186</t>
  </si>
  <si>
    <t>500315601</t>
  </si>
  <si>
    <t>98415481</t>
  </si>
  <si>
    <t>41028307</t>
  </si>
  <si>
    <t>41218852</t>
  </si>
  <si>
    <t>762068738R</t>
  </si>
  <si>
    <t>41033464</t>
  </si>
  <si>
    <t>41001704</t>
  </si>
  <si>
    <t>41025107</t>
  </si>
  <si>
    <t>812333</t>
  </si>
  <si>
    <t>E157717-0101</t>
  </si>
  <si>
    <t>5801792391</t>
  </si>
  <si>
    <t>5801792390</t>
  </si>
  <si>
    <t>5801792750</t>
  </si>
  <si>
    <t>CHAPA 3000X1500X2.5</t>
  </si>
  <si>
    <t>LFA0001</t>
  </si>
  <si>
    <t>5010282274</t>
  </si>
  <si>
    <t>500374277</t>
  </si>
  <si>
    <t>500324032</t>
  </si>
  <si>
    <t>8136488</t>
  </si>
  <si>
    <t>98456187</t>
  </si>
  <si>
    <t>5801792751</t>
  </si>
  <si>
    <t>712547</t>
  </si>
  <si>
    <t>812055</t>
  </si>
  <si>
    <t>8138476</t>
  </si>
  <si>
    <t>8136710</t>
  </si>
  <si>
    <t>41028680</t>
  </si>
  <si>
    <t>8161598</t>
  </si>
  <si>
    <t>5801792394</t>
  </si>
  <si>
    <t>5801792387</t>
  </si>
  <si>
    <t>999.Z99.130</t>
  </si>
  <si>
    <t>13477195</t>
  </si>
  <si>
    <t>5801792388</t>
  </si>
  <si>
    <t>8138413M</t>
  </si>
  <si>
    <t>41033653</t>
  </si>
  <si>
    <t>43930240</t>
  </si>
  <si>
    <t>43930410</t>
  </si>
  <si>
    <t>43379810</t>
  </si>
  <si>
    <t>657A5948A</t>
  </si>
  <si>
    <t>657D6241A</t>
  </si>
  <si>
    <t>657A12999A</t>
  </si>
  <si>
    <t>L90100479</t>
  </si>
  <si>
    <t>5802020772</t>
  </si>
  <si>
    <t>41272895</t>
  </si>
  <si>
    <t>8138414</t>
  </si>
  <si>
    <t>5801939372</t>
  </si>
  <si>
    <t>20203</t>
  </si>
  <si>
    <t>713029</t>
  </si>
  <si>
    <t>9677139680</t>
  </si>
  <si>
    <t>9677139580</t>
  </si>
  <si>
    <t>2670002</t>
  </si>
  <si>
    <t>L90100480</t>
  </si>
  <si>
    <t>1300007</t>
  </si>
  <si>
    <t>413057</t>
  </si>
  <si>
    <t>5802382442</t>
  </si>
  <si>
    <t>42109087</t>
  </si>
  <si>
    <t>41201593</t>
  </si>
  <si>
    <t>413117</t>
  </si>
  <si>
    <t>2280015</t>
  </si>
  <si>
    <t>657A5947A</t>
  </si>
  <si>
    <t>657A7218A</t>
  </si>
  <si>
    <t>5802054713</t>
  </si>
  <si>
    <t>41001335</t>
  </si>
  <si>
    <t>712467</t>
  </si>
  <si>
    <t>812105</t>
  </si>
  <si>
    <t>41272181</t>
  </si>
  <si>
    <t>41034108GL</t>
  </si>
  <si>
    <t>5801792757</t>
  </si>
  <si>
    <t>8188700</t>
  </si>
  <si>
    <t>812977</t>
  </si>
  <si>
    <t>TACOL152</t>
  </si>
  <si>
    <t>TACOL153</t>
  </si>
  <si>
    <t>TACOL164</t>
  </si>
  <si>
    <t>22640917/9005</t>
  </si>
  <si>
    <t>412827</t>
  </si>
  <si>
    <t>L90106525</t>
  </si>
  <si>
    <t>41033655GL</t>
  </si>
  <si>
    <t>22194257</t>
  </si>
  <si>
    <t>413123</t>
  </si>
  <si>
    <t>5801792399</t>
  </si>
  <si>
    <t>41270195</t>
  </si>
  <si>
    <t>41033660</t>
  </si>
  <si>
    <t>41034322</t>
  </si>
  <si>
    <t>412243</t>
  </si>
  <si>
    <t>504208950/10</t>
  </si>
  <si>
    <t>L90046297</t>
  </si>
  <si>
    <t>41033310</t>
  </si>
  <si>
    <t>5802019966</t>
  </si>
  <si>
    <t>TACOL299</t>
  </si>
  <si>
    <t>41288442</t>
  </si>
  <si>
    <t>9813305580</t>
  </si>
  <si>
    <t>41272712</t>
  </si>
  <si>
    <t>5801792756</t>
  </si>
  <si>
    <t>42010642</t>
  </si>
  <si>
    <t>657A13002A</t>
  </si>
  <si>
    <t>657A7349A</t>
  </si>
  <si>
    <t>41033332</t>
  </si>
  <si>
    <t>42109089</t>
  </si>
  <si>
    <t>41215171</t>
  </si>
  <si>
    <t>711041</t>
  </si>
  <si>
    <t>413141</t>
  </si>
  <si>
    <t>5802112713</t>
  </si>
  <si>
    <t>5692110</t>
  </si>
  <si>
    <t>5694120</t>
  </si>
  <si>
    <t>41033337</t>
  </si>
  <si>
    <t>L90106527</t>
  </si>
  <si>
    <t>8188332</t>
  </si>
  <si>
    <t>504003391</t>
  </si>
  <si>
    <t>504003392</t>
  </si>
  <si>
    <t>5801792393</t>
  </si>
  <si>
    <t>999.Z99.240</t>
  </si>
  <si>
    <t>999.Z99.230-1</t>
  </si>
  <si>
    <t>41215550</t>
  </si>
  <si>
    <t>413115</t>
  </si>
  <si>
    <t>413044</t>
  </si>
  <si>
    <t>413022-A</t>
  </si>
  <si>
    <t>41272896</t>
  </si>
  <si>
    <t>41026391</t>
  </si>
  <si>
    <t>41034113GL</t>
  </si>
  <si>
    <t>5801792401</t>
  </si>
  <si>
    <t>CHAPA 2500X1250X1</t>
  </si>
  <si>
    <t>41204765</t>
  </si>
  <si>
    <t>41000668</t>
  </si>
  <si>
    <t>41034212</t>
  </si>
  <si>
    <t>R536747</t>
  </si>
  <si>
    <t>412893</t>
  </si>
  <si>
    <t>TACOL459</t>
  </si>
  <si>
    <t>TACOL78</t>
  </si>
  <si>
    <t>5802019965</t>
  </si>
  <si>
    <t>41019408</t>
  </si>
  <si>
    <t>41020002</t>
  </si>
  <si>
    <t>504069686</t>
  </si>
  <si>
    <t>999.Z99.230-2</t>
  </si>
  <si>
    <t>310649</t>
  </si>
  <si>
    <t>74994BJ00A</t>
  </si>
  <si>
    <t>41033661</t>
  </si>
  <si>
    <t>41001738</t>
  </si>
  <si>
    <t>41033652</t>
  </si>
  <si>
    <t>500368529</t>
  </si>
  <si>
    <t>813122</t>
  </si>
  <si>
    <t>712473</t>
  </si>
  <si>
    <t>813119</t>
  </si>
  <si>
    <t>41036379</t>
  </si>
  <si>
    <t>E157717-0103</t>
  </si>
  <si>
    <t>653B306A</t>
  </si>
  <si>
    <t>PC4R1Rev.02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</si>
</sst>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164" fontId="1" fillId="3" borderId="3" xfId="1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6" borderId="4" xfId="0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/>
    </xf>
    <xf numFmtId="0" fontId="0" fillId="0" borderId="10" xfId="0" applyBorder="1"/>
    <xf numFmtId="0" fontId="1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/>
    </xf>
    <xf numFmtId="164" fontId="1" fillId="3" borderId="10" xfId="1" applyNumberFormat="1" applyFon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/>
    </xf>
    <xf numFmtId="0" fontId="1" fillId="4" borderId="10" xfId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/>
    <xf numFmtId="0" fontId="5" fillId="4" borderId="3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64" fontId="0" fillId="7" borderId="0" xfId="0" applyNumberFormat="1" applyFill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0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6" fillId="4" borderId="3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ENERO!$E$2:$E$136</c:f>
              <c:numCache>
                <c:formatCode>0.0</c:formatCode>
                <c:ptCount val="135"/>
                <c:pt idx="0">
                  <c:v>23.318243511616899</c:v>
                </c:pt>
                <c:pt idx="1">
                  <c:v>24.782673102228582</c:v>
                </c:pt>
                <c:pt idx="2">
                  <c:v>22.967571399568634</c:v>
                </c:pt>
                <c:pt idx="3">
                  <c:v>22.815561910853567</c:v>
                </c:pt>
                <c:pt idx="4">
                  <c:v>23.925641373044176</c:v>
                </c:pt>
                <c:pt idx="5">
                  <c:v>23.692279660691128</c:v>
                </c:pt>
                <c:pt idx="6">
                  <c:v>22.622821041346754</c:v>
                </c:pt>
                <c:pt idx="7">
                  <c:v>90.784854264576737</c:v>
                </c:pt>
                <c:pt idx="8">
                  <c:v>109.77865683496375</c:v>
                </c:pt>
                <c:pt idx="9">
                  <c:v>104.54894788515807</c:v>
                </c:pt>
                <c:pt idx="10">
                  <c:v>21.664315762279152</c:v>
                </c:pt>
                <c:pt idx="11">
                  <c:v>22.594205157751166</c:v>
                </c:pt>
                <c:pt idx="12">
                  <c:v>23.825919784807205</c:v>
                </c:pt>
                <c:pt idx="13">
                  <c:v>24.111695204089038</c:v>
                </c:pt>
                <c:pt idx="14">
                  <c:v>88.001977385423061</c:v>
                </c:pt>
                <c:pt idx="15">
                  <c:v>97.078978708367728</c:v>
                </c:pt>
                <c:pt idx="16">
                  <c:v>105.37901365030905</c:v>
                </c:pt>
                <c:pt idx="17">
                  <c:v>24.318071983255553</c:v>
                </c:pt>
                <c:pt idx="18">
                  <c:v>24.8387196560193</c:v>
                </c:pt>
                <c:pt idx="19">
                  <c:v>21.069249956216332</c:v>
                </c:pt>
                <c:pt idx="20">
                  <c:v>22.79673109320051</c:v>
                </c:pt>
                <c:pt idx="21">
                  <c:v>94.403645034634806</c:v>
                </c:pt>
                <c:pt idx="22">
                  <c:v>86.389593736385478</c:v>
                </c:pt>
                <c:pt idx="23">
                  <c:v>82.031821422136048</c:v>
                </c:pt>
                <c:pt idx="24">
                  <c:v>21.422915128994646</c:v>
                </c:pt>
                <c:pt idx="25">
                  <c:v>23.128284495977066</c:v>
                </c:pt>
                <c:pt idx="26">
                  <c:v>24.826670429290665</c:v>
                </c:pt>
                <c:pt idx="27">
                  <c:v>90.796912536507634</c:v>
                </c:pt>
                <c:pt idx="28">
                  <c:v>109.34594281810359</c:v>
                </c:pt>
                <c:pt idx="29">
                  <c:v>108.94555104028775</c:v>
                </c:pt>
                <c:pt idx="30">
                  <c:v>22.392556856321782</c:v>
                </c:pt>
                <c:pt idx="31">
                  <c:v>23.442978308172275</c:v>
                </c:pt>
                <c:pt idx="32">
                  <c:v>24.454474722396885</c:v>
                </c:pt>
                <c:pt idx="33">
                  <c:v>23.68497233458886</c:v>
                </c:pt>
                <c:pt idx="34">
                  <c:v>89.147691059878753</c:v>
                </c:pt>
                <c:pt idx="35">
                  <c:v>116.51078143038794</c:v>
                </c:pt>
                <c:pt idx="36">
                  <c:v>83.686631735240098</c:v>
                </c:pt>
                <c:pt idx="37">
                  <c:v>24.222954234061312</c:v>
                </c:pt>
                <c:pt idx="38">
                  <c:v>22.621657438893735</c:v>
                </c:pt>
                <c:pt idx="39">
                  <c:v>21.235748699796201</c:v>
                </c:pt>
                <c:pt idx="40">
                  <c:v>99.318437684266684</c:v>
                </c:pt>
                <c:pt idx="41">
                  <c:v>103.01238444694602</c:v>
                </c:pt>
                <c:pt idx="42">
                  <c:v>117.48736159129362</c:v>
                </c:pt>
                <c:pt idx="43">
                  <c:v>24.916787657555162</c:v>
                </c:pt>
                <c:pt idx="44">
                  <c:v>22.509764176648538</c:v>
                </c:pt>
                <c:pt idx="45">
                  <c:v>24.134270384647373</c:v>
                </c:pt>
                <c:pt idx="46">
                  <c:v>87.443079199460314</c:v>
                </c:pt>
                <c:pt idx="47">
                  <c:v>98.239239976528779</c:v>
                </c:pt>
                <c:pt idx="48">
                  <c:v>80.128522877695218</c:v>
                </c:pt>
                <c:pt idx="49">
                  <c:v>22.445333935758505</c:v>
                </c:pt>
                <c:pt idx="50">
                  <c:v>23.697663160375185</c:v>
                </c:pt>
                <c:pt idx="51">
                  <c:v>24.625395978064645</c:v>
                </c:pt>
                <c:pt idx="52">
                  <c:v>21.149082027108612</c:v>
                </c:pt>
                <c:pt idx="53">
                  <c:v>116.6790919299241</c:v>
                </c:pt>
                <c:pt idx="54">
                  <c:v>24.115001379511686</c:v>
                </c:pt>
                <c:pt idx="55">
                  <c:v>23.168390574697568</c:v>
                </c:pt>
                <c:pt idx="56">
                  <c:v>22.580603247201633</c:v>
                </c:pt>
                <c:pt idx="57">
                  <c:v>21.387089931232531</c:v>
                </c:pt>
                <c:pt idx="58">
                  <c:v>93.253850170774768</c:v>
                </c:pt>
                <c:pt idx="59">
                  <c:v>99.529654743806063</c:v>
                </c:pt>
                <c:pt idx="60">
                  <c:v>79.008528589771359</c:v>
                </c:pt>
                <c:pt idx="61">
                  <c:v>24.174004574392612</c:v>
                </c:pt>
                <c:pt idx="62">
                  <c:v>22.239343578606011</c:v>
                </c:pt>
                <c:pt idx="63">
                  <c:v>23.358020947294762</c:v>
                </c:pt>
                <c:pt idx="64">
                  <c:v>113.22359658321956</c:v>
                </c:pt>
                <c:pt idx="65">
                  <c:v>94.408685444908315</c:v>
                </c:pt>
                <c:pt idx="66">
                  <c:v>102.07257229226121</c:v>
                </c:pt>
                <c:pt idx="67">
                  <c:v>21.930878188408542</c:v>
                </c:pt>
                <c:pt idx="68">
                  <c:v>21.386643015232881</c:v>
                </c:pt>
                <c:pt idx="69">
                  <c:v>21.95408649064079</c:v>
                </c:pt>
                <c:pt idx="70">
                  <c:v>21.312059299700969</c:v>
                </c:pt>
                <c:pt idx="71">
                  <c:v>110.91379676086933</c:v>
                </c:pt>
                <c:pt idx="72">
                  <c:v>117.2923147619788</c:v>
                </c:pt>
                <c:pt idx="73">
                  <c:v>110.91379676086933</c:v>
                </c:pt>
                <c:pt idx="74">
                  <c:v>24.32110665154142</c:v>
                </c:pt>
                <c:pt idx="75">
                  <c:v>24.172253594656617</c:v>
                </c:pt>
                <c:pt idx="76">
                  <c:v>23.622609041835638</c:v>
                </c:pt>
                <c:pt idx="77">
                  <c:v>24.815469387292591</c:v>
                </c:pt>
                <c:pt idx="78">
                  <c:v>113.01279341878043</c:v>
                </c:pt>
                <c:pt idx="79">
                  <c:v>116.32429075079497</c:v>
                </c:pt>
                <c:pt idx="80">
                  <c:v>21.280607707631326</c:v>
                </c:pt>
                <c:pt idx="81">
                  <c:v>24.305444187917558</c:v>
                </c:pt>
                <c:pt idx="82">
                  <c:v>21.718957104325</c:v>
                </c:pt>
                <c:pt idx="83">
                  <c:v>92.810122633181834</c:v>
                </c:pt>
                <c:pt idx="84">
                  <c:v>104.90760765536615</c:v>
                </c:pt>
                <c:pt idx="85">
                  <c:v>116.49779977476375</c:v>
                </c:pt>
                <c:pt idx="86">
                  <c:v>23.590536389194526</c:v>
                </c:pt>
                <c:pt idx="87">
                  <c:v>21.239993433715938</c:v>
                </c:pt>
                <c:pt idx="88">
                  <c:v>24.525596194266296</c:v>
                </c:pt>
                <c:pt idx="89">
                  <c:v>22.36602033571851</c:v>
                </c:pt>
                <c:pt idx="90">
                  <c:v>101.01055095359177</c:v>
                </c:pt>
                <c:pt idx="91">
                  <c:v>99.700627862365707</c:v>
                </c:pt>
                <c:pt idx="92">
                  <c:v>88.895065833859164</c:v>
                </c:pt>
                <c:pt idx="93">
                  <c:v>21.241089320971351</c:v>
                </c:pt>
                <c:pt idx="94">
                  <c:v>23.47641581727407</c:v>
                </c:pt>
                <c:pt idx="95">
                  <c:v>24.335359732043209</c:v>
                </c:pt>
                <c:pt idx="96">
                  <c:v>24.574772140621491</c:v>
                </c:pt>
                <c:pt idx="97">
                  <c:v>99.8012028424085</c:v>
                </c:pt>
                <c:pt idx="98">
                  <c:v>83.308613909579222</c:v>
                </c:pt>
                <c:pt idx="99">
                  <c:v>117.59338478395748</c:v>
                </c:pt>
                <c:pt idx="100">
                  <c:v>24.355780189544284</c:v>
                </c:pt>
                <c:pt idx="101">
                  <c:v>22.372490090163311</c:v>
                </c:pt>
                <c:pt idx="102">
                  <c:v>23.304242118225208</c:v>
                </c:pt>
                <c:pt idx="103">
                  <c:v>102.93285535409038</c:v>
                </c:pt>
                <c:pt idx="104">
                  <c:v>86.144957485781731</c:v>
                </c:pt>
                <c:pt idx="105">
                  <c:v>108.60226234535831</c:v>
                </c:pt>
                <c:pt idx="106">
                  <c:v>21.382106062233376</c:v>
                </c:pt>
                <c:pt idx="107">
                  <c:v>24.107410531517317</c:v>
                </c:pt>
                <c:pt idx="108">
                  <c:v>21.082872529098189</c:v>
                </c:pt>
                <c:pt idx="109">
                  <c:v>110.24904949026315</c:v>
                </c:pt>
                <c:pt idx="110">
                  <c:v>110.02537561787915</c:v>
                </c:pt>
                <c:pt idx="111">
                  <c:v>23.552904825828804</c:v>
                </c:pt>
                <c:pt idx="112">
                  <c:v>24.023826613705982</c:v>
                </c:pt>
                <c:pt idx="113">
                  <c:v>24.067023823932455</c:v>
                </c:pt>
                <c:pt idx="114">
                  <c:v>80.571009234925043</c:v>
                </c:pt>
                <c:pt idx="115">
                  <c:v>94.89162642623954</c:v>
                </c:pt>
                <c:pt idx="116">
                  <c:v>90.940830073133029</c:v>
                </c:pt>
                <c:pt idx="117">
                  <c:v>21.98912868004814</c:v>
                </c:pt>
                <c:pt idx="118">
                  <c:v>23.615347910216077</c:v>
                </c:pt>
                <c:pt idx="119">
                  <c:v>24.461539914531645</c:v>
                </c:pt>
                <c:pt idx="120">
                  <c:v>102.49917522968072</c:v>
                </c:pt>
                <c:pt idx="121">
                  <c:v>82.364262995389367</c:v>
                </c:pt>
                <c:pt idx="122">
                  <c:v>114.25426839527748</c:v>
                </c:pt>
                <c:pt idx="123">
                  <c:v>24.350989184708091</c:v>
                </c:pt>
                <c:pt idx="124">
                  <c:v>24.612818616307738</c:v>
                </c:pt>
                <c:pt idx="125">
                  <c:v>23.314162313639393</c:v>
                </c:pt>
                <c:pt idx="126">
                  <c:v>99.266474736742225</c:v>
                </c:pt>
                <c:pt idx="127">
                  <c:v>115.16519169642912</c:v>
                </c:pt>
                <c:pt idx="128">
                  <c:v>82.835639024560649</c:v>
                </c:pt>
                <c:pt idx="129">
                  <c:v>21.710361812742299</c:v>
                </c:pt>
                <c:pt idx="130">
                  <c:v>21.546233202905892</c:v>
                </c:pt>
                <c:pt idx="131">
                  <c:v>22.813871399371557</c:v>
                </c:pt>
                <c:pt idx="132">
                  <c:v>86.839683523451953</c:v>
                </c:pt>
                <c:pt idx="133">
                  <c:v>113.01413714506742</c:v>
                </c:pt>
                <c:pt idx="134">
                  <c:v>95.86729176493813</c:v>
                </c:pt>
              </c:numCache>
            </c:numRef>
          </c:val>
          <c:smooth val="0"/>
          <c:extLst/>
        </c:ser>
        <c:ser>
          <c:idx val="1"/>
          <c:order val="1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ENERO!$F$2:$F$136</c:f>
              <c:numCache>
                <c:formatCode>0.0</c:formatCode>
                <c:ptCount val="135"/>
                <c:pt idx="0">
                  <c:v>23.443235748048679</c:v>
                </c:pt>
                <c:pt idx="1">
                  <c:v>22.815496874438637</c:v>
                </c:pt>
                <c:pt idx="2">
                  <c:v>23.087414035438272</c:v>
                </c:pt>
                <c:pt idx="3">
                  <c:v>21.736389132279143</c:v>
                </c:pt>
                <c:pt idx="4">
                  <c:v>22.451956964937864</c:v>
                </c:pt>
                <c:pt idx="5">
                  <c:v>22.951992505768352</c:v>
                </c:pt>
                <c:pt idx="6">
                  <c:v>22.375630550970421</c:v>
                </c:pt>
                <c:pt idx="7">
                  <c:v>102.44245188752718</c:v>
                </c:pt>
                <c:pt idx="8">
                  <c:v>100.13228983329883</c:v>
                </c:pt>
                <c:pt idx="9">
                  <c:v>112.21826507314685</c:v>
                </c:pt>
                <c:pt idx="10">
                  <c:v>23.765801878887711</c:v>
                </c:pt>
                <c:pt idx="11">
                  <c:v>23.992120942846114</c:v>
                </c:pt>
                <c:pt idx="12">
                  <c:v>24.801945254281591</c:v>
                </c:pt>
                <c:pt idx="13">
                  <c:v>22.001115457420422</c:v>
                </c:pt>
                <c:pt idx="14">
                  <c:v>104.07280605655457</c:v>
                </c:pt>
                <c:pt idx="15">
                  <c:v>89.835921484213728</c:v>
                </c:pt>
                <c:pt idx="16">
                  <c:v>110.96008336647643</c:v>
                </c:pt>
                <c:pt idx="17">
                  <c:v>21.178153332911162</c:v>
                </c:pt>
                <c:pt idx="18">
                  <c:v>23.602570646511086</c:v>
                </c:pt>
                <c:pt idx="19">
                  <c:v>22.399245258345655</c:v>
                </c:pt>
                <c:pt idx="20">
                  <c:v>23.853715344336553</c:v>
                </c:pt>
                <c:pt idx="21">
                  <c:v>108.68895711242199</c:v>
                </c:pt>
                <c:pt idx="22">
                  <c:v>102.60754221617927</c:v>
                </c:pt>
                <c:pt idx="23">
                  <c:v>79.528619423318418</c:v>
                </c:pt>
                <c:pt idx="24">
                  <c:v>21.975848341640699</c:v>
                </c:pt>
                <c:pt idx="25">
                  <c:v>22.903498266174729</c:v>
                </c:pt>
                <c:pt idx="26">
                  <c:v>23.31631977515984</c:v>
                </c:pt>
                <c:pt idx="27">
                  <c:v>91.868027301600833</c:v>
                </c:pt>
                <c:pt idx="28">
                  <c:v>118.02194478932601</c:v>
                </c:pt>
                <c:pt idx="29">
                  <c:v>79.964332561107383</c:v>
                </c:pt>
                <c:pt idx="30">
                  <c:v>24.331901345214892</c:v>
                </c:pt>
                <c:pt idx="31">
                  <c:v>23.492096485174869</c:v>
                </c:pt>
                <c:pt idx="32">
                  <c:v>23.801660985248471</c:v>
                </c:pt>
                <c:pt idx="33">
                  <c:v>22.335750990355752</c:v>
                </c:pt>
                <c:pt idx="34">
                  <c:v>82.919600884450617</c:v>
                </c:pt>
                <c:pt idx="35">
                  <c:v>105.25331187477451</c:v>
                </c:pt>
                <c:pt idx="36">
                  <c:v>107.17825299717984</c:v>
                </c:pt>
                <c:pt idx="37">
                  <c:v>23.057563469379449</c:v>
                </c:pt>
                <c:pt idx="38">
                  <c:v>22.153868299005907</c:v>
                </c:pt>
                <c:pt idx="39">
                  <c:v>23.56012702826855</c:v>
                </c:pt>
                <c:pt idx="40">
                  <c:v>114.35724061456098</c:v>
                </c:pt>
                <c:pt idx="41">
                  <c:v>90.153043077691095</c:v>
                </c:pt>
                <c:pt idx="42">
                  <c:v>102.89957814901808</c:v>
                </c:pt>
                <c:pt idx="43">
                  <c:v>22.608349292655952</c:v>
                </c:pt>
                <c:pt idx="44">
                  <c:v>22.157801825933863</c:v>
                </c:pt>
                <c:pt idx="45">
                  <c:v>23.251487333104393</c:v>
                </c:pt>
                <c:pt idx="46">
                  <c:v>82.84316121978361</c:v>
                </c:pt>
                <c:pt idx="47">
                  <c:v>91.706710518960236</c:v>
                </c:pt>
                <c:pt idx="48">
                  <c:v>83.751077952334171</c:v>
                </c:pt>
                <c:pt idx="49">
                  <c:v>22.305995717083036</c:v>
                </c:pt>
                <c:pt idx="50">
                  <c:v>22.28041778765618</c:v>
                </c:pt>
                <c:pt idx="51">
                  <c:v>22.86649747482701</c:v>
                </c:pt>
                <c:pt idx="52">
                  <c:v>22.927184247670972</c:v>
                </c:pt>
                <c:pt idx="53">
                  <c:v>98.006285610911604</c:v>
                </c:pt>
                <c:pt idx="54">
                  <c:v>24.749931026197203</c:v>
                </c:pt>
                <c:pt idx="55">
                  <c:v>23.701278862489907</c:v>
                </c:pt>
                <c:pt idx="56">
                  <c:v>22.844175772261217</c:v>
                </c:pt>
                <c:pt idx="57">
                  <c:v>24.657047656794514</c:v>
                </c:pt>
                <c:pt idx="58">
                  <c:v>92.835878052237149</c:v>
                </c:pt>
                <c:pt idx="59">
                  <c:v>115.32641203188521</c:v>
                </c:pt>
                <c:pt idx="60">
                  <c:v>108.44847443879993</c:v>
                </c:pt>
                <c:pt idx="61">
                  <c:v>21.725619281636511</c:v>
                </c:pt>
                <c:pt idx="62">
                  <c:v>23.685628765876089</c:v>
                </c:pt>
                <c:pt idx="63">
                  <c:v>23.451457474638854</c:v>
                </c:pt>
                <c:pt idx="64">
                  <c:v>89.106327993099129</c:v>
                </c:pt>
                <c:pt idx="65">
                  <c:v>80.32369179266675</c:v>
                </c:pt>
                <c:pt idx="66">
                  <c:v>83.131268168506978</c:v>
                </c:pt>
                <c:pt idx="67">
                  <c:v>24.366083222524878</c:v>
                </c:pt>
                <c:pt idx="68">
                  <c:v>22.982903398142852</c:v>
                </c:pt>
                <c:pt idx="69">
                  <c:v>22.571244306920111</c:v>
                </c:pt>
                <c:pt idx="70">
                  <c:v>22.660202814922236</c:v>
                </c:pt>
                <c:pt idx="71">
                  <c:v>115.33548065678666</c:v>
                </c:pt>
                <c:pt idx="72">
                  <c:v>90.636868751369121</c:v>
                </c:pt>
                <c:pt idx="73">
                  <c:v>115.33548065678666</c:v>
                </c:pt>
                <c:pt idx="74">
                  <c:v>24.28661429716767</c:v>
                </c:pt>
                <c:pt idx="75">
                  <c:v>21.227488683800043</c:v>
                </c:pt>
                <c:pt idx="76">
                  <c:v>22.369854886327722</c:v>
                </c:pt>
                <c:pt idx="77">
                  <c:v>21.423791399751963</c:v>
                </c:pt>
                <c:pt idx="78">
                  <c:v>81.209853410697136</c:v>
                </c:pt>
                <c:pt idx="79">
                  <c:v>111.92793478388964</c:v>
                </c:pt>
                <c:pt idx="80">
                  <c:v>22.959945190516834</c:v>
                </c:pt>
                <c:pt idx="81">
                  <c:v>24.335295806841867</c:v>
                </c:pt>
                <c:pt idx="82">
                  <c:v>21.894980671305696</c:v>
                </c:pt>
                <c:pt idx="83">
                  <c:v>105.61451779015209</c:v>
                </c:pt>
                <c:pt idx="84">
                  <c:v>98.839159027954054</c:v>
                </c:pt>
                <c:pt idx="85">
                  <c:v>103.33609791755745</c:v>
                </c:pt>
                <c:pt idx="86">
                  <c:v>22.808151322269453</c:v>
                </c:pt>
                <c:pt idx="87">
                  <c:v>24.394096262663201</c:v>
                </c:pt>
                <c:pt idx="88">
                  <c:v>22.347301643798282</c:v>
                </c:pt>
                <c:pt idx="89">
                  <c:v>24.697493466950878</c:v>
                </c:pt>
                <c:pt idx="90">
                  <c:v>117.33338921310769</c:v>
                </c:pt>
                <c:pt idx="91">
                  <c:v>113.13161730132023</c:v>
                </c:pt>
                <c:pt idx="92">
                  <c:v>87.52394833458996</c:v>
                </c:pt>
                <c:pt idx="93">
                  <c:v>24.615131807797642</c:v>
                </c:pt>
                <c:pt idx="94">
                  <c:v>23.613423031312955</c:v>
                </c:pt>
                <c:pt idx="95">
                  <c:v>22.322940166774263</c:v>
                </c:pt>
                <c:pt idx="96">
                  <c:v>21.753047998661341</c:v>
                </c:pt>
                <c:pt idx="97">
                  <c:v>107.59903896747105</c:v>
                </c:pt>
                <c:pt idx="98">
                  <c:v>112.28166076281789</c:v>
                </c:pt>
                <c:pt idx="99">
                  <c:v>105.21048405652115</c:v>
                </c:pt>
                <c:pt idx="100">
                  <c:v>24.636409902791229</c:v>
                </c:pt>
                <c:pt idx="101">
                  <c:v>24.895577187548199</c:v>
                </c:pt>
                <c:pt idx="102">
                  <c:v>22.540480957411237</c:v>
                </c:pt>
                <c:pt idx="103">
                  <c:v>86.169541853465702</c:v>
                </c:pt>
                <c:pt idx="104">
                  <c:v>110.794170202035</c:v>
                </c:pt>
                <c:pt idx="105">
                  <c:v>92.108855077210166</c:v>
                </c:pt>
                <c:pt idx="106">
                  <c:v>21.435648506526427</c:v>
                </c:pt>
                <c:pt idx="107">
                  <c:v>23.336464934756989</c:v>
                </c:pt>
                <c:pt idx="108">
                  <c:v>23.497338253376018</c:v>
                </c:pt>
                <c:pt idx="109">
                  <c:v>108.21385386022493</c:v>
                </c:pt>
                <c:pt idx="110">
                  <c:v>112.69641116538875</c:v>
                </c:pt>
                <c:pt idx="111">
                  <c:v>23.249623428669331</c:v>
                </c:pt>
                <c:pt idx="112">
                  <c:v>23.740884820999892</c:v>
                </c:pt>
                <c:pt idx="113">
                  <c:v>21.342533306972491</c:v>
                </c:pt>
                <c:pt idx="114">
                  <c:v>94.10103209321511</c:v>
                </c:pt>
                <c:pt idx="115">
                  <c:v>90.458553332186256</c:v>
                </c:pt>
                <c:pt idx="116">
                  <c:v>106.25216939147612</c:v>
                </c:pt>
                <c:pt idx="117">
                  <c:v>24.474813509885919</c:v>
                </c:pt>
                <c:pt idx="118">
                  <c:v>24.867566814560309</c:v>
                </c:pt>
                <c:pt idx="119">
                  <c:v>22.628685687756963</c:v>
                </c:pt>
                <c:pt idx="120">
                  <c:v>106.01979616034772</c:v>
                </c:pt>
                <c:pt idx="121">
                  <c:v>94.001886603537869</c:v>
                </c:pt>
                <c:pt idx="122">
                  <c:v>104.32878490748605</c:v>
                </c:pt>
                <c:pt idx="123">
                  <c:v>21.44374166723167</c:v>
                </c:pt>
                <c:pt idx="124">
                  <c:v>22.970370767415513</c:v>
                </c:pt>
                <c:pt idx="125">
                  <c:v>22.059744173432666</c:v>
                </c:pt>
                <c:pt idx="126">
                  <c:v>92.65268711593508</c:v>
                </c:pt>
                <c:pt idx="127">
                  <c:v>111.26079438621068</c:v>
                </c:pt>
                <c:pt idx="128">
                  <c:v>98.578178432661957</c:v>
                </c:pt>
                <c:pt idx="129">
                  <c:v>24.735334642187915</c:v>
                </c:pt>
                <c:pt idx="130">
                  <c:v>24.002261839207684</c:v>
                </c:pt>
                <c:pt idx="131">
                  <c:v>21.816680646169235</c:v>
                </c:pt>
                <c:pt idx="132">
                  <c:v>93.775889224491749</c:v>
                </c:pt>
                <c:pt idx="133">
                  <c:v>86.607395468991115</c:v>
                </c:pt>
                <c:pt idx="134">
                  <c:v>101.34354749024065</c:v>
                </c:pt>
              </c:numCache>
            </c:numRef>
          </c:val>
          <c:smooth val="0"/>
          <c:extLst/>
        </c:ser>
        <c:ser>
          <c:idx val="2"/>
          <c:order val="2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ENERO!$G$2:$G$136</c:f>
              <c:numCache>
                <c:formatCode>0.0</c:formatCode>
                <c:ptCount val="135"/>
                <c:pt idx="0">
                  <c:v>23.056071545879213</c:v>
                </c:pt>
                <c:pt idx="1">
                  <c:v>22.629833474348292</c:v>
                </c:pt>
                <c:pt idx="2">
                  <c:v>23.84963907990721</c:v>
                </c:pt>
                <c:pt idx="3">
                  <c:v>24.906645837982097</c:v>
                </c:pt>
                <c:pt idx="4">
                  <c:v>23.016258393557212</c:v>
                </c:pt>
                <c:pt idx="5">
                  <c:v>21.522953354141116</c:v>
                </c:pt>
                <c:pt idx="6">
                  <c:v>23.21935612296944</c:v>
                </c:pt>
                <c:pt idx="7">
                  <c:v>84.953932861184555</c:v>
                </c:pt>
                <c:pt idx="8">
                  <c:v>81.531565451805733</c:v>
                </c:pt>
                <c:pt idx="9">
                  <c:v>89.955689154134731</c:v>
                </c:pt>
                <c:pt idx="10">
                  <c:v>22.492591133285909</c:v>
                </c:pt>
                <c:pt idx="11">
                  <c:v>21.617078543806798</c:v>
                </c:pt>
                <c:pt idx="12">
                  <c:v>24.247341443949075</c:v>
                </c:pt>
                <c:pt idx="13">
                  <c:v>24.142678296732598</c:v>
                </c:pt>
                <c:pt idx="14">
                  <c:v>79.434862129642454</c:v>
                </c:pt>
                <c:pt idx="15">
                  <c:v>111.87731341146164</c:v>
                </c:pt>
                <c:pt idx="16">
                  <c:v>110.69218320504048</c:v>
                </c:pt>
                <c:pt idx="17">
                  <c:v>21.483054971104618</c:v>
                </c:pt>
                <c:pt idx="18">
                  <c:v>24.337218061913919</c:v>
                </c:pt>
                <c:pt idx="19">
                  <c:v>22.918611008944005</c:v>
                </c:pt>
                <c:pt idx="20">
                  <c:v>23.643255917536546</c:v>
                </c:pt>
                <c:pt idx="21">
                  <c:v>99.911579124500946</c:v>
                </c:pt>
                <c:pt idx="22">
                  <c:v>89.530388331845998</c:v>
                </c:pt>
                <c:pt idx="23">
                  <c:v>116.20102316663544</c:v>
                </c:pt>
                <c:pt idx="24">
                  <c:v>21.504257014842171</c:v>
                </c:pt>
                <c:pt idx="25">
                  <c:v>22.369186535111229</c:v>
                </c:pt>
                <c:pt idx="26">
                  <c:v>24.721740520805099</c:v>
                </c:pt>
                <c:pt idx="27">
                  <c:v>104.4414885793459</c:v>
                </c:pt>
                <c:pt idx="28">
                  <c:v>111.8057094814196</c:v>
                </c:pt>
                <c:pt idx="29">
                  <c:v>100.93706161582972</c:v>
                </c:pt>
                <c:pt idx="30">
                  <c:v>24.567316238145871</c:v>
                </c:pt>
                <c:pt idx="31">
                  <c:v>24.629825366436336</c:v>
                </c:pt>
                <c:pt idx="32">
                  <c:v>23.820851409206561</c:v>
                </c:pt>
                <c:pt idx="33">
                  <c:v>21.341524415280972</c:v>
                </c:pt>
                <c:pt idx="34">
                  <c:v>112.8070889879158</c:v>
                </c:pt>
                <c:pt idx="35">
                  <c:v>93.556399431291936</c:v>
                </c:pt>
                <c:pt idx="36">
                  <c:v>108.32898246599943</c:v>
                </c:pt>
                <c:pt idx="37">
                  <c:v>23.835519922969386</c:v>
                </c:pt>
                <c:pt idx="38">
                  <c:v>23.867309095605073</c:v>
                </c:pt>
                <c:pt idx="39">
                  <c:v>23.936889721921734</c:v>
                </c:pt>
                <c:pt idx="40">
                  <c:v>95.901279539774293</c:v>
                </c:pt>
                <c:pt idx="41">
                  <c:v>98.859035077808386</c:v>
                </c:pt>
                <c:pt idx="42">
                  <c:v>84.247636226552615</c:v>
                </c:pt>
                <c:pt idx="43">
                  <c:v>23.809494087770389</c:v>
                </c:pt>
                <c:pt idx="44">
                  <c:v>24.969093887524512</c:v>
                </c:pt>
                <c:pt idx="45">
                  <c:v>22.698011455946062</c:v>
                </c:pt>
                <c:pt idx="46">
                  <c:v>81.546979032983515</c:v>
                </c:pt>
                <c:pt idx="47">
                  <c:v>80.699096507444125</c:v>
                </c:pt>
                <c:pt idx="48">
                  <c:v>113.84628628000009</c:v>
                </c:pt>
                <c:pt idx="49">
                  <c:v>22.371910415544399</c:v>
                </c:pt>
                <c:pt idx="50">
                  <c:v>21.206118503115626</c:v>
                </c:pt>
                <c:pt idx="51">
                  <c:v>21.050424767454466</c:v>
                </c:pt>
                <c:pt idx="52">
                  <c:v>24.272480615931112</c:v>
                </c:pt>
                <c:pt idx="53">
                  <c:v>84.071266705782548</c:v>
                </c:pt>
                <c:pt idx="54">
                  <c:v>21.328348694835345</c:v>
                </c:pt>
                <c:pt idx="55">
                  <c:v>23.83215710889414</c:v>
                </c:pt>
                <c:pt idx="56">
                  <c:v>22.247692853106805</c:v>
                </c:pt>
                <c:pt idx="57">
                  <c:v>24.995038657322681</c:v>
                </c:pt>
                <c:pt idx="58">
                  <c:v>95.952940483748719</c:v>
                </c:pt>
                <c:pt idx="59">
                  <c:v>99.560757328873223</c:v>
                </c:pt>
                <c:pt idx="60">
                  <c:v>104.25258755941941</c:v>
                </c:pt>
                <c:pt idx="61">
                  <c:v>23.963811457020313</c:v>
                </c:pt>
                <c:pt idx="62">
                  <c:v>23.339615297238261</c:v>
                </c:pt>
                <c:pt idx="63">
                  <c:v>22.206010114175331</c:v>
                </c:pt>
                <c:pt idx="64">
                  <c:v>94.637080378936844</c:v>
                </c:pt>
                <c:pt idx="65">
                  <c:v>98.642723435031584</c:v>
                </c:pt>
                <c:pt idx="66">
                  <c:v>115.6368243720426</c:v>
                </c:pt>
                <c:pt idx="67">
                  <c:v>24.062634866061163</c:v>
                </c:pt>
                <c:pt idx="68">
                  <c:v>22.19369674803005</c:v>
                </c:pt>
                <c:pt idx="69">
                  <c:v>22.912410481998151</c:v>
                </c:pt>
                <c:pt idx="70">
                  <c:v>24.221843033122159</c:v>
                </c:pt>
                <c:pt idx="71">
                  <c:v>114.53004743571424</c:v>
                </c:pt>
                <c:pt idx="72">
                  <c:v>95.691031707524871</c:v>
                </c:pt>
                <c:pt idx="73">
                  <c:v>114.53004743571424</c:v>
                </c:pt>
                <c:pt idx="74">
                  <c:v>23.301009932421334</c:v>
                </c:pt>
                <c:pt idx="75">
                  <c:v>22.981989194483759</c:v>
                </c:pt>
                <c:pt idx="76">
                  <c:v>21.002732518424345</c:v>
                </c:pt>
                <c:pt idx="77">
                  <c:v>21.181848025331607</c:v>
                </c:pt>
                <c:pt idx="78">
                  <c:v>81.929188763084412</c:v>
                </c:pt>
                <c:pt idx="79">
                  <c:v>99.873246479980196</c:v>
                </c:pt>
                <c:pt idx="80">
                  <c:v>24.950485922186143</c:v>
                </c:pt>
                <c:pt idx="81">
                  <c:v>23.980159138957369</c:v>
                </c:pt>
                <c:pt idx="82">
                  <c:v>22.379698746136409</c:v>
                </c:pt>
                <c:pt idx="83">
                  <c:v>87.024569701217672</c:v>
                </c:pt>
                <c:pt idx="84">
                  <c:v>107.77308169515692</c:v>
                </c:pt>
                <c:pt idx="85">
                  <c:v>93.5331278499132</c:v>
                </c:pt>
                <c:pt idx="86">
                  <c:v>22.705625994571349</c:v>
                </c:pt>
                <c:pt idx="87">
                  <c:v>23.658161849012526</c:v>
                </c:pt>
                <c:pt idx="88">
                  <c:v>23.361818985784261</c:v>
                </c:pt>
                <c:pt idx="89">
                  <c:v>22.254076541065757</c:v>
                </c:pt>
                <c:pt idx="90">
                  <c:v>96.541926542376174</c:v>
                </c:pt>
                <c:pt idx="91">
                  <c:v>107.90388576061275</c:v>
                </c:pt>
                <c:pt idx="92">
                  <c:v>103.48869841656185</c:v>
                </c:pt>
                <c:pt idx="93">
                  <c:v>21.056384566849729</c:v>
                </c:pt>
                <c:pt idx="94">
                  <c:v>24.019655679258239</c:v>
                </c:pt>
                <c:pt idx="95">
                  <c:v>23.483274960946183</c:v>
                </c:pt>
                <c:pt idx="96">
                  <c:v>24.826940010294315</c:v>
                </c:pt>
                <c:pt idx="97">
                  <c:v>97.204973589542689</c:v>
                </c:pt>
                <c:pt idx="98">
                  <c:v>113.59832953815953</c:v>
                </c:pt>
                <c:pt idx="99">
                  <c:v>95.730180775790615</c:v>
                </c:pt>
                <c:pt idx="100">
                  <c:v>22.137155173717915</c:v>
                </c:pt>
                <c:pt idx="101">
                  <c:v>22.502622323472668</c:v>
                </c:pt>
                <c:pt idx="102">
                  <c:v>21.549686336581729</c:v>
                </c:pt>
                <c:pt idx="103">
                  <c:v>81.750669218364635</c:v>
                </c:pt>
                <c:pt idx="104">
                  <c:v>117.11382774487763</c:v>
                </c:pt>
                <c:pt idx="105">
                  <c:v>97.173660397335439</c:v>
                </c:pt>
                <c:pt idx="106">
                  <c:v>22.802774776412011</c:v>
                </c:pt>
                <c:pt idx="107">
                  <c:v>23.421651933184339</c:v>
                </c:pt>
                <c:pt idx="108">
                  <c:v>21.581654085477819</c:v>
                </c:pt>
                <c:pt idx="109">
                  <c:v>105.83079669640179</c:v>
                </c:pt>
                <c:pt idx="110">
                  <c:v>96.885383659635352</c:v>
                </c:pt>
                <c:pt idx="111">
                  <c:v>24.21726581328782</c:v>
                </c:pt>
                <c:pt idx="112">
                  <c:v>21.552957061415185</c:v>
                </c:pt>
                <c:pt idx="113">
                  <c:v>21.193644164885619</c:v>
                </c:pt>
                <c:pt idx="114">
                  <c:v>82.324308193221526</c:v>
                </c:pt>
                <c:pt idx="115">
                  <c:v>88.254663685418024</c:v>
                </c:pt>
                <c:pt idx="116">
                  <c:v>97.737149048845751</c:v>
                </c:pt>
                <c:pt idx="117">
                  <c:v>21.39003252954555</c:v>
                </c:pt>
                <c:pt idx="118">
                  <c:v>22.941441234711181</c:v>
                </c:pt>
                <c:pt idx="119">
                  <c:v>21.901835122308391</c:v>
                </c:pt>
                <c:pt idx="120">
                  <c:v>80.191058556098199</c:v>
                </c:pt>
                <c:pt idx="121">
                  <c:v>108.47657372388802</c:v>
                </c:pt>
                <c:pt idx="122">
                  <c:v>116.86043644826789</c:v>
                </c:pt>
                <c:pt idx="123">
                  <c:v>22.017642316682853</c:v>
                </c:pt>
                <c:pt idx="124">
                  <c:v>22.982254547975305</c:v>
                </c:pt>
                <c:pt idx="125">
                  <c:v>24.992676132002938</c:v>
                </c:pt>
                <c:pt idx="126">
                  <c:v>99.737307697967282</c:v>
                </c:pt>
                <c:pt idx="127">
                  <c:v>107.52970751611339</c:v>
                </c:pt>
                <c:pt idx="128">
                  <c:v>82.60235593213531</c:v>
                </c:pt>
                <c:pt idx="129">
                  <c:v>23.248974852793708</c:v>
                </c:pt>
                <c:pt idx="130">
                  <c:v>22.738494790916736</c:v>
                </c:pt>
                <c:pt idx="131">
                  <c:v>22.668172744156561</c:v>
                </c:pt>
                <c:pt idx="132">
                  <c:v>100.1871281612693</c:v>
                </c:pt>
                <c:pt idx="133">
                  <c:v>81.622738683624945</c:v>
                </c:pt>
                <c:pt idx="134">
                  <c:v>86.128351243532023</c:v>
                </c:pt>
              </c:numCache>
            </c:numRef>
          </c:val>
          <c:smooth val="0"/>
          <c:extLst/>
        </c:ser>
        <c:ser>
          <c:idx val="3"/>
          <c:order val="3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ENERO!$H$2:$H$136</c:f>
              <c:numCache>
                <c:formatCode>0.0</c:formatCode>
                <c:ptCount val="135"/>
                <c:pt idx="0">
                  <c:v>22.491041151494635</c:v>
                </c:pt>
                <c:pt idx="1">
                  <c:v>21.162929013573397</c:v>
                </c:pt>
                <c:pt idx="2">
                  <c:v>21.847416384679448</c:v>
                </c:pt>
                <c:pt idx="3">
                  <c:v>24.249709938036663</c:v>
                </c:pt>
                <c:pt idx="4">
                  <c:v>23.546591275939367</c:v>
                </c:pt>
                <c:pt idx="5">
                  <c:v>21.627369901774166</c:v>
                </c:pt>
                <c:pt idx="6">
                  <c:v>22.545941970548856</c:v>
                </c:pt>
                <c:pt idx="7">
                  <c:v>81.985816975840336</c:v>
                </c:pt>
                <c:pt idx="8">
                  <c:v>101.87030365574226</c:v>
                </c:pt>
                <c:pt idx="9">
                  <c:v>96.464759381647511</c:v>
                </c:pt>
                <c:pt idx="10">
                  <c:v>22.301359961984147</c:v>
                </c:pt>
                <c:pt idx="11">
                  <c:v>24.232780714401809</c:v>
                </c:pt>
                <c:pt idx="12">
                  <c:v>22.292084048674589</c:v>
                </c:pt>
                <c:pt idx="13">
                  <c:v>23.658514729920981</c:v>
                </c:pt>
                <c:pt idx="14">
                  <c:v>82.303345472956096</c:v>
                </c:pt>
                <c:pt idx="15">
                  <c:v>105.3380452091031</c:v>
                </c:pt>
                <c:pt idx="16">
                  <c:v>81.446402089257475</c:v>
                </c:pt>
                <c:pt idx="17">
                  <c:v>22.031880974745238</c:v>
                </c:pt>
                <c:pt idx="18">
                  <c:v>24.19625271061393</c:v>
                </c:pt>
                <c:pt idx="19">
                  <c:v>22.193545582752709</c:v>
                </c:pt>
                <c:pt idx="20">
                  <c:v>24.608659140130531</c:v>
                </c:pt>
                <c:pt idx="21">
                  <c:v>100.62616141040152</c:v>
                </c:pt>
                <c:pt idx="22">
                  <c:v>86.960665220781067</c:v>
                </c:pt>
                <c:pt idx="23">
                  <c:v>95.070489876455483</c:v>
                </c:pt>
                <c:pt idx="24">
                  <c:v>23.807902714495903</c:v>
                </c:pt>
                <c:pt idx="25">
                  <c:v>23.885013893169067</c:v>
                </c:pt>
                <c:pt idx="26">
                  <c:v>21.187877689105399</c:v>
                </c:pt>
                <c:pt idx="27">
                  <c:v>93.051158471979392</c:v>
                </c:pt>
                <c:pt idx="28">
                  <c:v>99.085056723947105</c:v>
                </c:pt>
                <c:pt idx="29">
                  <c:v>112.0729150792054</c:v>
                </c:pt>
                <c:pt idx="30">
                  <c:v>22.405121329360863</c:v>
                </c:pt>
                <c:pt idx="31">
                  <c:v>24.05834834277832</c:v>
                </c:pt>
                <c:pt idx="32">
                  <c:v>22.11269434262973</c:v>
                </c:pt>
                <c:pt idx="33">
                  <c:v>22.723094261577071</c:v>
                </c:pt>
                <c:pt idx="34">
                  <c:v>100.8854026376963</c:v>
                </c:pt>
                <c:pt idx="35">
                  <c:v>115.00345296225103</c:v>
                </c:pt>
                <c:pt idx="36">
                  <c:v>103.70750482177607</c:v>
                </c:pt>
                <c:pt idx="37">
                  <c:v>24.940971197500573</c:v>
                </c:pt>
                <c:pt idx="38">
                  <c:v>22.735167239869394</c:v>
                </c:pt>
                <c:pt idx="39">
                  <c:v>24.497081119223431</c:v>
                </c:pt>
                <c:pt idx="40">
                  <c:v>114.63413688183988</c:v>
                </c:pt>
                <c:pt idx="41">
                  <c:v>89.732082616497451</c:v>
                </c:pt>
                <c:pt idx="42">
                  <c:v>96.155691878787138</c:v>
                </c:pt>
                <c:pt idx="43">
                  <c:v>24.370714603843243</c:v>
                </c:pt>
                <c:pt idx="44">
                  <c:v>24.341734345292057</c:v>
                </c:pt>
                <c:pt idx="45">
                  <c:v>21.045257730181376</c:v>
                </c:pt>
                <c:pt idx="46">
                  <c:v>98.864595213487092</c:v>
                </c:pt>
                <c:pt idx="47">
                  <c:v>82.113322027417041</c:v>
                </c:pt>
                <c:pt idx="48">
                  <c:v>88.144944585825812</c:v>
                </c:pt>
                <c:pt idx="49">
                  <c:v>21.940568202449519</c:v>
                </c:pt>
                <c:pt idx="50">
                  <c:v>24.041611723394844</c:v>
                </c:pt>
                <c:pt idx="51">
                  <c:v>24.586411524950172</c:v>
                </c:pt>
                <c:pt idx="52">
                  <c:v>23.091044450885665</c:v>
                </c:pt>
                <c:pt idx="53">
                  <c:v>97.356528181073827</c:v>
                </c:pt>
                <c:pt idx="54">
                  <c:v>21.763301592313464</c:v>
                </c:pt>
                <c:pt idx="55">
                  <c:v>22.011233825074328</c:v>
                </c:pt>
                <c:pt idx="56">
                  <c:v>23.859223264491092</c:v>
                </c:pt>
                <c:pt idx="57">
                  <c:v>21.823849103966054</c:v>
                </c:pt>
                <c:pt idx="58">
                  <c:v>103.85245784892777</c:v>
                </c:pt>
                <c:pt idx="59">
                  <c:v>100.1667778959587</c:v>
                </c:pt>
                <c:pt idx="60">
                  <c:v>84.071140273092027</c:v>
                </c:pt>
                <c:pt idx="61">
                  <c:v>23.322830383415727</c:v>
                </c:pt>
                <c:pt idx="62">
                  <c:v>23.590317844095797</c:v>
                </c:pt>
                <c:pt idx="63">
                  <c:v>24.224253191078112</c:v>
                </c:pt>
                <c:pt idx="64">
                  <c:v>110.77283254420665</c:v>
                </c:pt>
                <c:pt idx="65">
                  <c:v>92.748599156172759</c:v>
                </c:pt>
                <c:pt idx="66">
                  <c:v>86.62725778351637</c:v>
                </c:pt>
                <c:pt idx="67">
                  <c:v>24.835244378954968</c:v>
                </c:pt>
                <c:pt idx="68">
                  <c:v>22.414755918347673</c:v>
                </c:pt>
                <c:pt idx="69">
                  <c:v>21.018559638333322</c:v>
                </c:pt>
                <c:pt idx="70">
                  <c:v>24.132279305800733</c:v>
                </c:pt>
                <c:pt idx="71">
                  <c:v>111.41304950374769</c:v>
                </c:pt>
                <c:pt idx="72">
                  <c:v>81.908246907898544</c:v>
                </c:pt>
                <c:pt idx="73">
                  <c:v>111.41304950374769</c:v>
                </c:pt>
                <c:pt idx="74">
                  <c:v>24.861395824667447</c:v>
                </c:pt>
                <c:pt idx="75">
                  <c:v>21.874535106889894</c:v>
                </c:pt>
                <c:pt idx="76">
                  <c:v>22.776232474720938</c:v>
                </c:pt>
                <c:pt idx="77">
                  <c:v>24.08662624947312</c:v>
                </c:pt>
                <c:pt idx="78">
                  <c:v>79.403848616274246</c:v>
                </c:pt>
                <c:pt idx="79">
                  <c:v>101.76884769621067</c:v>
                </c:pt>
                <c:pt idx="80">
                  <c:v>22.190585413798384</c:v>
                </c:pt>
                <c:pt idx="81">
                  <c:v>24.676054087645173</c:v>
                </c:pt>
                <c:pt idx="82">
                  <c:v>21.63549042236885</c:v>
                </c:pt>
                <c:pt idx="83">
                  <c:v>88.164704835457101</c:v>
                </c:pt>
                <c:pt idx="84">
                  <c:v>118.63421987171373</c:v>
                </c:pt>
                <c:pt idx="85">
                  <c:v>79.662032110087537</c:v>
                </c:pt>
                <c:pt idx="86">
                  <c:v>21.190510939275882</c:v>
                </c:pt>
                <c:pt idx="87">
                  <c:v>24.45875306569987</c:v>
                </c:pt>
                <c:pt idx="88">
                  <c:v>21.989857988964438</c:v>
                </c:pt>
                <c:pt idx="89">
                  <c:v>22.449830014059728</c:v>
                </c:pt>
                <c:pt idx="90">
                  <c:v>115.97935059913596</c:v>
                </c:pt>
                <c:pt idx="91">
                  <c:v>102.48534406495634</c:v>
                </c:pt>
                <c:pt idx="92">
                  <c:v>88.51497813884987</c:v>
                </c:pt>
                <c:pt idx="93">
                  <c:v>23.176510574332056</c:v>
                </c:pt>
                <c:pt idx="94">
                  <c:v>21.505750007487926</c:v>
                </c:pt>
                <c:pt idx="95">
                  <c:v>23.515576816897774</c:v>
                </c:pt>
                <c:pt idx="96">
                  <c:v>24.968565771462387</c:v>
                </c:pt>
                <c:pt idx="97">
                  <c:v>116.2911038931168</c:v>
                </c:pt>
                <c:pt idx="98">
                  <c:v>118.71550437834824</c:v>
                </c:pt>
                <c:pt idx="99">
                  <c:v>110.69410961437102</c:v>
                </c:pt>
                <c:pt idx="100">
                  <c:v>21.267089519974231</c:v>
                </c:pt>
                <c:pt idx="101">
                  <c:v>21.540520135503737</c:v>
                </c:pt>
                <c:pt idx="102">
                  <c:v>24.037448022476706</c:v>
                </c:pt>
                <c:pt idx="103">
                  <c:v>95.549467272345922</c:v>
                </c:pt>
                <c:pt idx="104">
                  <c:v>109.57180545699208</c:v>
                </c:pt>
                <c:pt idx="105">
                  <c:v>117.59064510342706</c:v>
                </c:pt>
                <c:pt idx="106">
                  <c:v>21.050156527312893</c:v>
                </c:pt>
                <c:pt idx="107">
                  <c:v>23.904858523886087</c:v>
                </c:pt>
                <c:pt idx="108">
                  <c:v>24.251583144467471</c:v>
                </c:pt>
                <c:pt idx="109">
                  <c:v>87.630334249964463</c:v>
                </c:pt>
                <c:pt idx="110">
                  <c:v>79.404746876327863</c:v>
                </c:pt>
                <c:pt idx="111">
                  <c:v>22.266749478674303</c:v>
                </c:pt>
                <c:pt idx="112">
                  <c:v>24.784007312737671</c:v>
                </c:pt>
                <c:pt idx="113">
                  <c:v>21.044981858259366</c:v>
                </c:pt>
                <c:pt idx="114">
                  <c:v>117.95008537882643</c:v>
                </c:pt>
                <c:pt idx="115">
                  <c:v>117.03128422255089</c:v>
                </c:pt>
                <c:pt idx="116">
                  <c:v>87.529175604413325</c:v>
                </c:pt>
                <c:pt idx="117">
                  <c:v>21.078403240407862</c:v>
                </c:pt>
                <c:pt idx="118">
                  <c:v>23.530160416548682</c:v>
                </c:pt>
                <c:pt idx="119">
                  <c:v>22.840123232927134</c:v>
                </c:pt>
                <c:pt idx="120">
                  <c:v>83.087262283040232</c:v>
                </c:pt>
                <c:pt idx="121">
                  <c:v>97.252639359850647</c:v>
                </c:pt>
                <c:pt idx="122">
                  <c:v>106.48571387801098</c:v>
                </c:pt>
                <c:pt idx="123">
                  <c:v>24.154362177096054</c:v>
                </c:pt>
                <c:pt idx="124">
                  <c:v>21.306314383522036</c:v>
                </c:pt>
                <c:pt idx="125">
                  <c:v>22.005181479545719</c:v>
                </c:pt>
                <c:pt idx="126">
                  <c:v>108.57860627225338</c:v>
                </c:pt>
                <c:pt idx="127">
                  <c:v>111.94763497017713</c:v>
                </c:pt>
                <c:pt idx="128">
                  <c:v>98.85228962115734</c:v>
                </c:pt>
                <c:pt idx="129">
                  <c:v>23.244624853516047</c:v>
                </c:pt>
                <c:pt idx="130">
                  <c:v>23.376623250035827</c:v>
                </c:pt>
                <c:pt idx="131">
                  <c:v>22.94902684940612</c:v>
                </c:pt>
                <c:pt idx="132">
                  <c:v>112.40624667503545</c:v>
                </c:pt>
                <c:pt idx="133">
                  <c:v>96.471767529980013</c:v>
                </c:pt>
                <c:pt idx="134">
                  <c:v>107.85433900609101</c:v>
                </c:pt>
              </c:numCache>
            </c:numRef>
          </c:val>
          <c:smooth val="0"/>
          <c:extLst/>
        </c:ser>
        <c:ser>
          <c:idx val="4"/>
          <c:order val="4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ENERO!$I$2:$I$136</c:f>
              <c:numCache>
                <c:formatCode>0.0</c:formatCode>
                <c:ptCount val="135"/>
                <c:pt idx="0">
                  <c:v>21.583476287192944</c:v>
                </c:pt>
                <c:pt idx="1">
                  <c:v>21.091774166320882</c:v>
                </c:pt>
                <c:pt idx="2">
                  <c:v>24.972170213955216</c:v>
                </c:pt>
                <c:pt idx="3">
                  <c:v>23.949181431192287</c:v>
                </c:pt>
                <c:pt idx="4">
                  <c:v>21.77447264249658</c:v>
                </c:pt>
                <c:pt idx="5">
                  <c:v>24.498178034234854</c:v>
                </c:pt>
                <c:pt idx="6">
                  <c:v>22.553848396481452</c:v>
                </c:pt>
                <c:pt idx="7">
                  <c:v>99.232855111207783</c:v>
                </c:pt>
                <c:pt idx="8">
                  <c:v>96.454333017790333</c:v>
                </c:pt>
                <c:pt idx="9">
                  <c:v>92.633346626991369</c:v>
                </c:pt>
                <c:pt idx="10">
                  <c:v>21.270340177556385</c:v>
                </c:pt>
                <c:pt idx="11">
                  <c:v>22.311640372105643</c:v>
                </c:pt>
                <c:pt idx="12">
                  <c:v>23.140599506777587</c:v>
                </c:pt>
                <c:pt idx="13">
                  <c:v>22.756319530584712</c:v>
                </c:pt>
                <c:pt idx="14">
                  <c:v>83.403308650421607</c:v>
                </c:pt>
                <c:pt idx="15">
                  <c:v>112.9730287625592</c:v>
                </c:pt>
                <c:pt idx="16">
                  <c:v>87.565689663491284</c:v>
                </c:pt>
                <c:pt idx="17">
                  <c:v>23.152101434554066</c:v>
                </c:pt>
                <c:pt idx="18">
                  <c:v>22.476676911022146</c:v>
                </c:pt>
                <c:pt idx="19">
                  <c:v>24.0955752971152</c:v>
                </c:pt>
                <c:pt idx="20">
                  <c:v>23.611085068940834</c:v>
                </c:pt>
                <c:pt idx="21">
                  <c:v>111.54096188370153</c:v>
                </c:pt>
                <c:pt idx="22">
                  <c:v>80.894241847474149</c:v>
                </c:pt>
                <c:pt idx="23">
                  <c:v>86.492727616539568</c:v>
                </c:pt>
                <c:pt idx="24">
                  <c:v>23.469724438194952</c:v>
                </c:pt>
                <c:pt idx="25">
                  <c:v>22.918828543371603</c:v>
                </c:pt>
                <c:pt idx="26">
                  <c:v>24.673350383267081</c:v>
                </c:pt>
                <c:pt idx="27">
                  <c:v>93.417406094579121</c:v>
                </c:pt>
                <c:pt idx="28">
                  <c:v>88.05995530683775</c:v>
                </c:pt>
                <c:pt idx="29">
                  <c:v>82.89721029443902</c:v>
                </c:pt>
                <c:pt idx="30">
                  <c:v>21.695807423244784</c:v>
                </c:pt>
                <c:pt idx="31">
                  <c:v>21.601355378298067</c:v>
                </c:pt>
                <c:pt idx="32">
                  <c:v>24.425789314278582</c:v>
                </c:pt>
                <c:pt idx="33">
                  <c:v>22.515877915727728</c:v>
                </c:pt>
                <c:pt idx="34">
                  <c:v>95.76153427437535</c:v>
                </c:pt>
                <c:pt idx="35">
                  <c:v>105.82567947100405</c:v>
                </c:pt>
                <c:pt idx="36">
                  <c:v>117.48677046963353</c:v>
                </c:pt>
                <c:pt idx="37">
                  <c:v>21.08213385014389</c:v>
                </c:pt>
                <c:pt idx="38">
                  <c:v>22.648550120329006</c:v>
                </c:pt>
                <c:pt idx="39">
                  <c:v>23.294943167330626</c:v>
                </c:pt>
                <c:pt idx="40">
                  <c:v>107.80318984319246</c:v>
                </c:pt>
                <c:pt idx="41">
                  <c:v>116.75201210293659</c:v>
                </c:pt>
                <c:pt idx="42">
                  <c:v>105.70720468702653</c:v>
                </c:pt>
                <c:pt idx="43">
                  <c:v>24.392304617219246</c:v>
                </c:pt>
                <c:pt idx="44">
                  <c:v>22.87800070307734</c:v>
                </c:pt>
                <c:pt idx="45">
                  <c:v>23.136031664262692</c:v>
                </c:pt>
                <c:pt idx="46">
                  <c:v>83.491763603174405</c:v>
                </c:pt>
                <c:pt idx="47">
                  <c:v>97.987688024202839</c:v>
                </c:pt>
                <c:pt idx="48">
                  <c:v>103.34811411384752</c:v>
                </c:pt>
                <c:pt idx="49">
                  <c:v>21.661643471725618</c:v>
                </c:pt>
                <c:pt idx="50">
                  <c:v>23.433575512258155</c:v>
                </c:pt>
                <c:pt idx="51">
                  <c:v>21.113383356995406</c:v>
                </c:pt>
                <c:pt idx="52">
                  <c:v>24.792097856060625</c:v>
                </c:pt>
                <c:pt idx="53">
                  <c:v>96.647078460382929</c:v>
                </c:pt>
                <c:pt idx="54">
                  <c:v>23.99335436588127</c:v>
                </c:pt>
                <c:pt idx="55">
                  <c:v>23.880859051913003</c:v>
                </c:pt>
                <c:pt idx="56">
                  <c:v>23.001012212811908</c:v>
                </c:pt>
                <c:pt idx="57">
                  <c:v>22.357436652620514</c:v>
                </c:pt>
                <c:pt idx="58">
                  <c:v>88.673960114230312</c:v>
                </c:pt>
                <c:pt idx="59">
                  <c:v>82.669471253466043</c:v>
                </c:pt>
                <c:pt idx="60">
                  <c:v>84.008901642205743</c:v>
                </c:pt>
                <c:pt idx="61">
                  <c:v>24.525433362434629</c:v>
                </c:pt>
                <c:pt idx="62">
                  <c:v>21.637342103439089</c:v>
                </c:pt>
                <c:pt idx="63">
                  <c:v>22.736047654554852</c:v>
                </c:pt>
                <c:pt idx="64">
                  <c:v>94.383563880224202</c:v>
                </c:pt>
                <c:pt idx="65">
                  <c:v>101.68307734874915</c:v>
                </c:pt>
                <c:pt idx="66">
                  <c:v>80.707566484144508</c:v>
                </c:pt>
                <c:pt idx="67">
                  <c:v>23.845236448548597</c:v>
                </c:pt>
                <c:pt idx="68">
                  <c:v>21.322059660175178</c:v>
                </c:pt>
                <c:pt idx="69">
                  <c:v>24.252914254713986</c:v>
                </c:pt>
                <c:pt idx="70">
                  <c:v>23.368035974508309</c:v>
                </c:pt>
                <c:pt idx="71">
                  <c:v>96.854007754947801</c:v>
                </c:pt>
                <c:pt idx="72">
                  <c:v>103.07408616755606</c:v>
                </c:pt>
                <c:pt idx="73">
                  <c:v>96.854007754947801</c:v>
                </c:pt>
                <c:pt idx="74">
                  <c:v>23.381322741982881</c:v>
                </c:pt>
                <c:pt idx="75">
                  <c:v>21.877588802015733</c:v>
                </c:pt>
                <c:pt idx="76">
                  <c:v>23.819203486300886</c:v>
                </c:pt>
                <c:pt idx="77">
                  <c:v>23.824506754723217</c:v>
                </c:pt>
                <c:pt idx="78">
                  <c:v>84.052989811739195</c:v>
                </c:pt>
                <c:pt idx="79">
                  <c:v>86.372804329807465</c:v>
                </c:pt>
                <c:pt idx="80">
                  <c:v>23.107833463945259</c:v>
                </c:pt>
                <c:pt idx="81">
                  <c:v>22.362853407015198</c:v>
                </c:pt>
                <c:pt idx="82">
                  <c:v>24.569128467737968</c:v>
                </c:pt>
                <c:pt idx="83">
                  <c:v>98.021906174714474</c:v>
                </c:pt>
                <c:pt idx="84">
                  <c:v>92.045231852811582</c:v>
                </c:pt>
                <c:pt idx="85">
                  <c:v>115.62714153184893</c:v>
                </c:pt>
                <c:pt idx="86">
                  <c:v>23.542409839990398</c:v>
                </c:pt>
                <c:pt idx="87">
                  <c:v>23.920817236519284</c:v>
                </c:pt>
                <c:pt idx="88">
                  <c:v>21.986350815659176</c:v>
                </c:pt>
                <c:pt idx="89">
                  <c:v>22.41259520020305</c:v>
                </c:pt>
                <c:pt idx="90">
                  <c:v>103.21784515908803</c:v>
                </c:pt>
                <c:pt idx="91">
                  <c:v>105.34797071843165</c:v>
                </c:pt>
                <c:pt idx="92">
                  <c:v>83.311892141959277</c:v>
                </c:pt>
                <c:pt idx="93">
                  <c:v>24.544908696414314</c:v>
                </c:pt>
                <c:pt idx="94">
                  <c:v>22.99207985182845</c:v>
                </c:pt>
                <c:pt idx="95">
                  <c:v>24.809680003548255</c:v>
                </c:pt>
                <c:pt idx="96">
                  <c:v>21.03769158366293</c:v>
                </c:pt>
                <c:pt idx="97">
                  <c:v>102.70457683520175</c:v>
                </c:pt>
                <c:pt idx="98">
                  <c:v>107.49229060322622</c:v>
                </c:pt>
                <c:pt idx="99">
                  <c:v>105.10120925302473</c:v>
                </c:pt>
                <c:pt idx="100">
                  <c:v>24.071200887461814</c:v>
                </c:pt>
                <c:pt idx="101">
                  <c:v>24.596676680640904</c:v>
                </c:pt>
                <c:pt idx="102">
                  <c:v>22.899334584353166</c:v>
                </c:pt>
                <c:pt idx="103">
                  <c:v>93.3731331353043</c:v>
                </c:pt>
                <c:pt idx="104">
                  <c:v>97.150799923995137</c:v>
                </c:pt>
                <c:pt idx="105">
                  <c:v>98.759248813658559</c:v>
                </c:pt>
                <c:pt idx="106">
                  <c:v>24.929743453321297</c:v>
                </c:pt>
                <c:pt idx="107">
                  <c:v>21.695118324642035</c:v>
                </c:pt>
                <c:pt idx="108">
                  <c:v>24.572759760356146</c:v>
                </c:pt>
                <c:pt idx="109">
                  <c:v>91.895809044063824</c:v>
                </c:pt>
                <c:pt idx="110">
                  <c:v>84.843483893890465</c:v>
                </c:pt>
                <c:pt idx="111">
                  <c:v>23.700409491752364</c:v>
                </c:pt>
                <c:pt idx="112">
                  <c:v>24.467974230474965</c:v>
                </c:pt>
                <c:pt idx="113">
                  <c:v>21.489186392289263</c:v>
                </c:pt>
                <c:pt idx="114">
                  <c:v>95.73571519369753</c:v>
                </c:pt>
                <c:pt idx="115">
                  <c:v>103.65259165182167</c:v>
                </c:pt>
                <c:pt idx="116">
                  <c:v>94.118401134948968</c:v>
                </c:pt>
                <c:pt idx="117">
                  <c:v>21.61875014597419</c:v>
                </c:pt>
                <c:pt idx="118">
                  <c:v>24.309728280270502</c:v>
                </c:pt>
                <c:pt idx="119">
                  <c:v>24.092372275717409</c:v>
                </c:pt>
                <c:pt idx="120">
                  <c:v>80.440518830601661</c:v>
                </c:pt>
                <c:pt idx="121">
                  <c:v>100.90199767872038</c:v>
                </c:pt>
                <c:pt idx="122">
                  <c:v>100.20567862583592</c:v>
                </c:pt>
                <c:pt idx="123">
                  <c:v>23.492139194539963</c:v>
                </c:pt>
                <c:pt idx="124">
                  <c:v>21.896828006842721</c:v>
                </c:pt>
                <c:pt idx="125">
                  <c:v>21.40668741201215</c:v>
                </c:pt>
                <c:pt idx="126">
                  <c:v>81.084120083500778</c:v>
                </c:pt>
                <c:pt idx="127">
                  <c:v>108.93727369144872</c:v>
                </c:pt>
                <c:pt idx="128">
                  <c:v>114.88999888274864</c:v>
                </c:pt>
                <c:pt idx="129">
                  <c:v>23.858384991350238</c:v>
                </c:pt>
                <c:pt idx="130">
                  <c:v>23.35758750699668</c:v>
                </c:pt>
                <c:pt idx="131">
                  <c:v>21.684477378765784</c:v>
                </c:pt>
                <c:pt idx="132">
                  <c:v>105.29731236934619</c:v>
                </c:pt>
                <c:pt idx="133">
                  <c:v>79.362186107965982</c:v>
                </c:pt>
                <c:pt idx="134">
                  <c:v>106.64956340649583</c:v>
                </c:pt>
              </c:numCache>
            </c:numRef>
          </c:val>
          <c:smooth val="0"/>
          <c:extLst/>
        </c:ser>
        <c:ser>
          <c:idx val="5"/>
          <c:order val="5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ENERO!$J$2:$J$136</c:f>
              <c:numCache>
                <c:formatCode>0.0</c:formatCode>
                <c:ptCount val="135"/>
                <c:pt idx="0">
                  <c:v>24.154037595369555</c:v>
                </c:pt>
                <c:pt idx="1">
                  <c:v>21.235918813725252</c:v>
                </c:pt>
                <c:pt idx="2">
                  <c:v>24.875279926994374</c:v>
                </c:pt>
                <c:pt idx="3">
                  <c:v>21.889842879299287</c:v>
                </c:pt>
                <c:pt idx="4">
                  <c:v>22.980078727864345</c:v>
                </c:pt>
                <c:pt idx="5">
                  <c:v>21.289339907598098</c:v>
                </c:pt>
                <c:pt idx="6">
                  <c:v>21.306945119813278</c:v>
                </c:pt>
                <c:pt idx="7">
                  <c:v>97.296510883959598</c:v>
                </c:pt>
                <c:pt idx="8">
                  <c:v>105.28194055522931</c:v>
                </c:pt>
                <c:pt idx="9">
                  <c:v>107.6709200722628</c:v>
                </c:pt>
                <c:pt idx="10">
                  <c:v>24.798904681153239</c:v>
                </c:pt>
                <c:pt idx="11">
                  <c:v>23.523490529449145</c:v>
                </c:pt>
                <c:pt idx="12">
                  <c:v>24.938217509994853</c:v>
                </c:pt>
                <c:pt idx="13">
                  <c:v>23.625160191523246</c:v>
                </c:pt>
                <c:pt idx="14">
                  <c:v>86.264669307992079</c:v>
                </c:pt>
                <c:pt idx="15">
                  <c:v>109.42786673564642</c:v>
                </c:pt>
                <c:pt idx="16">
                  <c:v>85.346679990970102</c:v>
                </c:pt>
                <c:pt idx="17">
                  <c:v>24.880940159934305</c:v>
                </c:pt>
                <c:pt idx="18">
                  <c:v>23.9782877176265</c:v>
                </c:pt>
                <c:pt idx="19">
                  <c:v>23.927944634731098</c:v>
                </c:pt>
                <c:pt idx="20">
                  <c:v>23.715287586785788</c:v>
                </c:pt>
                <c:pt idx="21">
                  <c:v>88.543907375735245</c:v>
                </c:pt>
                <c:pt idx="22">
                  <c:v>89.153440728381909</c:v>
                </c:pt>
                <c:pt idx="23">
                  <c:v>107.11640343053381</c:v>
                </c:pt>
                <c:pt idx="24">
                  <c:v>23.630590227376747</c:v>
                </c:pt>
                <c:pt idx="25">
                  <c:v>22.827734110177651</c:v>
                </c:pt>
                <c:pt idx="26">
                  <c:v>24.350851843943108</c:v>
                </c:pt>
                <c:pt idx="27">
                  <c:v>107.50668724101131</c:v>
                </c:pt>
                <c:pt idx="28">
                  <c:v>113.88428322052062</c:v>
                </c:pt>
                <c:pt idx="29">
                  <c:v>114.87897330572962</c:v>
                </c:pt>
                <c:pt idx="30">
                  <c:v>24.654410001485743</c:v>
                </c:pt>
                <c:pt idx="31">
                  <c:v>24.731446633102141</c:v>
                </c:pt>
                <c:pt idx="32">
                  <c:v>22.736903954645275</c:v>
                </c:pt>
                <c:pt idx="33">
                  <c:v>21.018264535678775</c:v>
                </c:pt>
                <c:pt idx="34">
                  <c:v>101.12948952716198</c:v>
                </c:pt>
                <c:pt idx="35">
                  <c:v>97.144463583170278</c:v>
                </c:pt>
                <c:pt idx="36">
                  <c:v>95.552620112755946</c:v>
                </c:pt>
                <c:pt idx="37">
                  <c:v>22.778119949220589</c:v>
                </c:pt>
                <c:pt idx="38">
                  <c:v>24.092426963825606</c:v>
                </c:pt>
                <c:pt idx="39">
                  <c:v>23.798720155236872</c:v>
                </c:pt>
                <c:pt idx="40">
                  <c:v>110.55081154995736</c:v>
                </c:pt>
                <c:pt idx="41">
                  <c:v>113.10942465868598</c:v>
                </c:pt>
                <c:pt idx="42">
                  <c:v>102.06861587202627</c:v>
                </c:pt>
                <c:pt idx="43">
                  <c:v>22.072865491881764</c:v>
                </c:pt>
                <c:pt idx="44">
                  <c:v>24.169984130621817</c:v>
                </c:pt>
                <c:pt idx="45">
                  <c:v>21.041196104974809</c:v>
                </c:pt>
                <c:pt idx="46">
                  <c:v>90.848600696393646</c:v>
                </c:pt>
                <c:pt idx="47">
                  <c:v>96.78954950671158</c:v>
                </c:pt>
                <c:pt idx="48">
                  <c:v>111.94154688461036</c:v>
                </c:pt>
                <c:pt idx="49">
                  <c:v>21.785042216747385</c:v>
                </c:pt>
                <c:pt idx="50">
                  <c:v>21.537194657863253</c:v>
                </c:pt>
                <c:pt idx="51">
                  <c:v>22.203639898453101</c:v>
                </c:pt>
                <c:pt idx="52">
                  <c:v>23.150314579701863</c:v>
                </c:pt>
                <c:pt idx="53">
                  <c:v>91.27843530703754</c:v>
                </c:pt>
                <c:pt idx="54">
                  <c:v>21.519542626609361</c:v>
                </c:pt>
                <c:pt idx="55">
                  <c:v>21.894250489833944</c:v>
                </c:pt>
                <c:pt idx="56">
                  <c:v>21.645234379327626</c:v>
                </c:pt>
                <c:pt idx="57">
                  <c:v>23.484974203186034</c:v>
                </c:pt>
                <c:pt idx="58">
                  <c:v>110.59070323696271</c:v>
                </c:pt>
                <c:pt idx="59">
                  <c:v>99.321178791495356</c:v>
                </c:pt>
                <c:pt idx="60">
                  <c:v>93.745524614591105</c:v>
                </c:pt>
                <c:pt idx="61">
                  <c:v>22.223187465717427</c:v>
                </c:pt>
                <c:pt idx="62">
                  <c:v>21.126680369075906</c:v>
                </c:pt>
                <c:pt idx="63">
                  <c:v>23.362398166496252</c:v>
                </c:pt>
                <c:pt idx="64">
                  <c:v>91.596196404456663</c:v>
                </c:pt>
                <c:pt idx="65">
                  <c:v>81.736021340935892</c:v>
                </c:pt>
                <c:pt idx="66">
                  <c:v>95.424374516653074</c:v>
                </c:pt>
                <c:pt idx="67">
                  <c:v>23.899255541504239</c:v>
                </c:pt>
                <c:pt idx="68">
                  <c:v>23.107048671694258</c:v>
                </c:pt>
                <c:pt idx="69">
                  <c:v>24.796264596722885</c:v>
                </c:pt>
                <c:pt idx="70">
                  <c:v>24.377732647353831</c:v>
                </c:pt>
                <c:pt idx="71">
                  <c:v>85.537697093546228</c:v>
                </c:pt>
                <c:pt idx="72">
                  <c:v>111.26749204132238</c:v>
                </c:pt>
                <c:pt idx="73">
                  <c:v>85.537697093546228</c:v>
                </c:pt>
                <c:pt idx="74">
                  <c:v>24.622776439895681</c:v>
                </c:pt>
                <c:pt idx="75">
                  <c:v>21.059922185119461</c:v>
                </c:pt>
                <c:pt idx="76">
                  <c:v>24.587130234603578</c:v>
                </c:pt>
                <c:pt idx="77">
                  <c:v>24.606775890095751</c:v>
                </c:pt>
                <c:pt idx="78">
                  <c:v>115.14410543014634</c:v>
                </c:pt>
                <c:pt idx="79">
                  <c:v>82.271861754195328</c:v>
                </c:pt>
                <c:pt idx="80">
                  <c:v>21.285518220643482</c:v>
                </c:pt>
                <c:pt idx="81">
                  <c:v>21.66234533347134</c:v>
                </c:pt>
                <c:pt idx="82">
                  <c:v>21.117688805825146</c:v>
                </c:pt>
                <c:pt idx="83">
                  <c:v>85.795142618151615</c:v>
                </c:pt>
                <c:pt idx="84">
                  <c:v>81.28085987593785</c:v>
                </c:pt>
                <c:pt idx="85">
                  <c:v>105.84814504725631</c:v>
                </c:pt>
                <c:pt idx="86">
                  <c:v>24.310149031914413</c:v>
                </c:pt>
                <c:pt idx="87">
                  <c:v>24.877121024269254</c:v>
                </c:pt>
                <c:pt idx="88">
                  <c:v>22.074145441951131</c:v>
                </c:pt>
                <c:pt idx="89">
                  <c:v>21.022128084119245</c:v>
                </c:pt>
                <c:pt idx="90">
                  <c:v>99.53931517637271</c:v>
                </c:pt>
                <c:pt idx="91">
                  <c:v>108.68969090116147</c:v>
                </c:pt>
                <c:pt idx="92">
                  <c:v>105.88034760131946</c:v>
                </c:pt>
                <c:pt idx="93">
                  <c:v>21.180635692931737</c:v>
                </c:pt>
                <c:pt idx="94">
                  <c:v>21.266213701349653</c:v>
                </c:pt>
                <c:pt idx="95">
                  <c:v>21.458593719107583</c:v>
                </c:pt>
                <c:pt idx="96">
                  <c:v>22.644319039886057</c:v>
                </c:pt>
                <c:pt idx="97">
                  <c:v>104.1596614732331</c:v>
                </c:pt>
                <c:pt idx="98">
                  <c:v>99.771522301102607</c:v>
                </c:pt>
                <c:pt idx="99">
                  <c:v>81.82598517611919</c:v>
                </c:pt>
                <c:pt idx="100">
                  <c:v>24.157830261620873</c:v>
                </c:pt>
                <c:pt idx="101">
                  <c:v>21.104014355436405</c:v>
                </c:pt>
                <c:pt idx="102">
                  <c:v>22.706922981122748</c:v>
                </c:pt>
                <c:pt idx="103">
                  <c:v>111.98751298511456</c:v>
                </c:pt>
                <c:pt idx="104">
                  <c:v>97.242184601560609</c:v>
                </c:pt>
                <c:pt idx="105">
                  <c:v>84.349778222935214</c:v>
                </c:pt>
                <c:pt idx="106">
                  <c:v>24.192771628981884</c:v>
                </c:pt>
                <c:pt idx="107">
                  <c:v>24.484047966933339</c:v>
                </c:pt>
                <c:pt idx="108">
                  <c:v>24.285071268919513</c:v>
                </c:pt>
                <c:pt idx="109">
                  <c:v>86.388138481267745</c:v>
                </c:pt>
                <c:pt idx="110">
                  <c:v>88.300045020082308</c:v>
                </c:pt>
                <c:pt idx="111">
                  <c:v>22.789781312394627</c:v>
                </c:pt>
                <c:pt idx="112">
                  <c:v>23.419595258711265</c:v>
                </c:pt>
                <c:pt idx="113">
                  <c:v>23.843714008841399</c:v>
                </c:pt>
                <c:pt idx="114">
                  <c:v>89.300141820230351</c:v>
                </c:pt>
                <c:pt idx="115">
                  <c:v>107.91091115114617</c:v>
                </c:pt>
                <c:pt idx="116">
                  <c:v>112.58336547800548</c:v>
                </c:pt>
                <c:pt idx="117">
                  <c:v>24.083257195588825</c:v>
                </c:pt>
                <c:pt idx="118">
                  <c:v>23.897371550728053</c:v>
                </c:pt>
                <c:pt idx="119">
                  <c:v>23.357572325581192</c:v>
                </c:pt>
                <c:pt idx="120">
                  <c:v>89.432196055175339</c:v>
                </c:pt>
                <c:pt idx="121">
                  <c:v>105.01082233959703</c:v>
                </c:pt>
                <c:pt idx="122">
                  <c:v>99.382306041629903</c:v>
                </c:pt>
                <c:pt idx="123">
                  <c:v>21.440886518449332</c:v>
                </c:pt>
                <c:pt idx="124">
                  <c:v>22.172129046521718</c:v>
                </c:pt>
                <c:pt idx="125">
                  <c:v>22.592279854783907</c:v>
                </c:pt>
                <c:pt idx="126">
                  <c:v>89.730107391357876</c:v>
                </c:pt>
                <c:pt idx="127">
                  <c:v>115.56676476440472</c:v>
                </c:pt>
                <c:pt idx="128">
                  <c:v>114.61173077057265</c:v>
                </c:pt>
                <c:pt idx="129">
                  <c:v>22.385143502770507</c:v>
                </c:pt>
                <c:pt idx="130">
                  <c:v>22.462945366259305</c:v>
                </c:pt>
                <c:pt idx="131">
                  <c:v>21.709556176520728</c:v>
                </c:pt>
                <c:pt idx="132">
                  <c:v>83.256665937001358</c:v>
                </c:pt>
                <c:pt idx="133">
                  <c:v>99.589985745615948</c:v>
                </c:pt>
                <c:pt idx="134">
                  <c:v>97.468891488264063</c:v>
                </c:pt>
              </c:numCache>
            </c:numRef>
          </c:val>
          <c:smooth val="0"/>
          <c:extLst/>
        </c:ser>
        <c:ser>
          <c:idx val="6"/>
          <c:order val="6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ENERO!$K$2:$K$136</c:f>
              <c:numCache>
                <c:formatCode>0.0</c:formatCode>
                <c:ptCount val="135"/>
                <c:pt idx="0">
                  <c:v>24.340710709573397</c:v>
                </c:pt>
                <c:pt idx="1">
                  <c:v>22.316058468763828</c:v>
                </c:pt>
                <c:pt idx="2">
                  <c:v>23.566323612657662</c:v>
                </c:pt>
                <c:pt idx="3">
                  <c:v>21.856601714549708</c:v>
                </c:pt>
                <c:pt idx="4">
                  <c:v>24.900269651623713</c:v>
                </c:pt>
                <c:pt idx="5">
                  <c:v>24.497108169760914</c:v>
                </c:pt>
                <c:pt idx="6">
                  <c:v>21.966271174703262</c:v>
                </c:pt>
                <c:pt idx="7">
                  <c:v>100.40843431889108</c:v>
                </c:pt>
                <c:pt idx="8">
                  <c:v>111.53677802888021</c:v>
                </c:pt>
                <c:pt idx="9">
                  <c:v>91.036090045894611</c:v>
                </c:pt>
                <c:pt idx="10">
                  <c:v>23.060855582194009</c:v>
                </c:pt>
                <c:pt idx="11">
                  <c:v>23.543062289295662</c:v>
                </c:pt>
                <c:pt idx="12">
                  <c:v>22.245987380544278</c:v>
                </c:pt>
                <c:pt idx="13">
                  <c:v>24.816435878237954</c:v>
                </c:pt>
                <c:pt idx="14">
                  <c:v>98.291054754474999</c:v>
                </c:pt>
                <c:pt idx="15">
                  <c:v>106.49170416123833</c:v>
                </c:pt>
                <c:pt idx="16">
                  <c:v>95.323333018689596</c:v>
                </c:pt>
                <c:pt idx="17">
                  <c:v>22.590699594558352</c:v>
                </c:pt>
                <c:pt idx="18">
                  <c:v>23.241331335080272</c:v>
                </c:pt>
                <c:pt idx="19">
                  <c:v>21.635622868786953</c:v>
                </c:pt>
                <c:pt idx="20">
                  <c:v>21.446538915769668</c:v>
                </c:pt>
                <c:pt idx="21">
                  <c:v>100.33364586063783</c:v>
                </c:pt>
                <c:pt idx="22">
                  <c:v>93.170166888166321</c:v>
                </c:pt>
                <c:pt idx="23">
                  <c:v>114.56556574581651</c:v>
                </c:pt>
                <c:pt idx="24">
                  <c:v>22.436182939580291</c:v>
                </c:pt>
                <c:pt idx="25">
                  <c:v>23.992024001918161</c:v>
                </c:pt>
                <c:pt idx="26">
                  <c:v>24.151146523430661</c:v>
                </c:pt>
                <c:pt idx="27">
                  <c:v>103.06918191352054</c:v>
                </c:pt>
                <c:pt idx="28">
                  <c:v>90.193493218696915</c:v>
                </c:pt>
                <c:pt idx="29">
                  <c:v>102.43118872106747</c:v>
                </c:pt>
                <c:pt idx="30">
                  <c:v>24.693613257309295</c:v>
                </c:pt>
                <c:pt idx="31">
                  <c:v>23.719401853856571</c:v>
                </c:pt>
                <c:pt idx="32">
                  <c:v>23.023297007739878</c:v>
                </c:pt>
                <c:pt idx="33">
                  <c:v>23.529741901189755</c:v>
                </c:pt>
                <c:pt idx="34">
                  <c:v>82.552318707998495</c:v>
                </c:pt>
                <c:pt idx="35">
                  <c:v>94.769474307305032</c:v>
                </c:pt>
                <c:pt idx="36">
                  <c:v>101.6725155171882</c:v>
                </c:pt>
                <c:pt idx="37">
                  <c:v>24.789631356147716</c:v>
                </c:pt>
                <c:pt idx="38">
                  <c:v>23.419294944296748</c:v>
                </c:pt>
                <c:pt idx="39">
                  <c:v>24.22884204059693</c:v>
                </c:pt>
                <c:pt idx="40">
                  <c:v>93.105117884364873</c:v>
                </c:pt>
                <c:pt idx="41">
                  <c:v>118.84857000211943</c:v>
                </c:pt>
                <c:pt idx="42">
                  <c:v>87.614720948368969</c:v>
                </c:pt>
                <c:pt idx="43">
                  <c:v>24.091799601565402</c:v>
                </c:pt>
                <c:pt idx="44">
                  <c:v>23.930030610196351</c:v>
                </c:pt>
                <c:pt idx="45">
                  <c:v>24.935514985130943</c:v>
                </c:pt>
                <c:pt idx="46">
                  <c:v>108.07099874433234</c:v>
                </c:pt>
                <c:pt idx="47">
                  <c:v>100.49743635639767</c:v>
                </c:pt>
                <c:pt idx="48">
                  <c:v>99.013193779178295</c:v>
                </c:pt>
                <c:pt idx="49">
                  <c:v>24.103862056598501</c:v>
                </c:pt>
                <c:pt idx="50">
                  <c:v>23.028740769247847</c:v>
                </c:pt>
                <c:pt idx="51">
                  <c:v>21.083456348454497</c:v>
                </c:pt>
                <c:pt idx="52">
                  <c:v>23.422713460579455</c:v>
                </c:pt>
                <c:pt idx="53">
                  <c:v>86.824671244779964</c:v>
                </c:pt>
                <c:pt idx="54">
                  <c:v>24.444938208998785</c:v>
                </c:pt>
                <c:pt idx="55">
                  <c:v>23.687272349964168</c:v>
                </c:pt>
                <c:pt idx="56">
                  <c:v>22.621884233538644</c:v>
                </c:pt>
                <c:pt idx="57">
                  <c:v>21.370013843743084</c:v>
                </c:pt>
                <c:pt idx="58">
                  <c:v>103.60141809224575</c:v>
                </c:pt>
                <c:pt idx="59">
                  <c:v>98.426962251638258</c:v>
                </c:pt>
                <c:pt idx="60">
                  <c:v>106.92431248734958</c:v>
                </c:pt>
                <c:pt idx="61">
                  <c:v>24.221512958009132</c:v>
                </c:pt>
                <c:pt idx="62">
                  <c:v>23.598081789611157</c:v>
                </c:pt>
                <c:pt idx="63">
                  <c:v>21.296843213695549</c:v>
                </c:pt>
                <c:pt idx="64">
                  <c:v>111.02222872672721</c:v>
                </c:pt>
                <c:pt idx="65">
                  <c:v>79.314120584011448</c:v>
                </c:pt>
                <c:pt idx="66">
                  <c:v>87.840099373896891</c:v>
                </c:pt>
                <c:pt idx="67">
                  <c:v>24.773498107577211</c:v>
                </c:pt>
                <c:pt idx="68">
                  <c:v>22.400521182676201</c:v>
                </c:pt>
                <c:pt idx="69">
                  <c:v>22.330476954548562</c:v>
                </c:pt>
                <c:pt idx="70">
                  <c:v>22.068139677215861</c:v>
                </c:pt>
                <c:pt idx="71">
                  <c:v>108.06565485755948</c:v>
                </c:pt>
                <c:pt idx="72">
                  <c:v>80.580862820488491</c:v>
                </c:pt>
                <c:pt idx="73">
                  <c:v>108.06565485755948</c:v>
                </c:pt>
                <c:pt idx="74">
                  <c:v>21.13404174989072</c:v>
                </c:pt>
                <c:pt idx="75">
                  <c:v>22.624632662960458</c:v>
                </c:pt>
                <c:pt idx="76">
                  <c:v>23.482233024257656</c:v>
                </c:pt>
                <c:pt idx="77">
                  <c:v>22.053016555167812</c:v>
                </c:pt>
                <c:pt idx="78">
                  <c:v>109.28510301928065</c:v>
                </c:pt>
                <c:pt idx="79">
                  <c:v>111.84008789185333</c:v>
                </c:pt>
                <c:pt idx="80">
                  <c:v>24.614916747143081</c:v>
                </c:pt>
                <c:pt idx="81">
                  <c:v>21.357220679586447</c:v>
                </c:pt>
                <c:pt idx="82">
                  <c:v>21.191745913614952</c:v>
                </c:pt>
                <c:pt idx="83">
                  <c:v>107.0718134958106</c:v>
                </c:pt>
                <c:pt idx="84">
                  <c:v>117.54023254376015</c:v>
                </c:pt>
                <c:pt idx="85">
                  <c:v>88.258673480344896</c:v>
                </c:pt>
                <c:pt idx="86">
                  <c:v>23.99396439037821</c:v>
                </c:pt>
                <c:pt idx="87">
                  <c:v>23.961209875831923</c:v>
                </c:pt>
                <c:pt idx="88">
                  <c:v>24.442150152930765</c:v>
                </c:pt>
                <c:pt idx="89">
                  <c:v>24.136557660473375</c:v>
                </c:pt>
                <c:pt idx="90">
                  <c:v>114.03292529394358</c:v>
                </c:pt>
                <c:pt idx="91">
                  <c:v>89.000777882675663</c:v>
                </c:pt>
                <c:pt idx="92">
                  <c:v>102.62054079389088</c:v>
                </c:pt>
                <c:pt idx="93">
                  <c:v>22.281838836746608</c:v>
                </c:pt>
                <c:pt idx="94">
                  <c:v>23.383044095111551</c:v>
                </c:pt>
                <c:pt idx="95">
                  <c:v>24.3070408729468</c:v>
                </c:pt>
                <c:pt idx="96">
                  <c:v>23.985880223253936</c:v>
                </c:pt>
                <c:pt idx="97">
                  <c:v>84.968251897834747</c:v>
                </c:pt>
                <c:pt idx="98">
                  <c:v>114.90019130245084</c:v>
                </c:pt>
                <c:pt idx="99">
                  <c:v>97.30842755276862</c:v>
                </c:pt>
                <c:pt idx="100">
                  <c:v>24.262580759468513</c:v>
                </c:pt>
                <c:pt idx="101">
                  <c:v>22.905593950574165</c:v>
                </c:pt>
                <c:pt idx="102">
                  <c:v>24.4698581189053</c:v>
                </c:pt>
                <c:pt idx="103">
                  <c:v>81.142435945660409</c:v>
                </c:pt>
                <c:pt idx="104">
                  <c:v>105.6732165575678</c:v>
                </c:pt>
                <c:pt idx="105">
                  <c:v>90.308720476991581</c:v>
                </c:pt>
                <c:pt idx="106">
                  <c:v>23.840522251124352</c:v>
                </c:pt>
                <c:pt idx="107">
                  <c:v>23.927158620667544</c:v>
                </c:pt>
                <c:pt idx="108">
                  <c:v>22.666873506223933</c:v>
                </c:pt>
                <c:pt idx="109">
                  <c:v>102.44349053778922</c:v>
                </c:pt>
                <c:pt idx="110">
                  <c:v>112.79604861327769</c:v>
                </c:pt>
                <c:pt idx="111">
                  <c:v>23.324430442640359</c:v>
                </c:pt>
                <c:pt idx="112">
                  <c:v>22.496499261183992</c:v>
                </c:pt>
                <c:pt idx="113">
                  <c:v>23.632955738047848</c:v>
                </c:pt>
                <c:pt idx="114">
                  <c:v>105.6863820847033</c:v>
                </c:pt>
                <c:pt idx="115">
                  <c:v>105.69572379023515</c:v>
                </c:pt>
                <c:pt idx="116">
                  <c:v>110.57341558375717</c:v>
                </c:pt>
                <c:pt idx="117">
                  <c:v>23.675772687885761</c:v>
                </c:pt>
                <c:pt idx="118">
                  <c:v>23.354780731824171</c:v>
                </c:pt>
                <c:pt idx="119">
                  <c:v>21.320982726873538</c:v>
                </c:pt>
                <c:pt idx="120">
                  <c:v>80.769984375487994</c:v>
                </c:pt>
                <c:pt idx="121">
                  <c:v>110.05271826933362</c:v>
                </c:pt>
                <c:pt idx="122">
                  <c:v>100.69462469250911</c:v>
                </c:pt>
                <c:pt idx="123">
                  <c:v>23.919392045881924</c:v>
                </c:pt>
                <c:pt idx="124">
                  <c:v>23.462850680569929</c:v>
                </c:pt>
                <c:pt idx="125">
                  <c:v>23.833829982693512</c:v>
                </c:pt>
                <c:pt idx="126">
                  <c:v>117.82185605671648</c:v>
                </c:pt>
                <c:pt idx="127">
                  <c:v>81.838895787345066</c:v>
                </c:pt>
                <c:pt idx="128">
                  <c:v>92.381484204440966</c:v>
                </c:pt>
                <c:pt idx="129">
                  <c:v>24.685650820572558</c:v>
                </c:pt>
                <c:pt idx="130">
                  <c:v>22.552891924750895</c:v>
                </c:pt>
                <c:pt idx="131">
                  <c:v>22.376493009285742</c:v>
                </c:pt>
                <c:pt idx="132">
                  <c:v>101.04105535683097</c:v>
                </c:pt>
                <c:pt idx="133">
                  <c:v>117.21327611287074</c:v>
                </c:pt>
                <c:pt idx="134">
                  <c:v>79.285978264513062</c:v>
                </c:pt>
              </c:numCache>
            </c:numRef>
          </c:val>
          <c:smooth val="0"/>
          <c:extLst/>
        </c:ser>
        <c:ser>
          <c:idx val="7"/>
          <c:order val="7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ENERO!$L$2:$L$136</c:f>
              <c:numCache>
                <c:formatCode>0.0</c:formatCode>
                <c:ptCount val="135"/>
                <c:pt idx="0">
                  <c:v>23.525732982996352</c:v>
                </c:pt>
                <c:pt idx="1">
                  <c:v>24.706141466497588</c:v>
                </c:pt>
                <c:pt idx="2">
                  <c:v>23.559718777526626</c:v>
                </c:pt>
                <c:pt idx="3">
                  <c:v>22.043436709656199</c:v>
                </c:pt>
                <c:pt idx="4">
                  <c:v>23.694681623351062</c:v>
                </c:pt>
                <c:pt idx="5">
                  <c:v>24.60898489520028</c:v>
                </c:pt>
                <c:pt idx="6">
                  <c:v>23.736830585164117</c:v>
                </c:pt>
                <c:pt idx="7">
                  <c:v>104.15354320327361</c:v>
                </c:pt>
                <c:pt idx="8">
                  <c:v>83.419996267248877</c:v>
                </c:pt>
                <c:pt idx="9">
                  <c:v>93.370574927554529</c:v>
                </c:pt>
                <c:pt idx="10">
                  <c:v>23.169648737964085</c:v>
                </c:pt>
                <c:pt idx="11">
                  <c:v>22.302433105083541</c:v>
                </c:pt>
                <c:pt idx="12">
                  <c:v>23.43831306045729</c:v>
                </c:pt>
                <c:pt idx="13">
                  <c:v>23.470242259432187</c:v>
                </c:pt>
                <c:pt idx="14">
                  <c:v>89.645439379140853</c:v>
                </c:pt>
                <c:pt idx="15">
                  <c:v>111.6620107671377</c:v>
                </c:pt>
                <c:pt idx="16">
                  <c:v>110.69394615192282</c:v>
                </c:pt>
                <c:pt idx="17">
                  <c:v>24.039433248452468</c:v>
                </c:pt>
                <c:pt idx="18">
                  <c:v>21.708463747578747</c:v>
                </c:pt>
                <c:pt idx="19">
                  <c:v>22.097940792028702</c:v>
                </c:pt>
                <c:pt idx="20">
                  <c:v>22.685779157562099</c:v>
                </c:pt>
                <c:pt idx="21">
                  <c:v>98.183047521258061</c:v>
                </c:pt>
                <c:pt idx="22">
                  <c:v>108.37554951758466</c:v>
                </c:pt>
                <c:pt idx="23">
                  <c:v>112.10381633101007</c:v>
                </c:pt>
                <c:pt idx="24">
                  <c:v>23.996592336923257</c:v>
                </c:pt>
                <c:pt idx="25">
                  <c:v>21.700833402190483</c:v>
                </c:pt>
                <c:pt idx="26">
                  <c:v>22.517136003903303</c:v>
                </c:pt>
                <c:pt idx="27">
                  <c:v>84.875425070131485</c:v>
                </c:pt>
                <c:pt idx="28">
                  <c:v>99.289739808901516</c:v>
                </c:pt>
                <c:pt idx="29">
                  <c:v>97.478660290616943</c:v>
                </c:pt>
                <c:pt idx="30">
                  <c:v>21.658702249870444</c:v>
                </c:pt>
                <c:pt idx="31">
                  <c:v>22.071270416709382</c:v>
                </c:pt>
                <c:pt idx="32">
                  <c:v>21.543723472088022</c:v>
                </c:pt>
                <c:pt idx="33">
                  <c:v>21.677828020877229</c:v>
                </c:pt>
                <c:pt idx="34">
                  <c:v>112.40670143542499</c:v>
                </c:pt>
                <c:pt idx="35">
                  <c:v>108.06101298078184</c:v>
                </c:pt>
                <c:pt idx="36">
                  <c:v>115.80172613768676</c:v>
                </c:pt>
                <c:pt idx="37">
                  <c:v>21.358560932139554</c:v>
                </c:pt>
                <c:pt idx="38">
                  <c:v>21.834472333928872</c:v>
                </c:pt>
                <c:pt idx="39">
                  <c:v>23.295822611867013</c:v>
                </c:pt>
                <c:pt idx="40">
                  <c:v>81.694666557398776</c:v>
                </c:pt>
                <c:pt idx="41">
                  <c:v>115.48928921279543</c:v>
                </c:pt>
                <c:pt idx="42">
                  <c:v>102.88160416566683</c:v>
                </c:pt>
                <c:pt idx="43">
                  <c:v>23.495890634951689</c:v>
                </c:pt>
                <c:pt idx="44">
                  <c:v>21.86663583629991</c:v>
                </c:pt>
                <c:pt idx="45">
                  <c:v>21.688841642485233</c:v>
                </c:pt>
                <c:pt idx="46">
                  <c:v>101.40454956839559</c:v>
                </c:pt>
                <c:pt idx="47">
                  <c:v>104.97990809593712</c:v>
                </c:pt>
                <c:pt idx="48">
                  <c:v>94.883201398351545</c:v>
                </c:pt>
                <c:pt idx="49">
                  <c:v>22.014087744640545</c:v>
                </c:pt>
                <c:pt idx="50">
                  <c:v>24.987410325978246</c:v>
                </c:pt>
                <c:pt idx="51">
                  <c:v>21.124006225950154</c:v>
                </c:pt>
                <c:pt idx="52">
                  <c:v>21.249880599177519</c:v>
                </c:pt>
                <c:pt idx="53">
                  <c:v>104.78976743393972</c:v>
                </c:pt>
                <c:pt idx="54">
                  <c:v>24.300100423941569</c:v>
                </c:pt>
                <c:pt idx="55">
                  <c:v>22.707659952646921</c:v>
                </c:pt>
                <c:pt idx="56">
                  <c:v>22.592828610161977</c:v>
                </c:pt>
                <c:pt idx="57">
                  <c:v>21.042980904600316</c:v>
                </c:pt>
                <c:pt idx="58">
                  <c:v>93.800081961528832</c:v>
                </c:pt>
                <c:pt idx="59">
                  <c:v>98.166034961678236</c:v>
                </c:pt>
                <c:pt idx="60">
                  <c:v>101.00761825662589</c:v>
                </c:pt>
                <c:pt idx="61">
                  <c:v>23.929236719112041</c:v>
                </c:pt>
                <c:pt idx="62">
                  <c:v>24.089653745185799</c:v>
                </c:pt>
                <c:pt idx="63">
                  <c:v>24.404952796613056</c:v>
                </c:pt>
                <c:pt idx="64">
                  <c:v>82.751574825504761</c:v>
                </c:pt>
                <c:pt idx="65">
                  <c:v>116.48996043421656</c:v>
                </c:pt>
                <c:pt idx="66">
                  <c:v>103.50444246510111</c:v>
                </c:pt>
                <c:pt idx="67">
                  <c:v>23.441591094343973</c:v>
                </c:pt>
                <c:pt idx="68">
                  <c:v>24.68696675111082</c:v>
                </c:pt>
                <c:pt idx="69">
                  <c:v>24.181299887696682</c:v>
                </c:pt>
                <c:pt idx="70">
                  <c:v>23.557781644268996</c:v>
                </c:pt>
                <c:pt idx="71">
                  <c:v>105.7609789152379</c:v>
                </c:pt>
                <c:pt idx="72">
                  <c:v>118.9054231266152</c:v>
                </c:pt>
                <c:pt idx="73">
                  <c:v>105.7609789152379</c:v>
                </c:pt>
                <c:pt idx="74">
                  <c:v>24.216099022877749</c:v>
                </c:pt>
                <c:pt idx="75">
                  <c:v>24.459403532104808</c:v>
                </c:pt>
                <c:pt idx="76">
                  <c:v>23.862514099597892</c:v>
                </c:pt>
                <c:pt idx="77">
                  <c:v>22.517051214641409</c:v>
                </c:pt>
                <c:pt idx="78">
                  <c:v>114.46553009318535</c:v>
                </c:pt>
                <c:pt idx="79">
                  <c:v>98.336150705746505</c:v>
                </c:pt>
                <c:pt idx="80">
                  <c:v>21.358620356705906</c:v>
                </c:pt>
                <c:pt idx="81">
                  <c:v>22.06866726571776</c:v>
                </c:pt>
                <c:pt idx="82">
                  <c:v>24.281555214947186</c:v>
                </c:pt>
                <c:pt idx="83">
                  <c:v>118.85287300277994</c:v>
                </c:pt>
                <c:pt idx="84">
                  <c:v>107.19640502951293</c:v>
                </c:pt>
                <c:pt idx="85">
                  <c:v>102.40530066465362</c:v>
                </c:pt>
                <c:pt idx="86">
                  <c:v>23.861389745509342</c:v>
                </c:pt>
                <c:pt idx="87">
                  <c:v>22.657900109085631</c:v>
                </c:pt>
                <c:pt idx="88">
                  <c:v>21.946337335715757</c:v>
                </c:pt>
                <c:pt idx="89">
                  <c:v>22.04888984462157</c:v>
                </c:pt>
                <c:pt idx="90">
                  <c:v>109.05420040390851</c:v>
                </c:pt>
                <c:pt idx="91">
                  <c:v>105.31421268899386</c:v>
                </c:pt>
                <c:pt idx="92">
                  <c:v>84.720947737434543</c:v>
                </c:pt>
                <c:pt idx="93">
                  <c:v>24.439020262633726</c:v>
                </c:pt>
                <c:pt idx="94">
                  <c:v>21.566582059339598</c:v>
                </c:pt>
                <c:pt idx="95">
                  <c:v>21.357675046698546</c:v>
                </c:pt>
                <c:pt idx="96">
                  <c:v>21.705208649229121</c:v>
                </c:pt>
                <c:pt idx="97">
                  <c:v>88.599626371443364</c:v>
                </c:pt>
                <c:pt idx="98">
                  <c:v>95.543789036286128</c:v>
                </c:pt>
                <c:pt idx="99">
                  <c:v>105.07268130468749</c:v>
                </c:pt>
                <c:pt idx="100">
                  <c:v>22.352593349576996</c:v>
                </c:pt>
                <c:pt idx="101">
                  <c:v>23.437527649257735</c:v>
                </c:pt>
                <c:pt idx="102">
                  <c:v>24.034107416855438</c:v>
                </c:pt>
                <c:pt idx="103">
                  <c:v>102.17564222936764</c:v>
                </c:pt>
                <c:pt idx="104">
                  <c:v>95.821982044272289</c:v>
                </c:pt>
                <c:pt idx="105">
                  <c:v>108.7292135801149</c:v>
                </c:pt>
                <c:pt idx="106">
                  <c:v>24.381388731506988</c:v>
                </c:pt>
                <c:pt idx="107">
                  <c:v>23.928837047440997</c:v>
                </c:pt>
                <c:pt idx="108">
                  <c:v>23.796059522335227</c:v>
                </c:pt>
                <c:pt idx="109">
                  <c:v>99.60175833814759</c:v>
                </c:pt>
                <c:pt idx="110">
                  <c:v>116.91174562898891</c:v>
                </c:pt>
                <c:pt idx="111">
                  <c:v>21.589188038735116</c:v>
                </c:pt>
                <c:pt idx="112">
                  <c:v>23.272139072183979</c:v>
                </c:pt>
                <c:pt idx="113">
                  <c:v>22.199150126860868</c:v>
                </c:pt>
                <c:pt idx="114">
                  <c:v>80.915439204602407</c:v>
                </c:pt>
                <c:pt idx="115">
                  <c:v>80.674681842545255</c:v>
                </c:pt>
                <c:pt idx="116">
                  <c:v>99.188882516265011</c:v>
                </c:pt>
                <c:pt idx="117">
                  <c:v>21.169067526991711</c:v>
                </c:pt>
                <c:pt idx="118">
                  <c:v>23.607396146375926</c:v>
                </c:pt>
                <c:pt idx="119">
                  <c:v>21.901055981596414</c:v>
                </c:pt>
                <c:pt idx="120">
                  <c:v>116.3767296459847</c:v>
                </c:pt>
                <c:pt idx="121">
                  <c:v>109.78148620188881</c:v>
                </c:pt>
                <c:pt idx="122">
                  <c:v>117.63734155742807</c:v>
                </c:pt>
                <c:pt idx="123">
                  <c:v>24.071414225718371</c:v>
                </c:pt>
                <c:pt idx="124">
                  <c:v>22.704616223754531</c:v>
                </c:pt>
                <c:pt idx="125">
                  <c:v>24.034928407566348</c:v>
                </c:pt>
                <c:pt idx="126">
                  <c:v>113.23421135711573</c:v>
                </c:pt>
                <c:pt idx="127">
                  <c:v>92.614083949947712</c:v>
                </c:pt>
                <c:pt idx="128">
                  <c:v>95.85327799313319</c:v>
                </c:pt>
                <c:pt idx="129">
                  <c:v>22.487486161923837</c:v>
                </c:pt>
                <c:pt idx="130">
                  <c:v>21.477527219146879</c:v>
                </c:pt>
                <c:pt idx="131">
                  <c:v>24.766258127666905</c:v>
                </c:pt>
                <c:pt idx="132">
                  <c:v>84.796387329622235</c:v>
                </c:pt>
                <c:pt idx="133">
                  <c:v>106.64572702938743</c:v>
                </c:pt>
                <c:pt idx="134">
                  <c:v>97.409783059046418</c:v>
                </c:pt>
              </c:numCache>
            </c:numRef>
          </c:val>
          <c:smooth val="0"/>
          <c:extLst/>
        </c:ser>
        <c:ser>
          <c:idx val="8"/>
          <c:order val="8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ENERO!$M$2:$M$136</c:f>
              <c:numCache>
                <c:formatCode>0.0</c:formatCode>
                <c:ptCount val="135"/>
                <c:pt idx="0">
                  <c:v>24.902130247293531</c:v>
                </c:pt>
                <c:pt idx="1">
                  <c:v>22.265371440846717</c:v>
                </c:pt>
                <c:pt idx="2">
                  <c:v>22.623522694939716</c:v>
                </c:pt>
                <c:pt idx="3">
                  <c:v>21.989491519979872</c:v>
                </c:pt>
                <c:pt idx="4">
                  <c:v>22.875820103102225</c:v>
                </c:pt>
                <c:pt idx="5">
                  <c:v>23.143900451945413</c:v>
                </c:pt>
                <c:pt idx="6">
                  <c:v>24.036261439282672</c:v>
                </c:pt>
                <c:pt idx="7">
                  <c:v>85.29423270922095</c:v>
                </c:pt>
                <c:pt idx="8">
                  <c:v>94.764713044676398</c:v>
                </c:pt>
                <c:pt idx="9">
                  <c:v>112.98843964521174</c:v>
                </c:pt>
                <c:pt idx="10">
                  <c:v>24.281569847882317</c:v>
                </c:pt>
                <c:pt idx="11">
                  <c:v>22.748509546393617</c:v>
                </c:pt>
                <c:pt idx="12">
                  <c:v>24.811224416380966</c:v>
                </c:pt>
                <c:pt idx="13">
                  <c:v>23.114422007731157</c:v>
                </c:pt>
                <c:pt idx="14">
                  <c:v>93.221261295600044</c:v>
                </c:pt>
                <c:pt idx="15">
                  <c:v>105.86186715898643</c:v>
                </c:pt>
                <c:pt idx="16">
                  <c:v>105.61210339428834</c:v>
                </c:pt>
                <c:pt idx="17">
                  <c:v>24.882657142344542</c:v>
                </c:pt>
                <c:pt idx="18">
                  <c:v>23.567852781594652</c:v>
                </c:pt>
                <c:pt idx="19">
                  <c:v>21.704420174931069</c:v>
                </c:pt>
                <c:pt idx="20">
                  <c:v>22.845622334594182</c:v>
                </c:pt>
                <c:pt idx="21">
                  <c:v>80.813067861262894</c:v>
                </c:pt>
                <c:pt idx="22">
                  <c:v>94.005366009655091</c:v>
                </c:pt>
                <c:pt idx="23">
                  <c:v>103.14604329783177</c:v>
                </c:pt>
                <c:pt idx="24">
                  <c:v>21.217769763793775</c:v>
                </c:pt>
                <c:pt idx="25">
                  <c:v>21.7845228217626</c:v>
                </c:pt>
                <c:pt idx="26">
                  <c:v>24.172940896800338</c:v>
                </c:pt>
                <c:pt idx="27">
                  <c:v>115.42122048592151</c:v>
                </c:pt>
                <c:pt idx="28">
                  <c:v>105.79710311714628</c:v>
                </c:pt>
                <c:pt idx="29">
                  <c:v>100.60078176152442</c:v>
                </c:pt>
                <c:pt idx="30">
                  <c:v>23.167582993599321</c:v>
                </c:pt>
                <c:pt idx="31">
                  <c:v>23.2779115335162</c:v>
                </c:pt>
                <c:pt idx="32">
                  <c:v>24.426436340021823</c:v>
                </c:pt>
                <c:pt idx="33">
                  <c:v>22.509193811793999</c:v>
                </c:pt>
                <c:pt idx="34">
                  <c:v>105.77573251232594</c:v>
                </c:pt>
                <c:pt idx="35">
                  <c:v>113.61159069983732</c:v>
                </c:pt>
                <c:pt idx="36">
                  <c:v>80.337912599744087</c:v>
                </c:pt>
                <c:pt idx="37">
                  <c:v>21.26777833783947</c:v>
                </c:pt>
                <c:pt idx="38">
                  <c:v>23.790811534005641</c:v>
                </c:pt>
                <c:pt idx="39">
                  <c:v>22.797804539947613</c:v>
                </c:pt>
                <c:pt idx="40">
                  <c:v>106.37028330676941</c:v>
                </c:pt>
                <c:pt idx="41">
                  <c:v>101.95147812387491</c:v>
                </c:pt>
                <c:pt idx="42">
                  <c:v>103.03067478941024</c:v>
                </c:pt>
                <c:pt idx="43">
                  <c:v>22.321863844542907</c:v>
                </c:pt>
                <c:pt idx="44">
                  <c:v>21.95784283890475</c:v>
                </c:pt>
                <c:pt idx="45">
                  <c:v>22.087547106215958</c:v>
                </c:pt>
                <c:pt idx="46">
                  <c:v>86.2746626058467</c:v>
                </c:pt>
                <c:pt idx="47">
                  <c:v>114.31012004021771</c:v>
                </c:pt>
                <c:pt idx="48">
                  <c:v>104.00893733652615</c:v>
                </c:pt>
                <c:pt idx="49">
                  <c:v>22.87344731548183</c:v>
                </c:pt>
                <c:pt idx="50">
                  <c:v>23.217252850629173</c:v>
                </c:pt>
                <c:pt idx="51">
                  <c:v>24.543642846340148</c:v>
                </c:pt>
                <c:pt idx="52">
                  <c:v>23.865985125129118</c:v>
                </c:pt>
                <c:pt idx="53">
                  <c:v>89.992061638091599</c:v>
                </c:pt>
                <c:pt idx="54">
                  <c:v>21.642139602679936</c:v>
                </c:pt>
                <c:pt idx="55">
                  <c:v>23.980980262202653</c:v>
                </c:pt>
                <c:pt idx="56">
                  <c:v>24.863916166404088</c:v>
                </c:pt>
                <c:pt idx="57">
                  <c:v>24.751453815339765</c:v>
                </c:pt>
                <c:pt idx="58">
                  <c:v>106.66288550733785</c:v>
                </c:pt>
                <c:pt idx="59">
                  <c:v>88.520571107992126</c:v>
                </c:pt>
                <c:pt idx="60">
                  <c:v>98.036841600630822</c:v>
                </c:pt>
                <c:pt idx="61">
                  <c:v>22.147901530144065</c:v>
                </c:pt>
                <c:pt idx="62">
                  <c:v>24.977454950077608</c:v>
                </c:pt>
                <c:pt idx="63">
                  <c:v>23.08381006666507</c:v>
                </c:pt>
                <c:pt idx="64">
                  <c:v>79.954795306098532</c:v>
                </c:pt>
                <c:pt idx="65">
                  <c:v>111.13470174122534</c:v>
                </c:pt>
                <c:pt idx="66">
                  <c:v>98.908889080606997</c:v>
                </c:pt>
                <c:pt idx="67">
                  <c:v>24.840106273318924</c:v>
                </c:pt>
                <c:pt idx="68">
                  <c:v>22.449431943760246</c:v>
                </c:pt>
                <c:pt idx="69">
                  <c:v>24.047536644460177</c:v>
                </c:pt>
                <c:pt idx="70">
                  <c:v>23.291890881759382</c:v>
                </c:pt>
                <c:pt idx="71">
                  <c:v>100.89965751936811</c:v>
                </c:pt>
                <c:pt idx="72">
                  <c:v>86.096813073788695</c:v>
                </c:pt>
                <c:pt idx="73">
                  <c:v>100.89965751936811</c:v>
                </c:pt>
                <c:pt idx="74">
                  <c:v>21.784158311174487</c:v>
                </c:pt>
                <c:pt idx="75">
                  <c:v>24.828754114021613</c:v>
                </c:pt>
                <c:pt idx="76">
                  <c:v>23.263196744243036</c:v>
                </c:pt>
                <c:pt idx="77">
                  <c:v>21.949099575532053</c:v>
                </c:pt>
                <c:pt idx="78">
                  <c:v>94.030535760274333</c:v>
                </c:pt>
                <c:pt idx="79">
                  <c:v>100.55102732120618</c:v>
                </c:pt>
                <c:pt idx="80">
                  <c:v>22.264123279665661</c:v>
                </c:pt>
                <c:pt idx="81">
                  <c:v>24.501416984960937</c:v>
                </c:pt>
                <c:pt idx="82">
                  <c:v>23.781222649064659</c:v>
                </c:pt>
                <c:pt idx="83">
                  <c:v>80.333346200300383</c:v>
                </c:pt>
                <c:pt idx="84">
                  <c:v>87.910043488457234</c:v>
                </c:pt>
                <c:pt idx="85">
                  <c:v>107.66245399353653</c:v>
                </c:pt>
                <c:pt idx="86">
                  <c:v>22.396731040623585</c:v>
                </c:pt>
                <c:pt idx="87">
                  <c:v>24.3333983113926</c:v>
                </c:pt>
                <c:pt idx="88">
                  <c:v>21.769936788278653</c:v>
                </c:pt>
                <c:pt idx="89">
                  <c:v>22.004258870217736</c:v>
                </c:pt>
                <c:pt idx="90">
                  <c:v>90.199100439425123</c:v>
                </c:pt>
                <c:pt idx="91">
                  <c:v>101.54522415386614</c:v>
                </c:pt>
                <c:pt idx="92">
                  <c:v>114.82183191428729</c:v>
                </c:pt>
                <c:pt idx="93">
                  <c:v>23.440228192879175</c:v>
                </c:pt>
                <c:pt idx="94">
                  <c:v>22.431352590553686</c:v>
                </c:pt>
                <c:pt idx="95">
                  <c:v>22.661712982874462</c:v>
                </c:pt>
                <c:pt idx="96">
                  <c:v>22.389199011136</c:v>
                </c:pt>
                <c:pt idx="97">
                  <c:v>87.968068222527791</c:v>
                </c:pt>
                <c:pt idx="98">
                  <c:v>89.421955336696556</c:v>
                </c:pt>
                <c:pt idx="99">
                  <c:v>81.011666992324734</c:v>
                </c:pt>
                <c:pt idx="100">
                  <c:v>24.105245446820515</c:v>
                </c:pt>
                <c:pt idx="101">
                  <c:v>22.944043705279213</c:v>
                </c:pt>
                <c:pt idx="102">
                  <c:v>21.713689283486165</c:v>
                </c:pt>
                <c:pt idx="103">
                  <c:v>96.256013990951402</c:v>
                </c:pt>
                <c:pt idx="104">
                  <c:v>94.452176463319063</c:v>
                </c:pt>
                <c:pt idx="105">
                  <c:v>92.51303769200716</c:v>
                </c:pt>
                <c:pt idx="106">
                  <c:v>22.403771602643065</c:v>
                </c:pt>
                <c:pt idx="107">
                  <c:v>24.492718915152647</c:v>
                </c:pt>
                <c:pt idx="108">
                  <c:v>21.414958409159514</c:v>
                </c:pt>
                <c:pt idx="109">
                  <c:v>86.393840688518736</c:v>
                </c:pt>
                <c:pt idx="110">
                  <c:v>101.85863311818528</c:v>
                </c:pt>
                <c:pt idx="111">
                  <c:v>22.251258847939276</c:v>
                </c:pt>
                <c:pt idx="112">
                  <c:v>23.399831612381281</c:v>
                </c:pt>
                <c:pt idx="113">
                  <c:v>24.825688765591529</c:v>
                </c:pt>
                <c:pt idx="114">
                  <c:v>90.819114371349215</c:v>
                </c:pt>
                <c:pt idx="115">
                  <c:v>89.413740055495211</c:v>
                </c:pt>
                <c:pt idx="116">
                  <c:v>106.88138513188709</c:v>
                </c:pt>
                <c:pt idx="117">
                  <c:v>22.846828596348825</c:v>
                </c:pt>
                <c:pt idx="118">
                  <c:v>23.946754230921613</c:v>
                </c:pt>
                <c:pt idx="119">
                  <c:v>21.412821530323409</c:v>
                </c:pt>
                <c:pt idx="120">
                  <c:v>84.156687016379664</c:v>
                </c:pt>
                <c:pt idx="121">
                  <c:v>107.96271425199549</c:v>
                </c:pt>
                <c:pt idx="122">
                  <c:v>116.86911337851279</c:v>
                </c:pt>
                <c:pt idx="123">
                  <c:v>22.892969427972908</c:v>
                </c:pt>
                <c:pt idx="124">
                  <c:v>22.822324904508442</c:v>
                </c:pt>
                <c:pt idx="125">
                  <c:v>23.596778376155758</c:v>
                </c:pt>
                <c:pt idx="126">
                  <c:v>116.88691672022205</c:v>
                </c:pt>
                <c:pt idx="127">
                  <c:v>101.68723690913397</c:v>
                </c:pt>
                <c:pt idx="128">
                  <c:v>110.20059887562883</c:v>
                </c:pt>
                <c:pt idx="129">
                  <c:v>23.985779065717132</c:v>
                </c:pt>
                <c:pt idx="130">
                  <c:v>24.741850778398135</c:v>
                </c:pt>
                <c:pt idx="131">
                  <c:v>23.457009893633106</c:v>
                </c:pt>
                <c:pt idx="132">
                  <c:v>82.493966278278521</c:v>
                </c:pt>
                <c:pt idx="133">
                  <c:v>83.925505315771289</c:v>
                </c:pt>
                <c:pt idx="134">
                  <c:v>110.39663706593385</c:v>
                </c:pt>
              </c:numCache>
            </c:numRef>
          </c:val>
          <c:smooth val="0"/>
          <c:extLst/>
        </c:ser>
        <c:ser>
          <c:idx val="9"/>
          <c:order val="9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ENERO!$N$2:$N$136</c:f>
              <c:numCache>
                <c:formatCode>0.0</c:formatCode>
                <c:ptCount val="135"/>
                <c:pt idx="0">
                  <c:v>22.542681183786037</c:v>
                </c:pt>
                <c:pt idx="1">
                  <c:v>21.218967960194945</c:v>
                </c:pt>
                <c:pt idx="2">
                  <c:v>22.123711097557401</c:v>
                </c:pt>
                <c:pt idx="3">
                  <c:v>23.414263265209726</c:v>
                </c:pt>
                <c:pt idx="4">
                  <c:v>23.177029631488967</c:v>
                </c:pt>
                <c:pt idx="5">
                  <c:v>21.218078235023388</c:v>
                </c:pt>
                <c:pt idx="6">
                  <c:v>24.827894702796456</c:v>
                </c:pt>
                <c:pt idx="7">
                  <c:v>109.92792610037849</c:v>
                </c:pt>
                <c:pt idx="8">
                  <c:v>95.197449782226528</c:v>
                </c:pt>
                <c:pt idx="9">
                  <c:v>100.98053380717579</c:v>
                </c:pt>
                <c:pt idx="10">
                  <c:v>24.682593127880512</c:v>
                </c:pt>
                <c:pt idx="11">
                  <c:v>22.722228188921651</c:v>
                </c:pt>
                <c:pt idx="12">
                  <c:v>24.115651802062995</c:v>
                </c:pt>
                <c:pt idx="13">
                  <c:v>23.978684748794887</c:v>
                </c:pt>
                <c:pt idx="14">
                  <c:v>80.776539511877061</c:v>
                </c:pt>
                <c:pt idx="15">
                  <c:v>108.68551810264506</c:v>
                </c:pt>
                <c:pt idx="16">
                  <c:v>101.58791960581895</c:v>
                </c:pt>
                <c:pt idx="17">
                  <c:v>24.493349321886413</c:v>
                </c:pt>
                <c:pt idx="18">
                  <c:v>24.646001506051512</c:v>
                </c:pt>
                <c:pt idx="19">
                  <c:v>21.654731486880515</c:v>
                </c:pt>
                <c:pt idx="20">
                  <c:v>21.145594128826442</c:v>
                </c:pt>
                <c:pt idx="21">
                  <c:v>102.30451004241017</c:v>
                </c:pt>
                <c:pt idx="22">
                  <c:v>83.622859312468691</c:v>
                </c:pt>
                <c:pt idx="23">
                  <c:v>83.130799286562777</c:v>
                </c:pt>
                <c:pt idx="24">
                  <c:v>22.718446746382241</c:v>
                </c:pt>
                <c:pt idx="25">
                  <c:v>23.746096963158188</c:v>
                </c:pt>
                <c:pt idx="26">
                  <c:v>22.407832296463447</c:v>
                </c:pt>
                <c:pt idx="27">
                  <c:v>87.079059043557294</c:v>
                </c:pt>
                <c:pt idx="28">
                  <c:v>94.309190986689956</c:v>
                </c:pt>
                <c:pt idx="29">
                  <c:v>95.381474454990709</c:v>
                </c:pt>
                <c:pt idx="30">
                  <c:v>21.839385751998208</c:v>
                </c:pt>
                <c:pt idx="31">
                  <c:v>22.893667009245007</c:v>
                </c:pt>
                <c:pt idx="32">
                  <c:v>22.224129397333808</c:v>
                </c:pt>
                <c:pt idx="33">
                  <c:v>21.14271000698362</c:v>
                </c:pt>
                <c:pt idx="34">
                  <c:v>103.12100697781854</c:v>
                </c:pt>
                <c:pt idx="35">
                  <c:v>89.052793553719312</c:v>
                </c:pt>
                <c:pt idx="36">
                  <c:v>91.688716954321677</c:v>
                </c:pt>
                <c:pt idx="37">
                  <c:v>22.487561354521535</c:v>
                </c:pt>
                <c:pt idx="38">
                  <c:v>24.824071293795342</c:v>
                </c:pt>
                <c:pt idx="39">
                  <c:v>21.815520290950673</c:v>
                </c:pt>
                <c:pt idx="40">
                  <c:v>110.62430461273672</c:v>
                </c:pt>
                <c:pt idx="41">
                  <c:v>106.55996464141313</c:v>
                </c:pt>
                <c:pt idx="42">
                  <c:v>105.65352226507542</c:v>
                </c:pt>
                <c:pt idx="43">
                  <c:v>22.985591476809017</c:v>
                </c:pt>
                <c:pt idx="44">
                  <c:v>21.52110163690708</c:v>
                </c:pt>
                <c:pt idx="45">
                  <c:v>22.710706538144606</c:v>
                </c:pt>
                <c:pt idx="46">
                  <c:v>96.832274971020951</c:v>
                </c:pt>
                <c:pt idx="47">
                  <c:v>118.93771607115831</c:v>
                </c:pt>
                <c:pt idx="48">
                  <c:v>80.780283551181697</c:v>
                </c:pt>
                <c:pt idx="49">
                  <c:v>23.356566733682065</c:v>
                </c:pt>
                <c:pt idx="50">
                  <c:v>22.517658539422946</c:v>
                </c:pt>
                <c:pt idx="51">
                  <c:v>21.820792194569652</c:v>
                </c:pt>
                <c:pt idx="52">
                  <c:v>21.004034162364988</c:v>
                </c:pt>
                <c:pt idx="53">
                  <c:v>116.96534764311386</c:v>
                </c:pt>
                <c:pt idx="54">
                  <c:v>21.1498066019251</c:v>
                </c:pt>
                <c:pt idx="55">
                  <c:v>23.10082962199413</c:v>
                </c:pt>
                <c:pt idx="56">
                  <c:v>21.174821243564061</c:v>
                </c:pt>
                <c:pt idx="57">
                  <c:v>22.651261094647424</c:v>
                </c:pt>
                <c:pt idx="58">
                  <c:v>86.086115204742413</c:v>
                </c:pt>
                <c:pt idx="59">
                  <c:v>108.93580044480606</c:v>
                </c:pt>
                <c:pt idx="60">
                  <c:v>93.903308649836603</c:v>
                </c:pt>
                <c:pt idx="61">
                  <c:v>21.856861159297161</c:v>
                </c:pt>
                <c:pt idx="62">
                  <c:v>22.029087230472204</c:v>
                </c:pt>
                <c:pt idx="63">
                  <c:v>21.991524574787022</c:v>
                </c:pt>
                <c:pt idx="64">
                  <c:v>86.187916977505878</c:v>
                </c:pt>
                <c:pt idx="65">
                  <c:v>98.460388349380082</c:v>
                </c:pt>
                <c:pt idx="66">
                  <c:v>104.25236689563482</c:v>
                </c:pt>
                <c:pt idx="67">
                  <c:v>22.291796695917213</c:v>
                </c:pt>
                <c:pt idx="68">
                  <c:v>22.349590531884303</c:v>
                </c:pt>
                <c:pt idx="69">
                  <c:v>21.375153838984591</c:v>
                </c:pt>
                <c:pt idx="70">
                  <c:v>22.663627334154199</c:v>
                </c:pt>
                <c:pt idx="71">
                  <c:v>110.20247733355529</c:v>
                </c:pt>
                <c:pt idx="72">
                  <c:v>90.302259955272135</c:v>
                </c:pt>
                <c:pt idx="73">
                  <c:v>110.20247733355529</c:v>
                </c:pt>
                <c:pt idx="74">
                  <c:v>21.623851731437583</c:v>
                </c:pt>
                <c:pt idx="75">
                  <c:v>21.248041051379722</c:v>
                </c:pt>
                <c:pt idx="76">
                  <c:v>22.932357298461916</c:v>
                </c:pt>
                <c:pt idx="77">
                  <c:v>24.914460063351658</c:v>
                </c:pt>
                <c:pt idx="78">
                  <c:v>104.94143259307474</c:v>
                </c:pt>
                <c:pt idx="79">
                  <c:v>82.800868127279728</c:v>
                </c:pt>
                <c:pt idx="80">
                  <c:v>24.266442999637832</c:v>
                </c:pt>
                <c:pt idx="81">
                  <c:v>22.490362743450632</c:v>
                </c:pt>
                <c:pt idx="82">
                  <c:v>21.439313173174963</c:v>
                </c:pt>
                <c:pt idx="83">
                  <c:v>97.937957565077966</c:v>
                </c:pt>
                <c:pt idx="84">
                  <c:v>90.777993998430588</c:v>
                </c:pt>
                <c:pt idx="85">
                  <c:v>84.57796754231336</c:v>
                </c:pt>
                <c:pt idx="86">
                  <c:v>23.618933171884567</c:v>
                </c:pt>
                <c:pt idx="87">
                  <c:v>21.972629577845716</c:v>
                </c:pt>
                <c:pt idx="88">
                  <c:v>22.523703398557291</c:v>
                </c:pt>
                <c:pt idx="89">
                  <c:v>22.374322363565401</c:v>
                </c:pt>
                <c:pt idx="90">
                  <c:v>83.329239704692441</c:v>
                </c:pt>
                <c:pt idx="91">
                  <c:v>89.209727022400244</c:v>
                </c:pt>
                <c:pt idx="92">
                  <c:v>107.20817234886157</c:v>
                </c:pt>
                <c:pt idx="93">
                  <c:v>21.464303058829081</c:v>
                </c:pt>
                <c:pt idx="94">
                  <c:v>22.139733180314373</c:v>
                </c:pt>
                <c:pt idx="95">
                  <c:v>23.399825377758763</c:v>
                </c:pt>
                <c:pt idx="96">
                  <c:v>24.502076808662441</c:v>
                </c:pt>
                <c:pt idx="97">
                  <c:v>80.961120664101784</c:v>
                </c:pt>
                <c:pt idx="98">
                  <c:v>88.297762066067122</c:v>
                </c:pt>
                <c:pt idx="99">
                  <c:v>109.650619396378</c:v>
                </c:pt>
                <c:pt idx="100">
                  <c:v>24.339856192245211</c:v>
                </c:pt>
                <c:pt idx="101">
                  <c:v>24.183532903545768</c:v>
                </c:pt>
                <c:pt idx="102">
                  <c:v>22.464008266756821</c:v>
                </c:pt>
                <c:pt idx="103">
                  <c:v>92.606604070977227</c:v>
                </c:pt>
                <c:pt idx="104">
                  <c:v>106.25326914257327</c:v>
                </c:pt>
                <c:pt idx="105">
                  <c:v>86.974789530571442</c:v>
                </c:pt>
                <c:pt idx="106">
                  <c:v>24.104778760716474</c:v>
                </c:pt>
                <c:pt idx="107">
                  <c:v>21.146300180300351</c:v>
                </c:pt>
                <c:pt idx="108">
                  <c:v>24.565693308077595</c:v>
                </c:pt>
                <c:pt idx="109">
                  <c:v>106.22142296546042</c:v>
                </c:pt>
                <c:pt idx="110">
                  <c:v>79.011862891818211</c:v>
                </c:pt>
                <c:pt idx="111">
                  <c:v>23.818691251049554</c:v>
                </c:pt>
                <c:pt idx="112">
                  <c:v>24.73608108032132</c:v>
                </c:pt>
                <c:pt idx="113">
                  <c:v>24.347466105080191</c:v>
                </c:pt>
                <c:pt idx="114">
                  <c:v>117.37127336665745</c:v>
                </c:pt>
                <c:pt idx="115">
                  <c:v>99.808183958687081</c:v>
                </c:pt>
                <c:pt idx="116">
                  <c:v>98.5271295383167</c:v>
                </c:pt>
                <c:pt idx="117">
                  <c:v>21.627424340482339</c:v>
                </c:pt>
                <c:pt idx="118">
                  <c:v>22.773432912055473</c:v>
                </c:pt>
                <c:pt idx="119">
                  <c:v>21.961091994614172</c:v>
                </c:pt>
                <c:pt idx="120">
                  <c:v>112.45301312062963</c:v>
                </c:pt>
                <c:pt idx="121">
                  <c:v>106.74803496477131</c:v>
                </c:pt>
                <c:pt idx="122">
                  <c:v>97.048346877957286</c:v>
                </c:pt>
                <c:pt idx="123">
                  <c:v>24.443698027118764</c:v>
                </c:pt>
                <c:pt idx="124">
                  <c:v>22.783308033535441</c:v>
                </c:pt>
                <c:pt idx="125">
                  <c:v>21.888555934807222</c:v>
                </c:pt>
                <c:pt idx="126">
                  <c:v>85.275236190410254</c:v>
                </c:pt>
                <c:pt idx="127">
                  <c:v>83.812820560110154</c:v>
                </c:pt>
                <c:pt idx="128">
                  <c:v>85.952598674700681</c:v>
                </c:pt>
                <c:pt idx="129">
                  <c:v>24.484153060729696</c:v>
                </c:pt>
                <c:pt idx="130">
                  <c:v>22.578709902097664</c:v>
                </c:pt>
                <c:pt idx="131">
                  <c:v>21.645155447193588</c:v>
                </c:pt>
                <c:pt idx="132">
                  <c:v>96.886658899593726</c:v>
                </c:pt>
                <c:pt idx="133">
                  <c:v>79.597193259148469</c:v>
                </c:pt>
                <c:pt idx="134">
                  <c:v>109.31223571755811</c:v>
                </c:pt>
              </c:numCache>
            </c:numRef>
          </c:val>
          <c:smooth val="0"/>
          <c:extLst/>
        </c:ser>
        <c:ser>
          <c:idx val="10"/>
          <c:order val="10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ENERO!$O$2:$O$136</c:f>
              <c:numCache>
                <c:formatCode>0.0</c:formatCode>
                <c:ptCount val="135"/>
                <c:pt idx="0">
                  <c:v>23.335736096325125</c:v>
                </c:pt>
                <c:pt idx="1">
                  <c:v>22.422516478093808</c:v>
                </c:pt>
                <c:pt idx="2">
                  <c:v>23.347276722322455</c:v>
                </c:pt>
                <c:pt idx="3">
                  <c:v>22.885112433903849</c:v>
                </c:pt>
                <c:pt idx="4">
                  <c:v>23.234280038740554</c:v>
                </c:pt>
                <c:pt idx="5">
                  <c:v>22.905018511613772</c:v>
                </c:pt>
                <c:pt idx="6">
                  <c:v>22.919180110407673</c:v>
                </c:pt>
                <c:pt idx="7">
                  <c:v>95.64805583160603</c:v>
                </c:pt>
                <c:pt idx="8">
                  <c:v>97.996802647186215</c:v>
                </c:pt>
                <c:pt idx="9">
                  <c:v>100.18675666191781</c:v>
                </c:pt>
                <c:pt idx="10">
                  <c:v>23.148798089106748</c:v>
                </c:pt>
                <c:pt idx="11">
                  <c:v>22.958754939005516</c:v>
                </c:pt>
                <c:pt idx="12">
                  <c:v>23.785728420793042</c:v>
                </c:pt>
                <c:pt idx="13">
                  <c:v>23.567526830446717</c:v>
                </c:pt>
                <c:pt idx="14">
                  <c:v>88.54152639440828</c:v>
                </c:pt>
                <c:pt idx="15">
                  <c:v>105.92322545013592</c:v>
                </c:pt>
                <c:pt idx="16">
                  <c:v>99.460735413626452</c:v>
                </c:pt>
                <c:pt idx="17">
                  <c:v>23.305034216374668</c:v>
                </c:pt>
                <c:pt idx="18">
                  <c:v>23.659337507401204</c:v>
                </c:pt>
                <c:pt idx="19">
                  <c:v>22.369688706073223</c:v>
                </c:pt>
                <c:pt idx="20">
                  <c:v>23.035226868768316</c:v>
                </c:pt>
                <c:pt idx="21">
                  <c:v>98.534948322696508</c:v>
                </c:pt>
                <c:pt idx="22">
                  <c:v>91.470981380892269</c:v>
                </c:pt>
                <c:pt idx="23">
                  <c:v>97.938730959683994</c:v>
                </c:pt>
                <c:pt idx="24">
                  <c:v>22.618022965222469</c:v>
                </c:pt>
                <c:pt idx="25">
                  <c:v>22.92560230330108</c:v>
                </c:pt>
                <c:pt idx="26">
                  <c:v>23.632586636216892</c:v>
                </c:pt>
                <c:pt idx="27">
                  <c:v>97.1526566738155</c:v>
                </c:pt>
                <c:pt idx="28">
                  <c:v>102.97924194715893</c:v>
                </c:pt>
                <c:pt idx="29">
                  <c:v>99.558814912479846</c:v>
                </c:pt>
                <c:pt idx="30">
                  <c:v>23.140639744655125</c:v>
                </c:pt>
                <c:pt idx="31">
                  <c:v>23.391830132728916</c:v>
                </c:pt>
                <c:pt idx="32">
                  <c:v>23.2569960945589</c:v>
                </c:pt>
                <c:pt idx="33">
                  <c:v>22.247895819405379</c:v>
                </c:pt>
                <c:pt idx="34">
                  <c:v>98.650656700504669</c:v>
                </c:pt>
                <c:pt idx="35">
                  <c:v>103.87889602945231</c:v>
                </c:pt>
                <c:pt idx="36">
                  <c:v>100.54416338115256</c:v>
                </c:pt>
                <c:pt idx="37">
                  <c:v>22.982079460392349</c:v>
                </c:pt>
                <c:pt idx="38">
                  <c:v>23.198762926355528</c:v>
                </c:pt>
                <c:pt idx="39">
                  <c:v>23.246149937513962</c:v>
                </c:pt>
                <c:pt idx="40">
                  <c:v>103.43594684748614</c:v>
                </c:pt>
                <c:pt idx="41">
                  <c:v>105.44672839607685</c:v>
                </c:pt>
                <c:pt idx="42">
                  <c:v>100.77466105732256</c:v>
                </c:pt>
                <c:pt idx="43">
                  <c:v>23.506566130879477</c:v>
                </c:pt>
                <c:pt idx="44">
                  <c:v>23.030198999140623</c:v>
                </c:pt>
                <c:pt idx="45">
                  <c:v>22.672886494509346</c:v>
                </c:pt>
                <c:pt idx="46">
                  <c:v>91.762066485487821</c:v>
                </c:pt>
                <c:pt idx="47">
                  <c:v>98.626078712497545</c:v>
                </c:pt>
                <c:pt idx="48">
                  <c:v>95.984610875955084</c:v>
                </c:pt>
                <c:pt idx="49">
                  <c:v>22.48584578097114</c:v>
                </c:pt>
                <c:pt idx="50">
                  <c:v>22.994764382994145</c:v>
                </c:pt>
                <c:pt idx="51">
                  <c:v>22.501765061605926</c:v>
                </c:pt>
                <c:pt idx="52">
                  <c:v>22.892481712460995</c:v>
                </c:pt>
                <c:pt idx="53">
                  <c:v>98.261053415503767</c:v>
                </c:pt>
                <c:pt idx="54">
                  <c:v>22.900646452289372</c:v>
                </c:pt>
                <c:pt idx="55">
                  <c:v>23.196491209971079</c:v>
                </c:pt>
                <c:pt idx="56">
                  <c:v>22.743139198286904</c:v>
                </c:pt>
                <c:pt idx="57">
                  <c:v>22.852114586345291</c:v>
                </c:pt>
                <c:pt idx="58">
                  <c:v>97.531029067273636</c:v>
                </c:pt>
                <c:pt idx="59">
                  <c:v>99.062362081159932</c:v>
                </c:pt>
                <c:pt idx="60">
                  <c:v>95.340723811232237</c:v>
                </c:pt>
                <c:pt idx="61">
                  <c:v>23.20903988911796</c:v>
                </c:pt>
                <c:pt idx="62">
                  <c:v>23.031320567367793</c:v>
                </c:pt>
                <c:pt idx="63">
                  <c:v>23.011531819999892</c:v>
                </c:pt>
                <c:pt idx="64">
                  <c:v>95.363611361997954</c:v>
                </c:pt>
                <c:pt idx="65">
                  <c:v>95.494196962729774</c:v>
                </c:pt>
                <c:pt idx="66">
                  <c:v>95.810566143236457</c:v>
                </c:pt>
                <c:pt idx="67">
                  <c:v>23.828632481715971</c:v>
                </c:pt>
                <c:pt idx="68">
                  <c:v>22.529361782105447</c:v>
                </c:pt>
                <c:pt idx="69">
                  <c:v>22.943994709501929</c:v>
                </c:pt>
                <c:pt idx="70">
                  <c:v>23.165359261280667</c:v>
                </c:pt>
                <c:pt idx="71">
                  <c:v>105.95128478313327</c:v>
                </c:pt>
                <c:pt idx="72">
                  <c:v>97.575539931381428</c:v>
                </c:pt>
                <c:pt idx="73">
                  <c:v>105.95128478313327</c:v>
                </c:pt>
                <c:pt idx="74">
                  <c:v>23.353237670305695</c:v>
                </c:pt>
                <c:pt idx="75">
                  <c:v>22.635460892743211</c:v>
                </c:pt>
                <c:pt idx="76">
                  <c:v>23.17180638087736</c:v>
                </c:pt>
                <c:pt idx="77">
                  <c:v>23.137264511536117</c:v>
                </c:pt>
                <c:pt idx="78">
                  <c:v>97.747538091653695</c:v>
                </c:pt>
                <c:pt idx="79">
                  <c:v>99.206711984096401</c:v>
                </c:pt>
                <c:pt idx="80">
                  <c:v>22.827907930187386</c:v>
                </c:pt>
                <c:pt idx="81">
                  <c:v>23.173981963556429</c:v>
                </c:pt>
                <c:pt idx="82">
                  <c:v>22.40097811685008</c:v>
                </c:pt>
                <c:pt idx="83">
                  <c:v>96.162695401684374</c:v>
                </c:pt>
                <c:pt idx="84">
                  <c:v>100.69048350391012</c:v>
                </c:pt>
                <c:pt idx="85">
                  <c:v>99.740873991227559</c:v>
                </c:pt>
                <c:pt idx="86">
                  <c:v>23.201840186561174</c:v>
                </c:pt>
                <c:pt idx="87">
                  <c:v>23.547408074603592</c:v>
                </c:pt>
                <c:pt idx="88">
                  <c:v>22.696719874590606</c:v>
                </c:pt>
                <c:pt idx="89">
                  <c:v>22.576617238099523</c:v>
                </c:pt>
                <c:pt idx="90">
                  <c:v>103.02378434856419</c:v>
                </c:pt>
                <c:pt idx="91">
                  <c:v>102.2329078356784</c:v>
                </c:pt>
                <c:pt idx="92">
                  <c:v>96.698642326161377</c:v>
                </c:pt>
                <c:pt idx="93">
                  <c:v>22.744005101038542</c:v>
                </c:pt>
                <c:pt idx="94">
                  <c:v>22.639425001383049</c:v>
                </c:pt>
                <c:pt idx="95">
                  <c:v>23.165167967959583</c:v>
                </c:pt>
                <c:pt idx="96">
                  <c:v>23.238770123687001</c:v>
                </c:pt>
                <c:pt idx="97">
                  <c:v>97.025762475688154</c:v>
                </c:pt>
                <c:pt idx="98">
                  <c:v>102.33316192347344</c:v>
                </c:pt>
                <c:pt idx="99">
                  <c:v>100.91987489059431</c:v>
                </c:pt>
                <c:pt idx="100">
                  <c:v>23.568574168322158</c:v>
                </c:pt>
                <c:pt idx="101">
                  <c:v>23.048259898142209</c:v>
                </c:pt>
                <c:pt idx="102">
                  <c:v>22.971977808617456</c:v>
                </c:pt>
                <c:pt idx="103">
                  <c:v>94.394387605564219</c:v>
                </c:pt>
                <c:pt idx="104">
                  <c:v>102.02183896229745</c:v>
                </c:pt>
                <c:pt idx="105">
                  <c:v>97.71102112396099</c:v>
                </c:pt>
                <c:pt idx="106">
                  <c:v>23.05236623007788</c:v>
                </c:pt>
                <c:pt idx="107">
                  <c:v>23.444456697848164</c:v>
                </c:pt>
                <c:pt idx="108">
                  <c:v>23.171486378749144</c:v>
                </c:pt>
                <c:pt idx="109">
                  <c:v>98.486849435210189</c:v>
                </c:pt>
                <c:pt idx="110">
                  <c:v>98.273373648547391</c:v>
                </c:pt>
                <c:pt idx="111">
                  <c:v>23.076030293097158</c:v>
                </c:pt>
                <c:pt idx="112">
                  <c:v>23.589379632411557</c:v>
                </c:pt>
                <c:pt idx="113">
                  <c:v>22.798634429076106</c:v>
                </c:pt>
                <c:pt idx="114">
                  <c:v>95.477450094142824</c:v>
                </c:pt>
                <c:pt idx="115">
                  <c:v>97.779196011632536</c:v>
                </c:pt>
                <c:pt idx="116">
                  <c:v>100.43319035010487</c:v>
                </c:pt>
                <c:pt idx="117">
                  <c:v>22.395347845315914</c:v>
                </c:pt>
                <c:pt idx="118">
                  <c:v>23.684398022821199</c:v>
                </c:pt>
                <c:pt idx="119">
                  <c:v>22.587808079223031</c:v>
                </c:pt>
                <c:pt idx="120">
                  <c:v>93.542642127342589</c:v>
                </c:pt>
                <c:pt idx="121">
                  <c:v>102.25531363889725</c:v>
                </c:pt>
                <c:pt idx="122">
                  <c:v>107.37666148029155</c:v>
                </c:pt>
                <c:pt idx="123">
                  <c:v>23.22272347853999</c:v>
                </c:pt>
                <c:pt idx="124">
                  <c:v>22.771381521095336</c:v>
                </c:pt>
                <c:pt idx="125">
                  <c:v>22.972482406663964</c:v>
                </c:pt>
                <c:pt idx="126">
                  <c:v>100.42675236222212</c:v>
                </c:pt>
                <c:pt idx="127">
                  <c:v>103.03604042313206</c:v>
                </c:pt>
                <c:pt idx="128">
                  <c:v>97.675815241174035</c:v>
                </c:pt>
                <c:pt idx="129">
                  <c:v>23.482589376430393</c:v>
                </c:pt>
                <c:pt idx="130">
                  <c:v>22.883512578071571</c:v>
                </c:pt>
                <c:pt idx="131">
                  <c:v>22.588670167216936</c:v>
                </c:pt>
                <c:pt idx="132">
                  <c:v>94.698099375492149</c:v>
                </c:pt>
                <c:pt idx="133">
                  <c:v>94.404991239842346</c:v>
                </c:pt>
                <c:pt idx="134">
                  <c:v>99.171661850661309</c:v>
                </c:pt>
              </c:numCache>
            </c:numRef>
          </c:val>
          <c:smooth val="0"/>
          <c:extLst/>
        </c:ser>
        <c:ser>
          <c:idx val="11"/>
          <c:order val="11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ENERO!$P$2:$P$136</c:f>
              <c:numCache>
                <c:formatCode>0.0</c:formatCode>
                <c:ptCount val="135"/>
                <c:pt idx="0">
                  <c:v>24.902130247293531</c:v>
                </c:pt>
                <c:pt idx="1">
                  <c:v>24.782673102228582</c:v>
                </c:pt>
                <c:pt idx="2">
                  <c:v>24.972170213955216</c:v>
                </c:pt>
                <c:pt idx="3">
                  <c:v>24.906645837982097</c:v>
                </c:pt>
                <c:pt idx="4">
                  <c:v>24.900269651623713</c:v>
                </c:pt>
                <c:pt idx="5">
                  <c:v>24.60898489520028</c:v>
                </c:pt>
                <c:pt idx="6">
                  <c:v>24.827894702796456</c:v>
                </c:pt>
                <c:pt idx="7">
                  <c:v>109.92792610037849</c:v>
                </c:pt>
                <c:pt idx="8">
                  <c:v>111.53677802888021</c:v>
                </c:pt>
                <c:pt idx="9">
                  <c:v>112.98843964521174</c:v>
                </c:pt>
                <c:pt idx="10">
                  <c:v>24.798904681153239</c:v>
                </c:pt>
                <c:pt idx="11">
                  <c:v>24.232780714401809</c:v>
                </c:pt>
                <c:pt idx="12">
                  <c:v>24.938217509994853</c:v>
                </c:pt>
                <c:pt idx="13">
                  <c:v>24.816435878237954</c:v>
                </c:pt>
                <c:pt idx="14">
                  <c:v>104.07280605655457</c:v>
                </c:pt>
                <c:pt idx="15">
                  <c:v>112.9730287625592</c:v>
                </c:pt>
                <c:pt idx="16">
                  <c:v>110.96008336647643</c:v>
                </c:pt>
                <c:pt idx="17">
                  <c:v>24.882657142344542</c:v>
                </c:pt>
                <c:pt idx="18">
                  <c:v>24.8387196560193</c:v>
                </c:pt>
                <c:pt idx="19">
                  <c:v>24.0955752971152</c:v>
                </c:pt>
                <c:pt idx="20">
                  <c:v>24.608659140130531</c:v>
                </c:pt>
                <c:pt idx="21">
                  <c:v>111.54096188370153</c:v>
                </c:pt>
                <c:pt idx="22">
                  <c:v>108.37554951758466</c:v>
                </c:pt>
                <c:pt idx="23">
                  <c:v>116.20102316663544</c:v>
                </c:pt>
                <c:pt idx="24">
                  <c:v>23.996592336923257</c:v>
                </c:pt>
                <c:pt idx="25">
                  <c:v>23.992024001918161</c:v>
                </c:pt>
                <c:pt idx="26">
                  <c:v>24.826670429290665</c:v>
                </c:pt>
                <c:pt idx="27">
                  <c:v>115.42122048592151</c:v>
                </c:pt>
                <c:pt idx="28">
                  <c:v>118.02194478932601</c:v>
                </c:pt>
                <c:pt idx="29">
                  <c:v>114.87897330572962</c:v>
                </c:pt>
                <c:pt idx="30">
                  <c:v>24.693613257309295</c:v>
                </c:pt>
                <c:pt idx="31">
                  <c:v>24.731446633102141</c:v>
                </c:pt>
                <c:pt idx="32">
                  <c:v>24.454474722396885</c:v>
                </c:pt>
                <c:pt idx="33">
                  <c:v>23.68497233458886</c:v>
                </c:pt>
                <c:pt idx="34">
                  <c:v>112.8070889879158</c:v>
                </c:pt>
                <c:pt idx="35">
                  <c:v>116.51078143038794</c:v>
                </c:pt>
                <c:pt idx="36">
                  <c:v>117.48677046963353</c:v>
                </c:pt>
                <c:pt idx="37">
                  <c:v>24.940971197500573</c:v>
                </c:pt>
                <c:pt idx="38">
                  <c:v>24.824071293795342</c:v>
                </c:pt>
                <c:pt idx="39">
                  <c:v>24.497081119223431</c:v>
                </c:pt>
                <c:pt idx="40">
                  <c:v>114.63413688183988</c:v>
                </c:pt>
                <c:pt idx="41">
                  <c:v>118.84857000211943</c:v>
                </c:pt>
                <c:pt idx="42">
                  <c:v>117.48736159129362</c:v>
                </c:pt>
                <c:pt idx="43">
                  <c:v>24.916787657555162</c:v>
                </c:pt>
                <c:pt idx="44">
                  <c:v>24.969093887524512</c:v>
                </c:pt>
                <c:pt idx="45">
                  <c:v>24.935514985130943</c:v>
                </c:pt>
                <c:pt idx="46">
                  <c:v>108.07099874433234</c:v>
                </c:pt>
                <c:pt idx="47">
                  <c:v>118.93771607115831</c:v>
                </c:pt>
                <c:pt idx="48">
                  <c:v>113.84628628000009</c:v>
                </c:pt>
                <c:pt idx="49">
                  <c:v>24.103862056598501</c:v>
                </c:pt>
                <c:pt idx="50">
                  <c:v>24.987410325978246</c:v>
                </c:pt>
                <c:pt idx="51">
                  <c:v>24.625395978064645</c:v>
                </c:pt>
                <c:pt idx="52">
                  <c:v>24.792097856060625</c:v>
                </c:pt>
                <c:pt idx="53">
                  <c:v>116.96534764311386</c:v>
                </c:pt>
                <c:pt idx="54">
                  <c:v>24.749931026197203</c:v>
                </c:pt>
                <c:pt idx="55">
                  <c:v>23.980980262202653</c:v>
                </c:pt>
                <c:pt idx="56">
                  <c:v>24.863916166404088</c:v>
                </c:pt>
                <c:pt idx="57">
                  <c:v>24.995038657322681</c:v>
                </c:pt>
                <c:pt idx="58">
                  <c:v>110.59070323696271</c:v>
                </c:pt>
                <c:pt idx="59">
                  <c:v>115.32641203188521</c:v>
                </c:pt>
                <c:pt idx="60">
                  <c:v>108.44847443879993</c:v>
                </c:pt>
                <c:pt idx="61">
                  <c:v>24.525433362434629</c:v>
                </c:pt>
                <c:pt idx="62">
                  <c:v>24.977454950077608</c:v>
                </c:pt>
                <c:pt idx="63">
                  <c:v>24.404952796613056</c:v>
                </c:pt>
                <c:pt idx="64">
                  <c:v>113.22359658321956</c:v>
                </c:pt>
                <c:pt idx="65">
                  <c:v>116.48996043421656</c:v>
                </c:pt>
                <c:pt idx="66">
                  <c:v>115.6368243720426</c:v>
                </c:pt>
                <c:pt idx="67">
                  <c:v>24.840106273318924</c:v>
                </c:pt>
                <c:pt idx="68">
                  <c:v>24.68696675111082</c:v>
                </c:pt>
                <c:pt idx="69">
                  <c:v>24.796264596722885</c:v>
                </c:pt>
                <c:pt idx="70">
                  <c:v>24.377732647353831</c:v>
                </c:pt>
                <c:pt idx="71">
                  <c:v>115.33548065678666</c:v>
                </c:pt>
                <c:pt idx="72">
                  <c:v>118.9054231266152</c:v>
                </c:pt>
                <c:pt idx="73">
                  <c:v>115.33548065678666</c:v>
                </c:pt>
                <c:pt idx="74">
                  <c:v>24.861395824667447</c:v>
                </c:pt>
                <c:pt idx="75">
                  <c:v>24.828754114021613</c:v>
                </c:pt>
                <c:pt idx="76">
                  <c:v>24.587130234603578</c:v>
                </c:pt>
                <c:pt idx="77">
                  <c:v>24.914460063351658</c:v>
                </c:pt>
                <c:pt idx="78">
                  <c:v>115.14410543014634</c:v>
                </c:pt>
                <c:pt idx="79">
                  <c:v>116.32429075079497</c:v>
                </c:pt>
                <c:pt idx="80">
                  <c:v>24.950485922186143</c:v>
                </c:pt>
                <c:pt idx="81">
                  <c:v>24.676054087645173</c:v>
                </c:pt>
                <c:pt idx="82">
                  <c:v>24.569128467737968</c:v>
                </c:pt>
                <c:pt idx="83">
                  <c:v>118.85287300277994</c:v>
                </c:pt>
                <c:pt idx="84">
                  <c:v>118.63421987171373</c:v>
                </c:pt>
                <c:pt idx="85">
                  <c:v>116.49779977476375</c:v>
                </c:pt>
                <c:pt idx="86">
                  <c:v>24.310149031914413</c:v>
                </c:pt>
                <c:pt idx="87">
                  <c:v>24.877121024269254</c:v>
                </c:pt>
                <c:pt idx="88">
                  <c:v>24.525596194266296</c:v>
                </c:pt>
                <c:pt idx="89">
                  <c:v>24.697493466950878</c:v>
                </c:pt>
                <c:pt idx="90">
                  <c:v>117.33338921310769</c:v>
                </c:pt>
                <c:pt idx="91">
                  <c:v>113.13161730132023</c:v>
                </c:pt>
                <c:pt idx="92">
                  <c:v>114.82183191428729</c:v>
                </c:pt>
                <c:pt idx="93">
                  <c:v>24.615131807797642</c:v>
                </c:pt>
                <c:pt idx="94">
                  <c:v>24.019655679258239</c:v>
                </c:pt>
                <c:pt idx="95">
                  <c:v>24.809680003548255</c:v>
                </c:pt>
                <c:pt idx="96">
                  <c:v>24.968565771462387</c:v>
                </c:pt>
                <c:pt idx="97">
                  <c:v>116.2911038931168</c:v>
                </c:pt>
                <c:pt idx="98">
                  <c:v>118.71550437834824</c:v>
                </c:pt>
                <c:pt idx="99">
                  <c:v>117.59338478395748</c:v>
                </c:pt>
                <c:pt idx="100">
                  <c:v>24.636409902791229</c:v>
                </c:pt>
                <c:pt idx="101">
                  <c:v>24.895577187548199</c:v>
                </c:pt>
                <c:pt idx="102">
                  <c:v>24.4698581189053</c:v>
                </c:pt>
                <c:pt idx="103">
                  <c:v>111.98751298511456</c:v>
                </c:pt>
                <c:pt idx="104">
                  <c:v>117.11382774487763</c:v>
                </c:pt>
                <c:pt idx="105">
                  <c:v>117.59064510342706</c:v>
                </c:pt>
                <c:pt idx="106">
                  <c:v>24.929743453321297</c:v>
                </c:pt>
                <c:pt idx="107">
                  <c:v>24.492718915152647</c:v>
                </c:pt>
                <c:pt idx="108">
                  <c:v>24.572759760356146</c:v>
                </c:pt>
                <c:pt idx="109">
                  <c:v>110.24904949026315</c:v>
                </c:pt>
                <c:pt idx="110">
                  <c:v>116.91174562898891</c:v>
                </c:pt>
                <c:pt idx="111">
                  <c:v>24.21726581328782</c:v>
                </c:pt>
                <c:pt idx="112">
                  <c:v>24.784007312737671</c:v>
                </c:pt>
                <c:pt idx="113">
                  <c:v>24.825688765591529</c:v>
                </c:pt>
                <c:pt idx="114">
                  <c:v>117.95008537882643</c:v>
                </c:pt>
                <c:pt idx="115">
                  <c:v>117.03128422255089</c:v>
                </c:pt>
                <c:pt idx="116">
                  <c:v>112.58336547800548</c:v>
                </c:pt>
                <c:pt idx="117">
                  <c:v>24.474813509885919</c:v>
                </c:pt>
                <c:pt idx="118">
                  <c:v>24.867566814560309</c:v>
                </c:pt>
                <c:pt idx="119">
                  <c:v>24.461539914531645</c:v>
                </c:pt>
                <c:pt idx="120">
                  <c:v>116.3767296459847</c:v>
                </c:pt>
                <c:pt idx="121">
                  <c:v>110.05271826933362</c:v>
                </c:pt>
                <c:pt idx="122">
                  <c:v>117.63734155742807</c:v>
                </c:pt>
                <c:pt idx="123">
                  <c:v>24.443698027118764</c:v>
                </c:pt>
                <c:pt idx="124">
                  <c:v>24.612818616307738</c:v>
                </c:pt>
                <c:pt idx="125">
                  <c:v>24.992676132002938</c:v>
                </c:pt>
                <c:pt idx="126">
                  <c:v>117.82185605671648</c:v>
                </c:pt>
                <c:pt idx="127">
                  <c:v>115.56676476440472</c:v>
                </c:pt>
                <c:pt idx="128">
                  <c:v>114.88999888274864</c:v>
                </c:pt>
                <c:pt idx="129">
                  <c:v>24.735334642187915</c:v>
                </c:pt>
                <c:pt idx="130">
                  <c:v>24.741850778398135</c:v>
                </c:pt>
                <c:pt idx="131">
                  <c:v>24.766258127666905</c:v>
                </c:pt>
                <c:pt idx="132">
                  <c:v>112.40624667503545</c:v>
                </c:pt>
                <c:pt idx="133">
                  <c:v>117.21327611287074</c:v>
                </c:pt>
                <c:pt idx="134">
                  <c:v>110.39663706593385</c:v>
                </c:pt>
              </c:numCache>
            </c:numRef>
          </c:val>
          <c:smooth val="0"/>
          <c:extLst/>
        </c:ser>
        <c:ser>
          <c:idx val="12"/>
          <c:order val="12"/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ENERO!$Q$2:$Q$136</c:f>
              <c:numCache>
                <c:formatCode>0.0</c:formatCode>
                <c:ptCount val="135"/>
                <c:pt idx="0">
                  <c:v>21.583476287192944</c:v>
                </c:pt>
                <c:pt idx="1">
                  <c:v>21.091774166320882</c:v>
                </c:pt>
                <c:pt idx="2">
                  <c:v>21.847416384679448</c:v>
                </c:pt>
                <c:pt idx="3">
                  <c:v>21.736389132279143</c:v>
                </c:pt>
                <c:pt idx="4">
                  <c:v>21.77447264249658</c:v>
                </c:pt>
                <c:pt idx="5">
                  <c:v>21.218078235023388</c:v>
                </c:pt>
                <c:pt idx="6">
                  <c:v>21.306945119813278</c:v>
                </c:pt>
                <c:pt idx="7">
                  <c:v>81.985816975840336</c:v>
                </c:pt>
                <c:pt idx="8">
                  <c:v>81.531565451805733</c:v>
                </c:pt>
                <c:pt idx="9">
                  <c:v>89.955689154134731</c:v>
                </c:pt>
                <c:pt idx="10">
                  <c:v>21.270340177556385</c:v>
                </c:pt>
                <c:pt idx="11">
                  <c:v>21.617078543806798</c:v>
                </c:pt>
                <c:pt idx="12">
                  <c:v>22.245987380544278</c:v>
                </c:pt>
                <c:pt idx="13">
                  <c:v>22.001115457420422</c:v>
                </c:pt>
                <c:pt idx="14">
                  <c:v>79.434862129642454</c:v>
                </c:pt>
                <c:pt idx="15">
                  <c:v>89.835921484213728</c:v>
                </c:pt>
                <c:pt idx="16">
                  <c:v>81.446402089257475</c:v>
                </c:pt>
                <c:pt idx="17">
                  <c:v>21.178153332911162</c:v>
                </c:pt>
                <c:pt idx="18">
                  <c:v>21.708463747578747</c:v>
                </c:pt>
                <c:pt idx="19">
                  <c:v>21.069249956216332</c:v>
                </c:pt>
                <c:pt idx="20">
                  <c:v>21.145594128826442</c:v>
                </c:pt>
                <c:pt idx="21">
                  <c:v>80.813067861262894</c:v>
                </c:pt>
                <c:pt idx="22">
                  <c:v>80.894241847474149</c:v>
                </c:pt>
                <c:pt idx="23">
                  <c:v>79.528619423318418</c:v>
                </c:pt>
                <c:pt idx="24">
                  <c:v>21.217769763793775</c:v>
                </c:pt>
                <c:pt idx="25">
                  <c:v>21.700833402190483</c:v>
                </c:pt>
                <c:pt idx="26">
                  <c:v>21.187877689105399</c:v>
                </c:pt>
                <c:pt idx="27">
                  <c:v>84.875425070131485</c:v>
                </c:pt>
                <c:pt idx="28">
                  <c:v>88.05995530683775</c:v>
                </c:pt>
                <c:pt idx="29">
                  <c:v>79.964332561107383</c:v>
                </c:pt>
                <c:pt idx="30">
                  <c:v>21.658702249870444</c:v>
                </c:pt>
                <c:pt idx="31">
                  <c:v>21.601355378298067</c:v>
                </c:pt>
                <c:pt idx="32">
                  <c:v>21.543723472088022</c:v>
                </c:pt>
                <c:pt idx="33">
                  <c:v>21.018264535678775</c:v>
                </c:pt>
                <c:pt idx="34">
                  <c:v>82.552318707998495</c:v>
                </c:pt>
                <c:pt idx="35">
                  <c:v>89.052793553719312</c:v>
                </c:pt>
                <c:pt idx="36">
                  <c:v>80.337912599744087</c:v>
                </c:pt>
                <c:pt idx="37">
                  <c:v>21.08213385014389</c:v>
                </c:pt>
                <c:pt idx="38">
                  <c:v>21.834472333928872</c:v>
                </c:pt>
                <c:pt idx="39">
                  <c:v>21.235748699796201</c:v>
                </c:pt>
                <c:pt idx="40">
                  <c:v>81.694666557398776</c:v>
                </c:pt>
                <c:pt idx="41">
                  <c:v>89.732082616497451</c:v>
                </c:pt>
                <c:pt idx="42">
                  <c:v>84.247636226552615</c:v>
                </c:pt>
                <c:pt idx="43">
                  <c:v>22.072865491881764</c:v>
                </c:pt>
                <c:pt idx="44">
                  <c:v>21.52110163690708</c:v>
                </c:pt>
                <c:pt idx="45">
                  <c:v>21.041196104974809</c:v>
                </c:pt>
                <c:pt idx="46">
                  <c:v>81.546979032983515</c:v>
                </c:pt>
                <c:pt idx="47">
                  <c:v>80.699096507444125</c:v>
                </c:pt>
                <c:pt idx="48">
                  <c:v>80.128522877695218</c:v>
                </c:pt>
                <c:pt idx="49">
                  <c:v>21.661643471725618</c:v>
                </c:pt>
                <c:pt idx="50">
                  <c:v>21.206118503115626</c:v>
                </c:pt>
                <c:pt idx="51">
                  <c:v>21.050424767454466</c:v>
                </c:pt>
                <c:pt idx="52">
                  <c:v>21.004034162364988</c:v>
                </c:pt>
                <c:pt idx="53">
                  <c:v>84.071266705782548</c:v>
                </c:pt>
                <c:pt idx="54">
                  <c:v>21.1498066019251</c:v>
                </c:pt>
                <c:pt idx="55">
                  <c:v>21.894250489833944</c:v>
                </c:pt>
                <c:pt idx="56">
                  <c:v>21.174821243564061</c:v>
                </c:pt>
                <c:pt idx="57">
                  <c:v>21.042980904600316</c:v>
                </c:pt>
                <c:pt idx="58">
                  <c:v>86.086115204742413</c:v>
                </c:pt>
                <c:pt idx="59">
                  <c:v>82.669471253466043</c:v>
                </c:pt>
                <c:pt idx="60">
                  <c:v>79.008528589771359</c:v>
                </c:pt>
                <c:pt idx="61">
                  <c:v>21.725619281636511</c:v>
                </c:pt>
                <c:pt idx="62">
                  <c:v>21.126680369075906</c:v>
                </c:pt>
                <c:pt idx="63">
                  <c:v>21.296843213695549</c:v>
                </c:pt>
                <c:pt idx="64">
                  <c:v>79.954795306098532</c:v>
                </c:pt>
                <c:pt idx="65">
                  <c:v>79.314120584011448</c:v>
                </c:pt>
                <c:pt idx="66">
                  <c:v>80.707566484144508</c:v>
                </c:pt>
                <c:pt idx="67">
                  <c:v>21.930878188408542</c:v>
                </c:pt>
                <c:pt idx="68">
                  <c:v>21.322059660175178</c:v>
                </c:pt>
                <c:pt idx="69">
                  <c:v>21.018559638333322</c:v>
                </c:pt>
                <c:pt idx="70">
                  <c:v>21.312059299700969</c:v>
                </c:pt>
                <c:pt idx="71">
                  <c:v>85.537697093546228</c:v>
                </c:pt>
                <c:pt idx="72">
                  <c:v>80.580862820488491</c:v>
                </c:pt>
                <c:pt idx="73">
                  <c:v>85.537697093546228</c:v>
                </c:pt>
                <c:pt idx="74">
                  <c:v>21.13404174989072</c:v>
                </c:pt>
                <c:pt idx="75">
                  <c:v>21.059922185119461</c:v>
                </c:pt>
                <c:pt idx="76">
                  <c:v>21.002732518424345</c:v>
                </c:pt>
                <c:pt idx="77">
                  <c:v>21.181848025331607</c:v>
                </c:pt>
                <c:pt idx="78">
                  <c:v>79.403848616274246</c:v>
                </c:pt>
                <c:pt idx="79">
                  <c:v>82.271861754195328</c:v>
                </c:pt>
                <c:pt idx="80">
                  <c:v>21.280607707631326</c:v>
                </c:pt>
                <c:pt idx="81">
                  <c:v>21.357220679586447</c:v>
                </c:pt>
                <c:pt idx="82">
                  <c:v>21.117688805825146</c:v>
                </c:pt>
                <c:pt idx="83">
                  <c:v>80.333346200300383</c:v>
                </c:pt>
                <c:pt idx="84">
                  <c:v>81.28085987593785</c:v>
                </c:pt>
                <c:pt idx="85">
                  <c:v>79.662032110087537</c:v>
                </c:pt>
                <c:pt idx="86">
                  <c:v>21.190510939275882</c:v>
                </c:pt>
                <c:pt idx="87">
                  <c:v>21.239993433715938</c:v>
                </c:pt>
                <c:pt idx="88">
                  <c:v>21.769936788278653</c:v>
                </c:pt>
                <c:pt idx="89">
                  <c:v>21.022128084119245</c:v>
                </c:pt>
                <c:pt idx="90">
                  <c:v>83.329239704692441</c:v>
                </c:pt>
                <c:pt idx="91">
                  <c:v>89.000777882675663</c:v>
                </c:pt>
                <c:pt idx="92">
                  <c:v>83.311892141959277</c:v>
                </c:pt>
                <c:pt idx="93">
                  <c:v>21.056384566849729</c:v>
                </c:pt>
                <c:pt idx="94">
                  <c:v>21.266213701349653</c:v>
                </c:pt>
                <c:pt idx="95">
                  <c:v>21.357675046698546</c:v>
                </c:pt>
                <c:pt idx="96">
                  <c:v>21.03769158366293</c:v>
                </c:pt>
                <c:pt idx="97">
                  <c:v>80.961120664101784</c:v>
                </c:pt>
                <c:pt idx="98">
                  <c:v>83.308613909579222</c:v>
                </c:pt>
                <c:pt idx="99">
                  <c:v>81.011666992324734</c:v>
                </c:pt>
                <c:pt idx="100">
                  <c:v>21.267089519974231</c:v>
                </c:pt>
                <c:pt idx="101">
                  <c:v>21.104014355436405</c:v>
                </c:pt>
                <c:pt idx="102">
                  <c:v>21.549686336581729</c:v>
                </c:pt>
                <c:pt idx="103">
                  <c:v>81.142435945660409</c:v>
                </c:pt>
                <c:pt idx="104">
                  <c:v>86.144957485781731</c:v>
                </c:pt>
                <c:pt idx="105">
                  <c:v>84.349778222935214</c:v>
                </c:pt>
                <c:pt idx="106">
                  <c:v>21.050156527312893</c:v>
                </c:pt>
                <c:pt idx="107">
                  <c:v>21.146300180300351</c:v>
                </c:pt>
                <c:pt idx="108">
                  <c:v>21.082872529098189</c:v>
                </c:pt>
                <c:pt idx="109">
                  <c:v>86.388138481267745</c:v>
                </c:pt>
                <c:pt idx="110">
                  <c:v>79.011862891818211</c:v>
                </c:pt>
                <c:pt idx="111">
                  <c:v>21.589188038735116</c:v>
                </c:pt>
                <c:pt idx="112">
                  <c:v>21.552957061415185</c:v>
                </c:pt>
                <c:pt idx="113">
                  <c:v>21.044981858259366</c:v>
                </c:pt>
                <c:pt idx="114">
                  <c:v>80.571009234925043</c:v>
                </c:pt>
                <c:pt idx="115">
                  <c:v>80.674681842545255</c:v>
                </c:pt>
                <c:pt idx="116">
                  <c:v>87.529175604413325</c:v>
                </c:pt>
                <c:pt idx="117">
                  <c:v>21.078403240407862</c:v>
                </c:pt>
                <c:pt idx="118">
                  <c:v>22.773432912055473</c:v>
                </c:pt>
                <c:pt idx="119">
                  <c:v>21.320982726873538</c:v>
                </c:pt>
                <c:pt idx="120">
                  <c:v>80.191058556098199</c:v>
                </c:pt>
                <c:pt idx="121">
                  <c:v>82.364262995389367</c:v>
                </c:pt>
                <c:pt idx="122">
                  <c:v>97.048346877957286</c:v>
                </c:pt>
                <c:pt idx="123">
                  <c:v>21.440886518449332</c:v>
                </c:pt>
                <c:pt idx="124">
                  <c:v>21.306314383522036</c:v>
                </c:pt>
                <c:pt idx="125">
                  <c:v>21.40668741201215</c:v>
                </c:pt>
                <c:pt idx="126">
                  <c:v>81.084120083500778</c:v>
                </c:pt>
                <c:pt idx="127">
                  <c:v>81.838895787345066</c:v>
                </c:pt>
                <c:pt idx="128">
                  <c:v>82.60235593213531</c:v>
                </c:pt>
                <c:pt idx="129">
                  <c:v>21.710361812742299</c:v>
                </c:pt>
                <c:pt idx="130">
                  <c:v>21.477527219146879</c:v>
                </c:pt>
                <c:pt idx="131">
                  <c:v>21.645155447193588</c:v>
                </c:pt>
                <c:pt idx="132">
                  <c:v>82.493966278278521</c:v>
                </c:pt>
                <c:pt idx="133">
                  <c:v>79.362186107965982</c:v>
                </c:pt>
                <c:pt idx="134">
                  <c:v>79.285978264513062</c:v>
                </c:pt>
              </c:numCache>
            </c:numRef>
          </c:val>
          <c:smooth val="0"/>
          <c:extLst/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ENERO!$R$2:$R$136</c:f>
              <c:numCache>
                <c:formatCode>General</c:formatCode>
                <c:ptCount val="13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</c:numCache>
            </c:numRef>
          </c:val>
          <c:smooth val="0"/>
          <c:extLst/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ENERO!$B$2:$D$136</c:f>
              <c:multiLvlStrCache>
                <c:ptCount val="135"/>
                <c:lvl>
                  <c:pt idx="0">
                    <c:v>02/01/2018</c:v>
                  </c:pt>
                  <c:pt idx="1">
                    <c:v>02/01/2018</c:v>
                  </c:pt>
                  <c:pt idx="2">
                    <c:v>02/01/2018</c:v>
                  </c:pt>
                  <c:pt idx="3">
                    <c:v>03/01/2018</c:v>
                  </c:pt>
                  <c:pt idx="4">
                    <c:v>03/01/2018</c:v>
                  </c:pt>
                  <c:pt idx="5">
                    <c:v>03/01/2018</c:v>
                  </c:pt>
                  <c:pt idx="6">
                    <c:v>03/01/2018</c:v>
                  </c:pt>
                  <c:pt idx="7">
                    <c:v>03/01/2018</c:v>
                  </c:pt>
                  <c:pt idx="8">
                    <c:v>03/01/2018</c:v>
                  </c:pt>
                  <c:pt idx="9">
                    <c:v>03/01/2018</c:v>
                  </c:pt>
                  <c:pt idx="10">
                    <c:v>04/01/2018</c:v>
                  </c:pt>
                  <c:pt idx="11">
                    <c:v>04/01/2018</c:v>
                  </c:pt>
                  <c:pt idx="12">
                    <c:v>04/01/2018</c:v>
                  </c:pt>
                  <c:pt idx="13">
                    <c:v>04/01/2018</c:v>
                  </c:pt>
                  <c:pt idx="14">
                    <c:v>04/01/2018</c:v>
                  </c:pt>
                  <c:pt idx="15">
                    <c:v>04/01/2018</c:v>
                  </c:pt>
                  <c:pt idx="16">
                    <c:v>04/01/2018</c:v>
                  </c:pt>
                  <c:pt idx="17">
                    <c:v>05/01/2018</c:v>
                  </c:pt>
                  <c:pt idx="18">
                    <c:v>05/01/2018</c:v>
                  </c:pt>
                  <c:pt idx="19">
                    <c:v>05/01/2018</c:v>
                  </c:pt>
                  <c:pt idx="20">
                    <c:v>05/01/2018</c:v>
                  </c:pt>
                  <c:pt idx="21">
                    <c:v>05/01/2018</c:v>
                  </c:pt>
                  <c:pt idx="22">
                    <c:v>05/01/2018</c:v>
                  </c:pt>
                  <c:pt idx="23">
                    <c:v>05/01/2018</c:v>
                  </c:pt>
                  <c:pt idx="24">
                    <c:v>08/01/2018</c:v>
                  </c:pt>
                  <c:pt idx="25">
                    <c:v>08/01/2018</c:v>
                  </c:pt>
                  <c:pt idx="26">
                    <c:v>08/01/2018</c:v>
                  </c:pt>
                  <c:pt idx="27">
                    <c:v>08/01/2018</c:v>
                  </c:pt>
                  <c:pt idx="28">
                    <c:v>08/01/2018</c:v>
                  </c:pt>
                  <c:pt idx="29">
                    <c:v>08/01/2018</c:v>
                  </c:pt>
                  <c:pt idx="30">
                    <c:v>09/01/2018</c:v>
                  </c:pt>
                  <c:pt idx="31">
                    <c:v>09/01/2018</c:v>
                  </c:pt>
                  <c:pt idx="32">
                    <c:v>09/01/2018</c:v>
                  </c:pt>
                  <c:pt idx="33">
                    <c:v>09/01/2018</c:v>
                  </c:pt>
                  <c:pt idx="34">
                    <c:v>09/01/2018</c:v>
                  </c:pt>
                  <c:pt idx="35">
                    <c:v>09/01/2018</c:v>
                  </c:pt>
                  <c:pt idx="36">
                    <c:v>09/01/2018</c:v>
                  </c:pt>
                  <c:pt idx="37">
                    <c:v>10/01/2018</c:v>
                  </c:pt>
                  <c:pt idx="38">
                    <c:v>10/01/2018</c:v>
                  </c:pt>
                  <c:pt idx="39">
                    <c:v>10/01/2018</c:v>
                  </c:pt>
                  <c:pt idx="40">
                    <c:v>10/01/2018</c:v>
                  </c:pt>
                  <c:pt idx="41">
                    <c:v>10/01/2018</c:v>
                  </c:pt>
                  <c:pt idx="42">
                    <c:v>10/01/2018</c:v>
                  </c:pt>
                  <c:pt idx="43">
                    <c:v>11/01/2018</c:v>
                  </c:pt>
                  <c:pt idx="44">
                    <c:v>11/01/2018</c:v>
                  </c:pt>
                  <c:pt idx="45">
                    <c:v>11/01/2018</c:v>
                  </c:pt>
                  <c:pt idx="46">
                    <c:v>11/01/2018</c:v>
                  </c:pt>
                  <c:pt idx="47">
                    <c:v>11/01/2018</c:v>
                  </c:pt>
                  <c:pt idx="48">
                    <c:v>11/01/2018</c:v>
                  </c:pt>
                  <c:pt idx="49">
                    <c:v>12/01/2018</c:v>
                  </c:pt>
                  <c:pt idx="50">
                    <c:v>12/01/2018</c:v>
                  </c:pt>
                  <c:pt idx="51">
                    <c:v>12/01/2018</c:v>
                  </c:pt>
                  <c:pt idx="52">
                    <c:v>12/01/2018</c:v>
                  </c:pt>
                  <c:pt idx="53">
                    <c:v>12/01/2018</c:v>
                  </c:pt>
                  <c:pt idx="54">
                    <c:v>15/01/2018</c:v>
                  </c:pt>
                  <c:pt idx="55">
                    <c:v>15/01/2018</c:v>
                  </c:pt>
                  <c:pt idx="56">
                    <c:v>15/01/2018</c:v>
                  </c:pt>
                  <c:pt idx="57">
                    <c:v>15/01/2018</c:v>
                  </c:pt>
                  <c:pt idx="58">
                    <c:v>15/01/2018</c:v>
                  </c:pt>
                  <c:pt idx="59">
                    <c:v>15/01/2018</c:v>
                  </c:pt>
                  <c:pt idx="60">
                    <c:v>15/01/2018</c:v>
                  </c:pt>
                  <c:pt idx="61">
                    <c:v>16/01/2018</c:v>
                  </c:pt>
                  <c:pt idx="62">
                    <c:v>16/01/2018</c:v>
                  </c:pt>
                  <c:pt idx="63">
                    <c:v>16/01/2018</c:v>
                  </c:pt>
                  <c:pt idx="64">
                    <c:v>16/01/2018</c:v>
                  </c:pt>
                  <c:pt idx="65">
                    <c:v>16/01/2018</c:v>
                  </c:pt>
                  <c:pt idx="66">
                    <c:v>16/01/2018</c:v>
                  </c:pt>
                  <c:pt idx="67">
                    <c:v>17/01/2018</c:v>
                  </c:pt>
                  <c:pt idx="68">
                    <c:v>17/01/2018</c:v>
                  </c:pt>
                  <c:pt idx="69">
                    <c:v>17/01/2018</c:v>
                  </c:pt>
                  <c:pt idx="70">
                    <c:v>17/01/2018</c:v>
                  </c:pt>
                  <c:pt idx="71">
                    <c:v>17/01/2018</c:v>
                  </c:pt>
                  <c:pt idx="72">
                    <c:v>17/01/2018</c:v>
                  </c:pt>
                  <c:pt idx="73">
                    <c:v>17/01/2018</c:v>
                  </c:pt>
                  <c:pt idx="74">
                    <c:v>18/01/2018</c:v>
                  </c:pt>
                  <c:pt idx="75">
                    <c:v>18/01/2018</c:v>
                  </c:pt>
                  <c:pt idx="76">
                    <c:v>18/01/2018</c:v>
                  </c:pt>
                  <c:pt idx="77">
                    <c:v>18/01/2018</c:v>
                  </c:pt>
                  <c:pt idx="78">
                    <c:v>18/01/2018</c:v>
                  </c:pt>
                  <c:pt idx="79">
                    <c:v>18/01/2018</c:v>
                  </c:pt>
                  <c:pt idx="80">
                    <c:v>19/01/2018</c:v>
                  </c:pt>
                  <c:pt idx="81">
                    <c:v>19/01/2018</c:v>
                  </c:pt>
                  <c:pt idx="82">
                    <c:v>19/01/2018</c:v>
                  </c:pt>
                  <c:pt idx="83">
                    <c:v>19/01/2018</c:v>
                  </c:pt>
                  <c:pt idx="84">
                    <c:v>19/01/2018</c:v>
                  </c:pt>
                  <c:pt idx="85">
                    <c:v>19/01/2018</c:v>
                  </c:pt>
                  <c:pt idx="86">
                    <c:v>22/01/2018</c:v>
                  </c:pt>
                  <c:pt idx="87">
                    <c:v>22/01/2018</c:v>
                  </c:pt>
                  <c:pt idx="88">
                    <c:v>22/01/2018</c:v>
                  </c:pt>
                  <c:pt idx="89">
                    <c:v>22/01/2018</c:v>
                  </c:pt>
                  <c:pt idx="90">
                    <c:v>22/01/2018</c:v>
                  </c:pt>
                  <c:pt idx="91">
                    <c:v>22/01/2018</c:v>
                  </c:pt>
                  <c:pt idx="92">
                    <c:v>22/01/2018</c:v>
                  </c:pt>
                  <c:pt idx="93">
                    <c:v>23/01/2018</c:v>
                  </c:pt>
                  <c:pt idx="94">
                    <c:v>23/01/2018</c:v>
                  </c:pt>
                  <c:pt idx="95">
                    <c:v>23/01/2018</c:v>
                  </c:pt>
                  <c:pt idx="96">
                    <c:v>23/01/2018</c:v>
                  </c:pt>
                  <c:pt idx="97">
                    <c:v>23/01/2018</c:v>
                  </c:pt>
                  <c:pt idx="98">
                    <c:v>23/01/2018</c:v>
                  </c:pt>
                  <c:pt idx="99">
                    <c:v>23/01/2018</c:v>
                  </c:pt>
                  <c:pt idx="100">
                    <c:v>24/01/2018</c:v>
                  </c:pt>
                  <c:pt idx="101">
                    <c:v>24/01/2018</c:v>
                  </c:pt>
                  <c:pt idx="102">
                    <c:v>24/01/2018</c:v>
                  </c:pt>
                  <c:pt idx="103">
                    <c:v>24/01/2018</c:v>
                  </c:pt>
                  <c:pt idx="104">
                    <c:v>24/01/2018</c:v>
                  </c:pt>
                  <c:pt idx="105">
                    <c:v>24/01/2018</c:v>
                  </c:pt>
                  <c:pt idx="106">
                    <c:v>25/01/2018</c:v>
                  </c:pt>
                  <c:pt idx="107">
                    <c:v>25/01/2018</c:v>
                  </c:pt>
                  <c:pt idx="108">
                    <c:v>25/01/2018</c:v>
                  </c:pt>
                  <c:pt idx="109">
                    <c:v>25/01/2018</c:v>
                  </c:pt>
                  <c:pt idx="110">
                    <c:v>25/01/2018</c:v>
                  </c:pt>
                  <c:pt idx="111">
                    <c:v>26/01/2018</c:v>
                  </c:pt>
                  <c:pt idx="112">
                    <c:v>26/01/2018</c:v>
                  </c:pt>
                  <c:pt idx="113">
                    <c:v>26/01/2018</c:v>
                  </c:pt>
                  <c:pt idx="114">
                    <c:v>26/01/2018</c:v>
                  </c:pt>
                  <c:pt idx="115">
                    <c:v>26/01/2018</c:v>
                  </c:pt>
                  <c:pt idx="116">
                    <c:v>26/01/2018</c:v>
                  </c:pt>
                  <c:pt idx="117">
                    <c:v>29/01/2018</c:v>
                  </c:pt>
                  <c:pt idx="118">
                    <c:v>29/01/2018</c:v>
                  </c:pt>
                  <c:pt idx="119">
                    <c:v>29/01/2018</c:v>
                  </c:pt>
                  <c:pt idx="120">
                    <c:v>29/01/2018</c:v>
                  </c:pt>
                  <c:pt idx="121">
                    <c:v>29/01/2018</c:v>
                  </c:pt>
                  <c:pt idx="122">
                    <c:v>29/01/2018</c:v>
                  </c:pt>
                  <c:pt idx="123">
                    <c:v>30/01/2018</c:v>
                  </c:pt>
                  <c:pt idx="124">
                    <c:v>30/01/2018</c:v>
                  </c:pt>
                  <c:pt idx="125">
                    <c:v>30/01/2018</c:v>
                  </c:pt>
                  <c:pt idx="126">
                    <c:v>30/01/2018</c:v>
                  </c:pt>
                  <c:pt idx="127">
                    <c:v>30/01/2018</c:v>
                  </c:pt>
                  <c:pt idx="128">
                    <c:v>30/01/2018</c:v>
                  </c:pt>
                  <c:pt idx="129">
                    <c:v>31/01/2018</c:v>
                  </c:pt>
                  <c:pt idx="130">
                    <c:v>31/01/2018</c:v>
                  </c:pt>
                  <c:pt idx="131">
                    <c:v>31/01/2018</c:v>
                  </c:pt>
                  <c:pt idx="132">
                    <c:v>31/01/2018</c:v>
                  </c:pt>
                  <c:pt idx="133">
                    <c:v>31/01/2018</c:v>
                  </c:pt>
                  <c:pt idx="134">
                    <c:v>31/01/2018</c:v>
                  </c:pt>
                </c:lvl>
                <c:lvl>
                  <c:pt idx="0">
                    <c:v>184721</c:v>
                  </c:pt>
                  <c:pt idx="1">
                    <c:v>184725</c:v>
                  </c:pt>
                  <c:pt idx="2">
                    <c:v>184743</c:v>
                  </c:pt>
                  <c:pt idx="3">
                    <c:v>184616</c:v>
                  </c:pt>
                  <c:pt idx="4">
                    <c:v>184776</c:v>
                  </c:pt>
                  <c:pt idx="5">
                    <c:v>181582</c:v>
                  </c:pt>
                  <c:pt idx="6">
                    <c:v>92666</c:v>
                  </c:pt>
                  <c:pt idx="7">
                    <c:v>184711</c:v>
                  </c:pt>
                  <c:pt idx="8">
                    <c:v>183697</c:v>
                  </c:pt>
                  <c:pt idx="9">
                    <c:v>179803</c:v>
                  </c:pt>
                  <c:pt idx="10">
                    <c:v>184616</c:v>
                  </c:pt>
                  <c:pt idx="11">
                    <c:v>183578</c:v>
                  </c:pt>
                  <c:pt idx="12">
                    <c:v>182842</c:v>
                  </c:pt>
                  <c:pt idx="13">
                    <c:v>184493</c:v>
                  </c:pt>
                  <c:pt idx="14">
                    <c:v>184712</c:v>
                  </c:pt>
                  <c:pt idx="15">
                    <c:v>179804</c:v>
                  </c:pt>
                  <c:pt idx="16">
                    <c:v>183947</c:v>
                  </c:pt>
                  <c:pt idx="17">
                    <c:v>184616</c:v>
                  </c:pt>
                  <c:pt idx="18">
                    <c:v>184320</c:v>
                  </c:pt>
                  <c:pt idx="19">
                    <c:v>184606</c:v>
                  </c:pt>
                  <c:pt idx="20">
                    <c:v>184319</c:v>
                  </c:pt>
                  <c:pt idx="21">
                    <c:v>184997</c:v>
                  </c:pt>
                  <c:pt idx="22">
                    <c:v>179802</c:v>
                  </c:pt>
                  <c:pt idx="23">
                    <c:v>181075</c:v>
                  </c:pt>
                  <c:pt idx="24">
                    <c:v>184052</c:v>
                  </c:pt>
                  <c:pt idx="25">
                    <c:v>184903</c:v>
                  </c:pt>
                  <c:pt idx="26">
                    <c:v>184301</c:v>
                  </c:pt>
                  <c:pt idx="27">
                    <c:v>185105</c:v>
                  </c:pt>
                  <c:pt idx="28">
                    <c:v>185101</c:v>
                  </c:pt>
                  <c:pt idx="29">
                    <c:v>184079</c:v>
                  </c:pt>
                  <c:pt idx="30">
                    <c:v>184616</c:v>
                  </c:pt>
                  <c:pt idx="31">
                    <c:v>184606</c:v>
                  </c:pt>
                  <c:pt idx="32">
                    <c:v>185131</c:v>
                  </c:pt>
                  <c:pt idx="33">
                    <c:v>185160</c:v>
                  </c:pt>
                  <c:pt idx="34">
                    <c:v>182853</c:v>
                  </c:pt>
                  <c:pt idx="35">
                    <c:v>184292</c:v>
                  </c:pt>
                  <c:pt idx="36">
                    <c:v>181074</c:v>
                  </c:pt>
                  <c:pt idx="37">
                    <c:v>185225</c:v>
                  </c:pt>
                  <c:pt idx="38">
                    <c:v>183578</c:v>
                  </c:pt>
                  <c:pt idx="39">
                    <c:v>182509</c:v>
                  </c:pt>
                  <c:pt idx="40">
                    <c:v>181764</c:v>
                  </c:pt>
                  <c:pt idx="41">
                    <c:v>181766</c:v>
                  </c:pt>
                  <c:pt idx="42">
                    <c:v>185159</c:v>
                  </c:pt>
                  <c:pt idx="43">
                    <c:v>185329</c:v>
                  </c:pt>
                  <c:pt idx="44">
                    <c:v>185416</c:v>
                  </c:pt>
                  <c:pt idx="45">
                    <c:v>185314</c:v>
                  </c:pt>
                  <c:pt idx="46">
                    <c:v>183950</c:v>
                  </c:pt>
                  <c:pt idx="47">
                    <c:v>182126</c:v>
                  </c:pt>
                  <c:pt idx="48">
                    <c:v>185412</c:v>
                  </c:pt>
                  <c:pt idx="49">
                    <c:v>185449</c:v>
                  </c:pt>
                  <c:pt idx="50">
                    <c:v>185544</c:v>
                  </c:pt>
                  <c:pt idx="51">
                    <c:v>185358</c:v>
                  </c:pt>
                  <c:pt idx="52">
                    <c:v>185356</c:v>
                  </c:pt>
                  <c:pt idx="53">
                    <c:v>185260</c:v>
                  </c:pt>
                  <c:pt idx="54">
                    <c:v>185580</c:v>
                  </c:pt>
                  <c:pt idx="55">
                    <c:v>184917</c:v>
                  </c:pt>
                  <c:pt idx="56">
                    <c:v>185358</c:v>
                  </c:pt>
                  <c:pt idx="57">
                    <c:v>185621</c:v>
                  </c:pt>
                  <c:pt idx="58">
                    <c:v>185640</c:v>
                  </c:pt>
                  <c:pt idx="59">
                    <c:v>185450</c:v>
                  </c:pt>
                  <c:pt idx="60">
                    <c:v>185380</c:v>
                  </c:pt>
                  <c:pt idx="61">
                    <c:v>183308</c:v>
                  </c:pt>
                  <c:pt idx="62">
                    <c:v>185636</c:v>
                  </c:pt>
                  <c:pt idx="63">
                    <c:v>185791</c:v>
                  </c:pt>
                  <c:pt idx="64">
                    <c:v>183948</c:v>
                  </c:pt>
                  <c:pt idx="65">
                    <c:v>185562</c:v>
                  </c:pt>
                  <c:pt idx="66">
                    <c:v>185705</c:v>
                  </c:pt>
                  <c:pt idx="67">
                    <c:v>185773</c:v>
                  </c:pt>
                  <c:pt idx="68">
                    <c:v>185489</c:v>
                  </c:pt>
                  <c:pt idx="69">
                    <c:v>185492</c:v>
                  </c:pt>
                  <c:pt idx="70">
                    <c:v>185809</c:v>
                  </c:pt>
                  <c:pt idx="71">
                    <c:v>185543</c:v>
                  </c:pt>
                  <c:pt idx="72">
                    <c:v>185814</c:v>
                  </c:pt>
                  <c:pt idx="73">
                    <c:v>185619</c:v>
                  </c:pt>
                  <c:pt idx="74">
                    <c:v>185774</c:v>
                  </c:pt>
                  <c:pt idx="75">
                    <c:v>185926</c:v>
                  </c:pt>
                  <c:pt idx="76">
                    <c:v>185914</c:v>
                  </c:pt>
                  <c:pt idx="77">
                    <c:v>185838</c:v>
                  </c:pt>
                  <c:pt idx="78">
                    <c:v>185543</c:v>
                  </c:pt>
                  <c:pt idx="79">
                    <c:v>185810</c:v>
                  </c:pt>
                  <c:pt idx="80">
                    <c:v>186022</c:v>
                  </c:pt>
                  <c:pt idx="81">
                    <c:v>185560</c:v>
                  </c:pt>
                  <c:pt idx="82">
                    <c:v>186118</c:v>
                  </c:pt>
                  <c:pt idx="83">
                    <c:v>185543</c:v>
                  </c:pt>
                  <c:pt idx="84">
                    <c:v>185567</c:v>
                  </c:pt>
                  <c:pt idx="85">
                    <c:v>186186</c:v>
                  </c:pt>
                  <c:pt idx="86">
                    <c:v>185775</c:v>
                  </c:pt>
                  <c:pt idx="87">
                    <c:v>185243</c:v>
                  </c:pt>
                  <c:pt idx="88">
                    <c:v>186124</c:v>
                  </c:pt>
                  <c:pt idx="89">
                    <c:v>185467</c:v>
                  </c:pt>
                  <c:pt idx="90">
                    <c:v>186212</c:v>
                  </c:pt>
                  <c:pt idx="91">
                    <c:v>185453</c:v>
                  </c:pt>
                  <c:pt idx="92">
                    <c:v>186215</c:v>
                  </c:pt>
                  <c:pt idx="93">
                    <c:v>185775</c:v>
                  </c:pt>
                  <c:pt idx="94">
                    <c:v>186340</c:v>
                  </c:pt>
                  <c:pt idx="95">
                    <c:v>186338</c:v>
                  </c:pt>
                  <c:pt idx="96">
                    <c:v>186190</c:v>
                  </c:pt>
                  <c:pt idx="97">
                    <c:v>186210</c:v>
                  </c:pt>
                  <c:pt idx="98">
                    <c:v>185847</c:v>
                  </c:pt>
                  <c:pt idx="99">
                    <c:v>9012680</c:v>
                  </c:pt>
                  <c:pt idx="100">
                    <c:v>184863</c:v>
                  </c:pt>
                  <c:pt idx="101">
                    <c:v>186384</c:v>
                  </c:pt>
                  <c:pt idx="102">
                    <c:v>186262</c:v>
                  </c:pt>
                  <c:pt idx="103">
                    <c:v>186472</c:v>
                  </c:pt>
                  <c:pt idx="104">
                    <c:v>186473</c:v>
                  </c:pt>
                  <c:pt idx="105">
                    <c:v>186323</c:v>
                  </c:pt>
                  <c:pt idx="106">
                    <c:v>186511</c:v>
                  </c:pt>
                  <c:pt idx="107">
                    <c:v>186514</c:v>
                  </c:pt>
                  <c:pt idx="108">
                    <c:v>186612</c:v>
                  </c:pt>
                  <c:pt idx="109">
                    <c:v>185845</c:v>
                  </c:pt>
                  <c:pt idx="110">
                    <c:v>186145</c:v>
                  </c:pt>
                  <c:pt idx="111">
                    <c:v>186172</c:v>
                  </c:pt>
                  <c:pt idx="112">
                    <c:v>186737</c:v>
                  </c:pt>
                  <c:pt idx="113">
                    <c:v>186272</c:v>
                  </c:pt>
                  <c:pt idx="114">
                    <c:v>186594</c:v>
                  </c:pt>
                  <c:pt idx="115">
                    <c:v>186593</c:v>
                  </c:pt>
                  <c:pt idx="116">
                    <c:v>183946</c:v>
                  </c:pt>
                  <c:pt idx="117">
                    <c:v>186190</c:v>
                  </c:pt>
                  <c:pt idx="118">
                    <c:v>186718</c:v>
                  </c:pt>
                  <c:pt idx="119">
                    <c:v>186833</c:v>
                  </c:pt>
                  <c:pt idx="120">
                    <c:v>186778</c:v>
                  </c:pt>
                  <c:pt idx="121">
                    <c:v>186448</c:v>
                  </c:pt>
                  <c:pt idx="122">
                    <c:v>186637</c:v>
                  </c:pt>
                  <c:pt idx="123">
                    <c:v>186832</c:v>
                  </c:pt>
                  <c:pt idx="124">
                    <c:v>184606</c:v>
                  </c:pt>
                  <c:pt idx="125">
                    <c:v>186636</c:v>
                  </c:pt>
                  <c:pt idx="126">
                    <c:v>186851</c:v>
                  </c:pt>
                  <c:pt idx="127">
                    <c:v>186868</c:v>
                  </c:pt>
                  <c:pt idx="128">
                    <c:v>186768</c:v>
                  </c:pt>
                  <c:pt idx="129">
                    <c:v>185383</c:v>
                  </c:pt>
                  <c:pt idx="130">
                    <c:v>186835</c:v>
                  </c:pt>
                  <c:pt idx="131">
                    <c:v>182842</c:v>
                  </c:pt>
                  <c:pt idx="132">
                    <c:v>185379</c:v>
                  </c:pt>
                  <c:pt idx="133">
                    <c:v>187090</c:v>
                  </c:pt>
                  <c:pt idx="134">
                    <c:v>186827</c:v>
                  </c:pt>
                </c:lvl>
                <c:lvl>
                  <c:pt idx="0">
                    <c:v>FA178D0F00</c:v>
                  </c:pt>
                  <c:pt idx="1">
                    <c:v>13463342</c:v>
                  </c:pt>
                  <c:pt idx="2">
                    <c:v>412866</c:v>
                  </c:pt>
                  <c:pt idx="3">
                    <c:v>L90106633</c:v>
                  </c:pt>
                  <c:pt idx="4">
                    <c:v>FA406K0F00</c:v>
                  </c:pt>
                  <c:pt idx="5">
                    <c:v>524094JV1A</c:v>
                  </c:pt>
                  <c:pt idx="6">
                    <c:v>8189026</c:v>
                  </c:pt>
                  <c:pt idx="7">
                    <c:v>5802267034</c:v>
                  </c:pt>
                  <c:pt idx="8">
                    <c:v>8131800</c:v>
                  </c:pt>
                  <c:pt idx="9">
                    <c:v>500332454</c:v>
                  </c:pt>
                  <c:pt idx="10">
                    <c:v>L90106633</c:v>
                  </c:pt>
                  <c:pt idx="11">
                    <c:v>FA407K0F00</c:v>
                  </c:pt>
                  <c:pt idx="12">
                    <c:v>8134539</c:v>
                  </c:pt>
                  <c:pt idx="13">
                    <c:v>9678425980</c:v>
                  </c:pt>
                  <c:pt idx="14">
                    <c:v>5802267034</c:v>
                  </c:pt>
                  <c:pt idx="15">
                    <c:v>500332454</c:v>
                  </c:pt>
                  <c:pt idx="16">
                    <c:v>9813303580</c:v>
                  </c:pt>
                  <c:pt idx="17">
                    <c:v>L90106633</c:v>
                  </c:pt>
                  <c:pt idx="18">
                    <c:v>41000481</c:v>
                  </c:pt>
                  <c:pt idx="19">
                    <c:v>8134539</c:v>
                  </c:pt>
                  <c:pt idx="20">
                    <c:v>500340447</c:v>
                  </c:pt>
                  <c:pt idx="21">
                    <c:v>500377056</c:v>
                  </c:pt>
                  <c:pt idx="22">
                    <c:v>500332454</c:v>
                  </c:pt>
                  <c:pt idx="23">
                    <c:v>4858301</c:v>
                  </c:pt>
                  <c:pt idx="24">
                    <c:v>41218938</c:v>
                  </c:pt>
                  <c:pt idx="25">
                    <c:v>41219345</c:v>
                  </c:pt>
                  <c:pt idx="26">
                    <c:v>41000481</c:v>
                  </c:pt>
                  <c:pt idx="27">
                    <c:v>500326445</c:v>
                  </c:pt>
                  <c:pt idx="28">
                    <c:v>98494117</c:v>
                  </c:pt>
                  <c:pt idx="29">
                    <c:v>500332454</c:v>
                  </c:pt>
                  <c:pt idx="30">
                    <c:v>L90106633</c:v>
                  </c:pt>
                  <c:pt idx="31">
                    <c:v>8134539</c:v>
                  </c:pt>
                  <c:pt idx="32">
                    <c:v>9678425980</c:v>
                  </c:pt>
                  <c:pt idx="33">
                    <c:v>41218938</c:v>
                  </c:pt>
                  <c:pt idx="34">
                    <c:v>8136709</c:v>
                  </c:pt>
                  <c:pt idx="35">
                    <c:v>8135910</c:v>
                  </c:pt>
                  <c:pt idx="36">
                    <c:v>4858301</c:v>
                  </c:pt>
                  <c:pt idx="37">
                    <c:v>762074824R</c:v>
                  </c:pt>
                  <c:pt idx="38">
                    <c:v>FA407K0F00</c:v>
                  </c:pt>
                  <c:pt idx="39">
                    <c:v>FA303D5F00</c:v>
                  </c:pt>
                  <c:pt idx="40">
                    <c:v>8188993</c:v>
                  </c:pt>
                  <c:pt idx="41">
                    <c:v>8188994</c:v>
                  </c:pt>
                  <c:pt idx="42">
                    <c:v>500326324</c:v>
                  </c:pt>
                  <c:pt idx="43">
                    <c:v>41007812</c:v>
                  </c:pt>
                  <c:pt idx="44">
                    <c:v>500376047</c:v>
                  </c:pt>
                  <c:pt idx="45">
                    <c:v>412861</c:v>
                  </c:pt>
                  <c:pt idx="46">
                    <c:v>9813303580</c:v>
                  </c:pt>
                  <c:pt idx="47">
                    <c:v>9677139280</c:v>
                  </c:pt>
                  <c:pt idx="48">
                    <c:v>41218754</c:v>
                  </c:pt>
                  <c:pt idx="49">
                    <c:v>L90046298</c:v>
                  </c:pt>
                  <c:pt idx="50">
                    <c:v>FA303D5F00</c:v>
                  </c:pt>
                  <c:pt idx="51">
                    <c:v>13478989</c:v>
                  </c:pt>
                  <c:pt idx="52">
                    <c:v>13490013</c:v>
                  </c:pt>
                  <c:pt idx="53">
                    <c:v>42510910</c:v>
                  </c:pt>
                  <c:pt idx="54">
                    <c:v>L90046288</c:v>
                  </c:pt>
                  <c:pt idx="55">
                    <c:v>13463342</c:v>
                  </c:pt>
                  <c:pt idx="56">
                    <c:v>13478989</c:v>
                  </c:pt>
                  <c:pt idx="57">
                    <c:v>FA303D5F00</c:v>
                  </c:pt>
                  <c:pt idx="58">
                    <c:v>93810138</c:v>
                  </c:pt>
                  <c:pt idx="59">
                    <c:v>41218754</c:v>
                  </c:pt>
                  <c:pt idx="60">
                    <c:v>41218753</c:v>
                  </c:pt>
                  <c:pt idx="61">
                    <c:v>9801175580</c:v>
                  </c:pt>
                  <c:pt idx="62">
                    <c:v>41007813</c:v>
                  </c:pt>
                  <c:pt idx="63">
                    <c:v>41218938</c:v>
                  </c:pt>
                  <c:pt idx="64">
                    <c:v>9813303580</c:v>
                  </c:pt>
                  <c:pt idx="65">
                    <c:v>9813306680</c:v>
                  </c:pt>
                  <c:pt idx="66">
                    <c:v>TACOL140</c:v>
                  </c:pt>
                  <c:pt idx="67">
                    <c:v>CHAPA 2500X1250X1.5</c:v>
                  </c:pt>
                  <c:pt idx="68">
                    <c:v>FA407K0F00</c:v>
                  </c:pt>
                  <c:pt idx="69">
                    <c:v>41000481</c:v>
                  </c:pt>
                  <c:pt idx="70">
                    <c:v>41218938</c:v>
                  </c:pt>
                  <c:pt idx="71">
                    <c:v>93810138</c:v>
                  </c:pt>
                  <c:pt idx="72">
                    <c:v>500355575</c:v>
                  </c:pt>
                  <c:pt idx="73">
                    <c:v>500355574</c:v>
                  </c:pt>
                  <c:pt idx="74">
                    <c:v>CHAPA 2500X1250X1.5</c:v>
                  </c:pt>
                  <c:pt idx="75">
                    <c:v>8165562</c:v>
                  </c:pt>
                  <c:pt idx="76">
                    <c:v>E15590501</c:v>
                  </c:pt>
                  <c:pt idx="77">
                    <c:v>41020545</c:v>
                  </c:pt>
                  <c:pt idx="78">
                    <c:v>93810138</c:v>
                  </c:pt>
                  <c:pt idx="79">
                    <c:v>4858301</c:v>
                  </c:pt>
                  <c:pt idx="80">
                    <c:v>8165562</c:v>
                  </c:pt>
                  <c:pt idx="81">
                    <c:v>9672968880</c:v>
                  </c:pt>
                  <c:pt idx="82">
                    <c:v>504000146</c:v>
                  </c:pt>
                  <c:pt idx="83">
                    <c:v>93810138</c:v>
                  </c:pt>
                  <c:pt idx="84">
                    <c:v>500332454</c:v>
                  </c:pt>
                  <c:pt idx="85">
                    <c:v>500326445</c:v>
                  </c:pt>
                  <c:pt idx="86">
                    <c:v>CHAPA 2500X1250X1.5</c:v>
                  </c:pt>
                  <c:pt idx="87">
                    <c:v>FA178D0F00</c:v>
                  </c:pt>
                  <c:pt idx="88">
                    <c:v>74995BJ00A</c:v>
                  </c:pt>
                  <c:pt idx="89">
                    <c:v>FA407K0F00</c:v>
                  </c:pt>
                  <c:pt idx="90">
                    <c:v>5802267034</c:v>
                  </c:pt>
                  <c:pt idx="91">
                    <c:v>500332454</c:v>
                  </c:pt>
                  <c:pt idx="92">
                    <c:v>98415479</c:v>
                  </c:pt>
                  <c:pt idx="93">
                    <c:v>CHAPA 2500X1250X1.5</c:v>
                  </c:pt>
                  <c:pt idx="94">
                    <c:v>8138475M</c:v>
                  </c:pt>
                  <c:pt idx="95">
                    <c:v>8138475</c:v>
                  </c:pt>
                  <c:pt idx="96">
                    <c:v>999.Z99.330</c:v>
                  </c:pt>
                  <c:pt idx="97">
                    <c:v>5802267034</c:v>
                  </c:pt>
                  <c:pt idx="98">
                    <c:v>500332454</c:v>
                  </c:pt>
                  <c:pt idx="99">
                    <c:v>98415479</c:v>
                  </c:pt>
                  <c:pt idx="100">
                    <c:v>9678425980</c:v>
                  </c:pt>
                  <c:pt idx="101">
                    <c:v>9672968880</c:v>
                  </c:pt>
                  <c:pt idx="102">
                    <c:v>41218938</c:v>
                  </c:pt>
                  <c:pt idx="103">
                    <c:v>5802020756</c:v>
                  </c:pt>
                  <c:pt idx="104">
                    <c:v>5802267034</c:v>
                  </c:pt>
                  <c:pt idx="105">
                    <c:v>98415479</c:v>
                  </c:pt>
                  <c:pt idx="106">
                    <c:v>41020546</c:v>
                  </c:pt>
                  <c:pt idx="107">
                    <c:v>8165562</c:v>
                  </c:pt>
                  <c:pt idx="108">
                    <c:v>9672968880</c:v>
                  </c:pt>
                  <c:pt idx="109">
                    <c:v>500332454</c:v>
                  </c:pt>
                  <c:pt idx="110">
                    <c:v>4858301</c:v>
                  </c:pt>
                  <c:pt idx="111">
                    <c:v>41218938</c:v>
                  </c:pt>
                  <c:pt idx="112">
                    <c:v>41001329</c:v>
                  </c:pt>
                  <c:pt idx="113">
                    <c:v>FA178D0F00</c:v>
                  </c:pt>
                  <c:pt idx="114">
                    <c:v>9677139280</c:v>
                  </c:pt>
                  <c:pt idx="115">
                    <c:v>9677139280</c:v>
                  </c:pt>
                  <c:pt idx="116">
                    <c:v>9813303580</c:v>
                  </c:pt>
                  <c:pt idx="117">
                    <c:v>999.Z99.330</c:v>
                  </c:pt>
                  <c:pt idx="118">
                    <c:v>500328186</c:v>
                  </c:pt>
                  <c:pt idx="119">
                    <c:v>FA303D5F00</c:v>
                  </c:pt>
                  <c:pt idx="120">
                    <c:v>500315601</c:v>
                  </c:pt>
                  <c:pt idx="121">
                    <c:v>98415481</c:v>
                  </c:pt>
                  <c:pt idx="122">
                    <c:v>93810138</c:v>
                  </c:pt>
                  <c:pt idx="123">
                    <c:v>FA303D5F00</c:v>
                  </c:pt>
                  <c:pt idx="124">
                    <c:v>8134539</c:v>
                  </c:pt>
                  <c:pt idx="125">
                    <c:v>8165562</c:v>
                  </c:pt>
                  <c:pt idx="126">
                    <c:v>500326324</c:v>
                  </c:pt>
                  <c:pt idx="127">
                    <c:v>500332454</c:v>
                  </c:pt>
                  <c:pt idx="128">
                    <c:v>4858301</c:v>
                  </c:pt>
                  <c:pt idx="129">
                    <c:v>13490013</c:v>
                  </c:pt>
                  <c:pt idx="130">
                    <c:v>FA303D5F00</c:v>
                  </c:pt>
                  <c:pt idx="131">
                    <c:v>8134539</c:v>
                  </c:pt>
                  <c:pt idx="132">
                    <c:v>41218753</c:v>
                  </c:pt>
                  <c:pt idx="133">
                    <c:v>5802020756</c:v>
                  </c:pt>
                  <c:pt idx="134">
                    <c:v>4858301</c:v>
                  </c:pt>
                </c:lvl>
              </c:multiLvlStrCache>
            </c:multiLvlStrRef>
          </c:cat>
          <c:val>
            <c:numRef>
              <c:f>ENERO!$S$2:$S$136</c:f>
              <c:numCache>
                <c:formatCode>General</c:formatCode>
                <c:ptCount val="1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715384"/>
        <c:axId val="295712640"/>
      </c:lineChart>
      <c:catAx>
        <c:axId val="295715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712640"/>
        <c:crosses val="autoZero"/>
        <c:auto val="1"/>
        <c:lblAlgn val="ctr"/>
        <c:lblOffset val="100"/>
        <c:noMultiLvlLbl val="0"/>
      </c:catAx>
      <c:valAx>
        <c:axId val="295712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5715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FEBRERO!$E$2:$E$123</c:f>
              <c:numCache>
                <c:formatCode>0.0</c:formatCode>
                <c:ptCount val="122"/>
                <c:pt idx="0">
                  <c:v>24.453874041734892</c:v>
                </c:pt>
                <c:pt idx="1">
                  <c:v>24.877462309804184</c:v>
                </c:pt>
                <c:pt idx="2">
                  <c:v>21.393854282765972</c:v>
                </c:pt>
                <c:pt idx="3">
                  <c:v>83.491032030218804</c:v>
                </c:pt>
                <c:pt idx="4">
                  <c:v>112.65721645101279</c:v>
                </c:pt>
                <c:pt idx="5">
                  <c:v>93.018428759122784</c:v>
                </c:pt>
                <c:pt idx="6">
                  <c:v>23.101871051769535</c:v>
                </c:pt>
                <c:pt idx="7">
                  <c:v>22.901285423441827</c:v>
                </c:pt>
                <c:pt idx="8">
                  <c:v>23.916804976911195</c:v>
                </c:pt>
                <c:pt idx="9">
                  <c:v>23.737527693196192</c:v>
                </c:pt>
                <c:pt idx="10">
                  <c:v>101.57273862375681</c:v>
                </c:pt>
                <c:pt idx="11">
                  <c:v>117.8246837887334</c:v>
                </c:pt>
                <c:pt idx="12">
                  <c:v>108.48195542166565</c:v>
                </c:pt>
                <c:pt idx="13">
                  <c:v>22.947767579570165</c:v>
                </c:pt>
                <c:pt idx="14">
                  <c:v>24.994831152307075</c:v>
                </c:pt>
                <c:pt idx="15">
                  <c:v>23.3645444676132</c:v>
                </c:pt>
                <c:pt idx="16">
                  <c:v>103.02206324800247</c:v>
                </c:pt>
                <c:pt idx="17">
                  <c:v>83.459988998850065</c:v>
                </c:pt>
                <c:pt idx="18">
                  <c:v>85.912606760554638</c:v>
                </c:pt>
                <c:pt idx="19">
                  <c:v>21.480318685280093</c:v>
                </c:pt>
                <c:pt idx="20">
                  <c:v>22.327732115538414</c:v>
                </c:pt>
                <c:pt idx="21">
                  <c:v>22.881200877261428</c:v>
                </c:pt>
                <c:pt idx="22">
                  <c:v>23.8</c:v>
                </c:pt>
                <c:pt idx="23">
                  <c:v>103.61051864842761</c:v>
                </c:pt>
                <c:pt idx="24">
                  <c:v>108.18083290445571</c:v>
                </c:pt>
                <c:pt idx="25">
                  <c:v>93.176067389180602</c:v>
                </c:pt>
                <c:pt idx="26">
                  <c:v>23.764473461386686</c:v>
                </c:pt>
                <c:pt idx="27">
                  <c:v>22.831866293134805</c:v>
                </c:pt>
                <c:pt idx="28">
                  <c:v>22.284414967010953</c:v>
                </c:pt>
                <c:pt idx="29">
                  <c:v>21.349606790148094</c:v>
                </c:pt>
                <c:pt idx="30">
                  <c:v>97.44091891484193</c:v>
                </c:pt>
                <c:pt idx="31">
                  <c:v>96.708968362102951</c:v>
                </c:pt>
                <c:pt idx="32">
                  <c:v>97.646983097804053</c:v>
                </c:pt>
                <c:pt idx="33">
                  <c:v>23.41470541244442</c:v>
                </c:pt>
                <c:pt idx="34">
                  <c:v>21.093098066687908</c:v>
                </c:pt>
                <c:pt idx="35">
                  <c:v>22.076351161072154</c:v>
                </c:pt>
                <c:pt idx="36">
                  <c:v>97.005823043448501</c:v>
                </c:pt>
                <c:pt idx="37">
                  <c:v>114.2291759609373</c:v>
                </c:pt>
                <c:pt idx="38">
                  <c:v>88.51243901925838</c:v>
                </c:pt>
                <c:pt idx="39">
                  <c:v>23.04281998243426</c:v>
                </c:pt>
                <c:pt idx="40">
                  <c:v>24.602767283655986</c:v>
                </c:pt>
                <c:pt idx="41">
                  <c:v>24.165251429259587</c:v>
                </c:pt>
                <c:pt idx="42">
                  <c:v>22.330272213971682</c:v>
                </c:pt>
                <c:pt idx="43">
                  <c:v>113.32445997876434</c:v>
                </c:pt>
                <c:pt idx="44">
                  <c:v>107.4079217039979</c:v>
                </c:pt>
                <c:pt idx="45">
                  <c:v>107.84687450509473</c:v>
                </c:pt>
                <c:pt idx="46">
                  <c:v>21.286028739205236</c:v>
                </c:pt>
                <c:pt idx="47">
                  <c:v>22.010348896465675</c:v>
                </c:pt>
                <c:pt idx="48">
                  <c:v>21.877301849565431</c:v>
                </c:pt>
                <c:pt idx="49">
                  <c:v>93.74771053291667</c:v>
                </c:pt>
                <c:pt idx="50">
                  <c:v>109.01888990276433</c:v>
                </c:pt>
                <c:pt idx="51">
                  <c:v>79.758356493060205</c:v>
                </c:pt>
                <c:pt idx="52">
                  <c:v>24.299881762260721</c:v>
                </c:pt>
                <c:pt idx="53">
                  <c:v>21.839970202766363</c:v>
                </c:pt>
                <c:pt idx="54">
                  <c:v>22.018086924031888</c:v>
                </c:pt>
                <c:pt idx="55">
                  <c:v>112.11079542051397</c:v>
                </c:pt>
                <c:pt idx="56">
                  <c:v>93.248081188882168</c:v>
                </c:pt>
                <c:pt idx="57">
                  <c:v>83.931644820169026</c:v>
                </c:pt>
                <c:pt idx="58">
                  <c:v>23.027840981378358</c:v>
                </c:pt>
                <c:pt idx="59">
                  <c:v>24.593918682782533</c:v>
                </c:pt>
                <c:pt idx="60">
                  <c:v>21.254504327306655</c:v>
                </c:pt>
                <c:pt idx="61">
                  <c:v>111.13613150642884</c:v>
                </c:pt>
                <c:pt idx="62">
                  <c:v>104.36128509965314</c:v>
                </c:pt>
                <c:pt idx="63">
                  <c:v>104.31396118691958</c:v>
                </c:pt>
                <c:pt idx="64">
                  <c:v>22.318722400599345</c:v>
                </c:pt>
                <c:pt idx="65">
                  <c:v>24.736368726668029</c:v>
                </c:pt>
                <c:pt idx="66">
                  <c:v>21.934722602257754</c:v>
                </c:pt>
                <c:pt idx="67">
                  <c:v>24.632859763409581</c:v>
                </c:pt>
                <c:pt idx="68">
                  <c:v>88.369014945281307</c:v>
                </c:pt>
                <c:pt idx="69">
                  <c:v>112.71519738527607</c:v>
                </c:pt>
                <c:pt idx="70">
                  <c:v>91.605029771769139</c:v>
                </c:pt>
                <c:pt idx="71">
                  <c:v>22.263442934102379</c:v>
                </c:pt>
                <c:pt idx="72">
                  <c:v>22.969748650278834</c:v>
                </c:pt>
                <c:pt idx="73">
                  <c:v>21.806425492855023</c:v>
                </c:pt>
                <c:pt idx="74">
                  <c:v>24.750030147415966</c:v>
                </c:pt>
                <c:pt idx="75">
                  <c:v>108.95284119321434</c:v>
                </c:pt>
                <c:pt idx="76">
                  <c:v>83.426240284896608</c:v>
                </c:pt>
                <c:pt idx="77">
                  <c:v>84.732746605735215</c:v>
                </c:pt>
                <c:pt idx="78">
                  <c:v>21.741712698212755</c:v>
                </c:pt>
                <c:pt idx="79">
                  <c:v>22.091353902425759</c:v>
                </c:pt>
                <c:pt idx="80">
                  <c:v>21.690788359168309</c:v>
                </c:pt>
                <c:pt idx="81">
                  <c:v>108.40914174381295</c:v>
                </c:pt>
                <c:pt idx="82">
                  <c:v>116.19354220809254</c:v>
                </c:pt>
                <c:pt idx="83">
                  <c:v>104.504861086164</c:v>
                </c:pt>
                <c:pt idx="84">
                  <c:v>21.865927083681242</c:v>
                </c:pt>
                <c:pt idx="85">
                  <c:v>24.710272561631768</c:v>
                </c:pt>
                <c:pt idx="86">
                  <c:v>22.451051880126897</c:v>
                </c:pt>
                <c:pt idx="87">
                  <c:v>24.7</c:v>
                </c:pt>
                <c:pt idx="88">
                  <c:v>94.209617164135835</c:v>
                </c:pt>
                <c:pt idx="89">
                  <c:v>90.504025916801439</c:v>
                </c:pt>
                <c:pt idx="90">
                  <c:v>100.49286391530731</c:v>
                </c:pt>
                <c:pt idx="91">
                  <c:v>24.89424514354625</c:v>
                </c:pt>
                <c:pt idx="92">
                  <c:v>22.893634020373057</c:v>
                </c:pt>
                <c:pt idx="93">
                  <c:v>23.626206222091838</c:v>
                </c:pt>
                <c:pt idx="94">
                  <c:v>100.35537331329314</c:v>
                </c:pt>
                <c:pt idx="95">
                  <c:v>103.3936293647992</c:v>
                </c:pt>
                <c:pt idx="96">
                  <c:v>85.373822644610129</c:v>
                </c:pt>
                <c:pt idx="97">
                  <c:v>24.286512259189028</c:v>
                </c:pt>
                <c:pt idx="98">
                  <c:v>22.278916624896365</c:v>
                </c:pt>
                <c:pt idx="99">
                  <c:v>24.962509307719319</c:v>
                </c:pt>
                <c:pt idx="100">
                  <c:v>79.687160203743204</c:v>
                </c:pt>
                <c:pt idx="101">
                  <c:v>86.384582975186177</c:v>
                </c:pt>
                <c:pt idx="102">
                  <c:v>84.392157554711986</c:v>
                </c:pt>
                <c:pt idx="103">
                  <c:v>24.594488006937336</c:v>
                </c:pt>
                <c:pt idx="104">
                  <c:v>24.278060891918585</c:v>
                </c:pt>
                <c:pt idx="105">
                  <c:v>22.848117993427859</c:v>
                </c:pt>
                <c:pt idx="106">
                  <c:v>107.87011792472381</c:v>
                </c:pt>
                <c:pt idx="107">
                  <c:v>89.880969055951653</c:v>
                </c:pt>
                <c:pt idx="108">
                  <c:v>97.796939978950348</c:v>
                </c:pt>
                <c:pt idx="109">
                  <c:v>23.686060166713133</c:v>
                </c:pt>
                <c:pt idx="110">
                  <c:v>22.769004439992482</c:v>
                </c:pt>
                <c:pt idx="111">
                  <c:v>23.66221452393528</c:v>
                </c:pt>
                <c:pt idx="112">
                  <c:v>85.271287309778117</c:v>
                </c:pt>
                <c:pt idx="113">
                  <c:v>95.190701332379106</c:v>
                </c:pt>
                <c:pt idx="114">
                  <c:v>100.21784904054996</c:v>
                </c:pt>
                <c:pt idx="115">
                  <c:v>24.532179041088309</c:v>
                </c:pt>
                <c:pt idx="116">
                  <c:v>22.829278843796537</c:v>
                </c:pt>
                <c:pt idx="117">
                  <c:v>23.03747054775371</c:v>
                </c:pt>
                <c:pt idx="118">
                  <c:v>24.981361105876456</c:v>
                </c:pt>
                <c:pt idx="119">
                  <c:v>101.35597337749272</c:v>
                </c:pt>
                <c:pt idx="120">
                  <c:v>111.33950564124996</c:v>
                </c:pt>
                <c:pt idx="121">
                  <c:v>82.715171803120128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FEBRERO!$F$2:$F$123</c:f>
              <c:numCache>
                <c:formatCode>0.0</c:formatCode>
                <c:ptCount val="122"/>
                <c:pt idx="0">
                  <c:v>24.257841039733137</c:v>
                </c:pt>
                <c:pt idx="1">
                  <c:v>21.433348286155756</c:v>
                </c:pt>
                <c:pt idx="2">
                  <c:v>23.239430224981565</c:v>
                </c:pt>
                <c:pt idx="3">
                  <c:v>103.39489189548397</c:v>
                </c:pt>
                <c:pt idx="4">
                  <c:v>90.612349364619789</c:v>
                </c:pt>
                <c:pt idx="5">
                  <c:v>104.57152210421293</c:v>
                </c:pt>
                <c:pt idx="6">
                  <c:v>22.054570135041704</c:v>
                </c:pt>
                <c:pt idx="7">
                  <c:v>23.830909831578762</c:v>
                </c:pt>
                <c:pt idx="8">
                  <c:v>22.848513889161094</c:v>
                </c:pt>
                <c:pt idx="9">
                  <c:v>21.225247644797406</c:v>
                </c:pt>
                <c:pt idx="10">
                  <c:v>85.971227404397553</c:v>
                </c:pt>
                <c:pt idx="11">
                  <c:v>85.667373538400213</c:v>
                </c:pt>
                <c:pt idx="12">
                  <c:v>81.591431626423187</c:v>
                </c:pt>
                <c:pt idx="13">
                  <c:v>24.854280810808831</c:v>
                </c:pt>
                <c:pt idx="14">
                  <c:v>23.398208570302167</c:v>
                </c:pt>
                <c:pt idx="15">
                  <c:v>21.942439870600627</c:v>
                </c:pt>
                <c:pt idx="16">
                  <c:v>81.589841683136996</c:v>
                </c:pt>
                <c:pt idx="17">
                  <c:v>116.08946968943975</c:v>
                </c:pt>
                <c:pt idx="18">
                  <c:v>118.37505686891198</c:v>
                </c:pt>
                <c:pt idx="19">
                  <c:v>21.861567544241225</c:v>
                </c:pt>
                <c:pt idx="20">
                  <c:v>21.920670314958251</c:v>
                </c:pt>
                <c:pt idx="21">
                  <c:v>23.735465459418563</c:v>
                </c:pt>
                <c:pt idx="22">
                  <c:v>22.9</c:v>
                </c:pt>
                <c:pt idx="23">
                  <c:v>79.94014639691197</c:v>
                </c:pt>
                <c:pt idx="24">
                  <c:v>86.04546330346848</c:v>
                </c:pt>
                <c:pt idx="25">
                  <c:v>91.253117907273506</c:v>
                </c:pt>
                <c:pt idx="26">
                  <c:v>21.123610881401245</c:v>
                </c:pt>
                <c:pt idx="27">
                  <c:v>24.025716007580098</c:v>
                </c:pt>
                <c:pt idx="28">
                  <c:v>22.916655586281937</c:v>
                </c:pt>
                <c:pt idx="29">
                  <c:v>21.499278338741767</c:v>
                </c:pt>
                <c:pt idx="30">
                  <c:v>94.363517717215203</c:v>
                </c:pt>
                <c:pt idx="31">
                  <c:v>104.78521536825514</c:v>
                </c:pt>
                <c:pt idx="32">
                  <c:v>95.512863687273168</c:v>
                </c:pt>
                <c:pt idx="33">
                  <c:v>22.146611518460581</c:v>
                </c:pt>
                <c:pt idx="34">
                  <c:v>23.206561828765366</c:v>
                </c:pt>
                <c:pt idx="35">
                  <c:v>22.725379023861013</c:v>
                </c:pt>
                <c:pt idx="36">
                  <c:v>105.55564977119434</c:v>
                </c:pt>
                <c:pt idx="37">
                  <c:v>93.607629525522412</c:v>
                </c:pt>
                <c:pt idx="38">
                  <c:v>101.07554147277988</c:v>
                </c:pt>
                <c:pt idx="39">
                  <c:v>24.313443725070375</c:v>
                </c:pt>
                <c:pt idx="40">
                  <c:v>23.767048290726606</c:v>
                </c:pt>
                <c:pt idx="41">
                  <c:v>24.47867659825177</c:v>
                </c:pt>
                <c:pt idx="42">
                  <c:v>21.066566940305599</c:v>
                </c:pt>
                <c:pt idx="43">
                  <c:v>79.561115286086647</c:v>
                </c:pt>
                <c:pt idx="44">
                  <c:v>99.396205709530619</c:v>
                </c:pt>
                <c:pt idx="45">
                  <c:v>96.6226900953761</c:v>
                </c:pt>
                <c:pt idx="46">
                  <c:v>24.983197324724379</c:v>
                </c:pt>
                <c:pt idx="47">
                  <c:v>22.417761931891626</c:v>
                </c:pt>
                <c:pt idx="48">
                  <c:v>24.850826364685766</c:v>
                </c:pt>
                <c:pt idx="49">
                  <c:v>80.452461531237205</c:v>
                </c:pt>
                <c:pt idx="50">
                  <c:v>79.463710082666651</c:v>
                </c:pt>
                <c:pt idx="51">
                  <c:v>82.912461882288653</c:v>
                </c:pt>
                <c:pt idx="52">
                  <c:v>21.31449604680941</c:v>
                </c:pt>
                <c:pt idx="53">
                  <c:v>23.749533957025797</c:v>
                </c:pt>
                <c:pt idx="54">
                  <c:v>21.242817698323492</c:v>
                </c:pt>
                <c:pt idx="55">
                  <c:v>114.05665047762547</c:v>
                </c:pt>
                <c:pt idx="56">
                  <c:v>99.389565898455743</c:v>
                </c:pt>
                <c:pt idx="57">
                  <c:v>86.082987712134084</c:v>
                </c:pt>
                <c:pt idx="58">
                  <c:v>22.567088858805008</c:v>
                </c:pt>
                <c:pt idx="59">
                  <c:v>23.101967995423255</c:v>
                </c:pt>
                <c:pt idx="60">
                  <c:v>23.391916046015094</c:v>
                </c:pt>
                <c:pt idx="61">
                  <c:v>89.839968790885379</c:v>
                </c:pt>
                <c:pt idx="62">
                  <c:v>101.95107693031846</c:v>
                </c:pt>
                <c:pt idx="63">
                  <c:v>103.52130705511057</c:v>
                </c:pt>
                <c:pt idx="64">
                  <c:v>24.418963190227021</c:v>
                </c:pt>
                <c:pt idx="65">
                  <c:v>21.895455301719227</c:v>
                </c:pt>
                <c:pt idx="66">
                  <c:v>21.735009161725351</c:v>
                </c:pt>
                <c:pt idx="67">
                  <c:v>22.724434632113052</c:v>
                </c:pt>
                <c:pt idx="68">
                  <c:v>80.330634396299274</c:v>
                </c:pt>
                <c:pt idx="69">
                  <c:v>114.87637023460172</c:v>
                </c:pt>
                <c:pt idx="70">
                  <c:v>109.32563312232486</c:v>
                </c:pt>
                <c:pt idx="71">
                  <c:v>23.595357677398926</c:v>
                </c:pt>
                <c:pt idx="72">
                  <c:v>24.352057531961204</c:v>
                </c:pt>
                <c:pt idx="73">
                  <c:v>24.85309888966675</c:v>
                </c:pt>
                <c:pt idx="74">
                  <c:v>22.179844095570672</c:v>
                </c:pt>
                <c:pt idx="75">
                  <c:v>82.623937474710331</c:v>
                </c:pt>
                <c:pt idx="76">
                  <c:v>82.763439599897566</c:v>
                </c:pt>
                <c:pt idx="77">
                  <c:v>85.316982089569422</c:v>
                </c:pt>
                <c:pt idx="78">
                  <c:v>22.096608368564514</c:v>
                </c:pt>
                <c:pt idx="79">
                  <c:v>21.632903315478792</c:v>
                </c:pt>
                <c:pt idx="80">
                  <c:v>23.401963722170084</c:v>
                </c:pt>
                <c:pt idx="81">
                  <c:v>114.51949678445891</c:v>
                </c:pt>
                <c:pt idx="82">
                  <c:v>118.15718659032687</c:v>
                </c:pt>
                <c:pt idx="83">
                  <c:v>108.44840213905647</c:v>
                </c:pt>
                <c:pt idx="84">
                  <c:v>22.44655157494385</c:v>
                </c:pt>
                <c:pt idx="85">
                  <c:v>22.799091458940016</c:v>
                </c:pt>
                <c:pt idx="86">
                  <c:v>24.376492459928112</c:v>
                </c:pt>
                <c:pt idx="87">
                  <c:v>23.8</c:v>
                </c:pt>
                <c:pt idx="88">
                  <c:v>93.956443846040855</c:v>
                </c:pt>
                <c:pt idx="89">
                  <c:v>81.194690047118058</c:v>
                </c:pt>
                <c:pt idx="90">
                  <c:v>84.37475643456709</c:v>
                </c:pt>
                <c:pt idx="91">
                  <c:v>22.328096881376741</c:v>
                </c:pt>
                <c:pt idx="92">
                  <c:v>24.005119304919983</c:v>
                </c:pt>
                <c:pt idx="93">
                  <c:v>24.324848587051118</c:v>
                </c:pt>
                <c:pt idx="94">
                  <c:v>101.80852822728619</c:v>
                </c:pt>
                <c:pt idx="95">
                  <c:v>101.73491166731031</c:v>
                </c:pt>
                <c:pt idx="96">
                  <c:v>87.83640228306291</c:v>
                </c:pt>
                <c:pt idx="97">
                  <c:v>23.531161616799313</c:v>
                </c:pt>
                <c:pt idx="98">
                  <c:v>22.979236022417417</c:v>
                </c:pt>
                <c:pt idx="99">
                  <c:v>22.072145533873801</c:v>
                </c:pt>
                <c:pt idx="100">
                  <c:v>88.754651431597168</c:v>
                </c:pt>
                <c:pt idx="101">
                  <c:v>79.554315511630534</c:v>
                </c:pt>
                <c:pt idx="102">
                  <c:v>83.774340656724021</c:v>
                </c:pt>
                <c:pt idx="103">
                  <c:v>23.751522680125028</c:v>
                </c:pt>
                <c:pt idx="104">
                  <c:v>24.498104710513285</c:v>
                </c:pt>
                <c:pt idx="105">
                  <c:v>22.591029776143102</c:v>
                </c:pt>
                <c:pt idx="106">
                  <c:v>105.99096511521472</c:v>
                </c:pt>
                <c:pt idx="107">
                  <c:v>79.718237645242809</c:v>
                </c:pt>
                <c:pt idx="108">
                  <c:v>95.711523839051338</c:v>
                </c:pt>
                <c:pt idx="109">
                  <c:v>22.426709234366193</c:v>
                </c:pt>
                <c:pt idx="110">
                  <c:v>21.429409332592591</c:v>
                </c:pt>
                <c:pt idx="111">
                  <c:v>23.559219062471463</c:v>
                </c:pt>
                <c:pt idx="112">
                  <c:v>90.480472542320712</c:v>
                </c:pt>
                <c:pt idx="113">
                  <c:v>87.677949319983497</c:v>
                </c:pt>
                <c:pt idx="114">
                  <c:v>116.81185571603507</c:v>
                </c:pt>
                <c:pt idx="115">
                  <c:v>21.51590948902437</c:v>
                </c:pt>
                <c:pt idx="116">
                  <c:v>21.327575258726409</c:v>
                </c:pt>
                <c:pt idx="117">
                  <c:v>24.186915382890941</c:v>
                </c:pt>
                <c:pt idx="118">
                  <c:v>23.135670049125657</c:v>
                </c:pt>
                <c:pt idx="119">
                  <c:v>97.879063144192884</c:v>
                </c:pt>
                <c:pt idx="120">
                  <c:v>105.08114090354789</c:v>
                </c:pt>
                <c:pt idx="121">
                  <c:v>102.08470755497802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FEBRERO!$G$2:$G$123</c:f>
              <c:numCache>
                <c:formatCode>0.0</c:formatCode>
                <c:ptCount val="122"/>
                <c:pt idx="0">
                  <c:v>22.25475544816404</c:v>
                </c:pt>
                <c:pt idx="1">
                  <c:v>24.039951661001062</c:v>
                </c:pt>
                <c:pt idx="2">
                  <c:v>21.995348825091273</c:v>
                </c:pt>
                <c:pt idx="3">
                  <c:v>90.974670905119794</c:v>
                </c:pt>
                <c:pt idx="4">
                  <c:v>93.534694719302436</c:v>
                </c:pt>
                <c:pt idx="5">
                  <c:v>90.534995349831846</c:v>
                </c:pt>
                <c:pt idx="6">
                  <c:v>23.798173230045588</c:v>
                </c:pt>
                <c:pt idx="7">
                  <c:v>21.192187789078094</c:v>
                </c:pt>
                <c:pt idx="8">
                  <c:v>22.023313202618215</c:v>
                </c:pt>
                <c:pt idx="9">
                  <c:v>24.071727004771986</c:v>
                </c:pt>
                <c:pt idx="10">
                  <c:v>107.38894016895986</c:v>
                </c:pt>
                <c:pt idx="11">
                  <c:v>95.653454678589526</c:v>
                </c:pt>
                <c:pt idx="12">
                  <c:v>80.346122063760049</c:v>
                </c:pt>
                <c:pt idx="13">
                  <c:v>22.315654492049124</c:v>
                </c:pt>
                <c:pt idx="14">
                  <c:v>23.832026558376075</c:v>
                </c:pt>
                <c:pt idx="15">
                  <c:v>22.255261596028738</c:v>
                </c:pt>
                <c:pt idx="16">
                  <c:v>102.9834714661803</c:v>
                </c:pt>
                <c:pt idx="17">
                  <c:v>95.974625041398554</c:v>
                </c:pt>
                <c:pt idx="18">
                  <c:v>107.34170161565609</c:v>
                </c:pt>
                <c:pt idx="19">
                  <c:v>21.272227524108093</c:v>
                </c:pt>
                <c:pt idx="20">
                  <c:v>22.199955618848676</c:v>
                </c:pt>
                <c:pt idx="21">
                  <c:v>24.930128026759814</c:v>
                </c:pt>
                <c:pt idx="22">
                  <c:v>21.6</c:v>
                </c:pt>
                <c:pt idx="23">
                  <c:v>116.39406113777335</c:v>
                </c:pt>
                <c:pt idx="24">
                  <c:v>87.869382352944015</c:v>
                </c:pt>
                <c:pt idx="25">
                  <c:v>107.83379603882724</c:v>
                </c:pt>
                <c:pt idx="26">
                  <c:v>24.590168732762745</c:v>
                </c:pt>
                <c:pt idx="27">
                  <c:v>24.187797246767094</c:v>
                </c:pt>
                <c:pt idx="28">
                  <c:v>23.340660308359674</c:v>
                </c:pt>
                <c:pt idx="29">
                  <c:v>23.423386264516012</c:v>
                </c:pt>
                <c:pt idx="30">
                  <c:v>92.759626109514883</c:v>
                </c:pt>
                <c:pt idx="31">
                  <c:v>91.902297090762545</c:v>
                </c:pt>
                <c:pt idx="32">
                  <c:v>113.70891670575523</c:v>
                </c:pt>
                <c:pt idx="33">
                  <c:v>24.890464323942602</c:v>
                </c:pt>
                <c:pt idx="34">
                  <c:v>23.05108283974182</c:v>
                </c:pt>
                <c:pt idx="35">
                  <c:v>21.230592106609787</c:v>
                </c:pt>
                <c:pt idx="36">
                  <c:v>94.211125675749102</c:v>
                </c:pt>
                <c:pt idx="37">
                  <c:v>103.76545831876331</c:v>
                </c:pt>
                <c:pt idx="38">
                  <c:v>90.489552557316713</c:v>
                </c:pt>
                <c:pt idx="39">
                  <c:v>22.700588311063225</c:v>
                </c:pt>
                <c:pt idx="40">
                  <c:v>21.171776863914538</c:v>
                </c:pt>
                <c:pt idx="41">
                  <c:v>23.87575484090911</c:v>
                </c:pt>
                <c:pt idx="42">
                  <c:v>21.62008845378897</c:v>
                </c:pt>
                <c:pt idx="43">
                  <c:v>81.678219298254916</c:v>
                </c:pt>
                <c:pt idx="44">
                  <c:v>116.7207097642423</c:v>
                </c:pt>
                <c:pt idx="45">
                  <c:v>87.790824839673789</c:v>
                </c:pt>
                <c:pt idx="46">
                  <c:v>24.543823044993598</c:v>
                </c:pt>
                <c:pt idx="47">
                  <c:v>24.524563754814046</c:v>
                </c:pt>
                <c:pt idx="48">
                  <c:v>24.999957425038097</c:v>
                </c:pt>
                <c:pt idx="49">
                  <c:v>103.37352709147919</c:v>
                </c:pt>
                <c:pt idx="50">
                  <c:v>96.736079804798038</c:v>
                </c:pt>
                <c:pt idx="51">
                  <c:v>85.708230343883287</c:v>
                </c:pt>
                <c:pt idx="52">
                  <c:v>23.470443591028989</c:v>
                </c:pt>
                <c:pt idx="53">
                  <c:v>23.488288398875202</c:v>
                </c:pt>
                <c:pt idx="54">
                  <c:v>23.357099043274122</c:v>
                </c:pt>
                <c:pt idx="55">
                  <c:v>103.28997718305793</c:v>
                </c:pt>
                <c:pt idx="56">
                  <c:v>104.78664150376497</c:v>
                </c:pt>
                <c:pt idx="57">
                  <c:v>93.044260970451916</c:v>
                </c:pt>
                <c:pt idx="58">
                  <c:v>21.380995406433758</c:v>
                </c:pt>
                <c:pt idx="59">
                  <c:v>24.254024390868622</c:v>
                </c:pt>
                <c:pt idx="60">
                  <c:v>22.732307688247779</c:v>
                </c:pt>
                <c:pt idx="61">
                  <c:v>97.737195284110072</c:v>
                </c:pt>
                <c:pt idx="62">
                  <c:v>108.01991834664594</c:v>
                </c:pt>
                <c:pt idx="63">
                  <c:v>95.469312717335683</c:v>
                </c:pt>
                <c:pt idx="64">
                  <c:v>21.603305398162906</c:v>
                </c:pt>
                <c:pt idx="65">
                  <c:v>22.306740970229225</c:v>
                </c:pt>
                <c:pt idx="66">
                  <c:v>21.784992625440189</c:v>
                </c:pt>
                <c:pt idx="67">
                  <c:v>21.799700931360842</c:v>
                </c:pt>
                <c:pt idx="68">
                  <c:v>110.23116477209655</c:v>
                </c:pt>
                <c:pt idx="69">
                  <c:v>86.811678539157612</c:v>
                </c:pt>
                <c:pt idx="70">
                  <c:v>89.118662676462506</c:v>
                </c:pt>
                <c:pt idx="71">
                  <c:v>21.208168092067343</c:v>
                </c:pt>
                <c:pt idx="72">
                  <c:v>23.729426951990362</c:v>
                </c:pt>
                <c:pt idx="73">
                  <c:v>22.623494773031695</c:v>
                </c:pt>
                <c:pt idx="74">
                  <c:v>21.668600791762376</c:v>
                </c:pt>
                <c:pt idx="75">
                  <c:v>114.59187387235505</c:v>
                </c:pt>
                <c:pt idx="76">
                  <c:v>80.051569708977013</c:v>
                </c:pt>
                <c:pt idx="77">
                  <c:v>90.991737856889188</c:v>
                </c:pt>
                <c:pt idx="78">
                  <c:v>24.127696548796994</c:v>
                </c:pt>
                <c:pt idx="79">
                  <c:v>23.647541977996919</c:v>
                </c:pt>
                <c:pt idx="80">
                  <c:v>23.162697157103036</c:v>
                </c:pt>
                <c:pt idx="81">
                  <c:v>110.47673853834955</c:v>
                </c:pt>
                <c:pt idx="82">
                  <c:v>81.26318810174358</c:v>
                </c:pt>
                <c:pt idx="83">
                  <c:v>89.031548993351024</c:v>
                </c:pt>
                <c:pt idx="84">
                  <c:v>21.729233669199104</c:v>
                </c:pt>
                <c:pt idx="85">
                  <c:v>23.967424965860239</c:v>
                </c:pt>
                <c:pt idx="86">
                  <c:v>21.058670032837242</c:v>
                </c:pt>
                <c:pt idx="87">
                  <c:v>21.5</c:v>
                </c:pt>
                <c:pt idx="88">
                  <c:v>90.216147576071364</c:v>
                </c:pt>
                <c:pt idx="89">
                  <c:v>83.658268932311188</c:v>
                </c:pt>
                <c:pt idx="90">
                  <c:v>118.02621233537678</c:v>
                </c:pt>
                <c:pt idx="91">
                  <c:v>22.364977329308783</c:v>
                </c:pt>
                <c:pt idx="92">
                  <c:v>22.984877892858492</c:v>
                </c:pt>
                <c:pt idx="93">
                  <c:v>21.454205928038089</c:v>
                </c:pt>
                <c:pt idx="94">
                  <c:v>114.30823080329628</c:v>
                </c:pt>
                <c:pt idx="95">
                  <c:v>98.081133768114412</c:v>
                </c:pt>
                <c:pt idx="96">
                  <c:v>96.221552773136807</c:v>
                </c:pt>
                <c:pt idx="97">
                  <c:v>23.210993123464391</c:v>
                </c:pt>
                <c:pt idx="98">
                  <c:v>24.404909512861632</c:v>
                </c:pt>
                <c:pt idx="99">
                  <c:v>23.254602761199923</c:v>
                </c:pt>
                <c:pt idx="100">
                  <c:v>92.909579543785583</c:v>
                </c:pt>
                <c:pt idx="101">
                  <c:v>94.329873649335582</c:v>
                </c:pt>
                <c:pt idx="102">
                  <c:v>87.05218567246726</c:v>
                </c:pt>
                <c:pt idx="103">
                  <c:v>23.633387581418429</c:v>
                </c:pt>
                <c:pt idx="104">
                  <c:v>22.608546808371813</c:v>
                </c:pt>
                <c:pt idx="105">
                  <c:v>24.526945381098606</c:v>
                </c:pt>
                <c:pt idx="106">
                  <c:v>102.43793123866125</c:v>
                </c:pt>
                <c:pt idx="107">
                  <c:v>92.791154491511122</c:v>
                </c:pt>
                <c:pt idx="108">
                  <c:v>102.47869558193842</c:v>
                </c:pt>
                <c:pt idx="109">
                  <c:v>24.62240970743035</c:v>
                </c:pt>
                <c:pt idx="110">
                  <c:v>21.816317810194654</c:v>
                </c:pt>
                <c:pt idx="111">
                  <c:v>21.189894338761277</c:v>
                </c:pt>
                <c:pt idx="112">
                  <c:v>104.59492167877603</c:v>
                </c:pt>
                <c:pt idx="113">
                  <c:v>109.24315296344739</c:v>
                </c:pt>
                <c:pt idx="114">
                  <c:v>79.23081400825069</c:v>
                </c:pt>
                <c:pt idx="115">
                  <c:v>21.609682446072309</c:v>
                </c:pt>
                <c:pt idx="116">
                  <c:v>22.090107191458301</c:v>
                </c:pt>
                <c:pt idx="117">
                  <c:v>22.310325647456104</c:v>
                </c:pt>
                <c:pt idx="118">
                  <c:v>23.216260405607574</c:v>
                </c:pt>
                <c:pt idx="119">
                  <c:v>98.750138366368915</c:v>
                </c:pt>
                <c:pt idx="120">
                  <c:v>93.087870267448338</c:v>
                </c:pt>
                <c:pt idx="121">
                  <c:v>118.98868683330861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FEBRERO!$H$2:$H$123</c:f>
              <c:numCache>
                <c:formatCode>0.0</c:formatCode>
                <c:ptCount val="122"/>
                <c:pt idx="0">
                  <c:v>24.147496916703339</c:v>
                </c:pt>
                <c:pt idx="1">
                  <c:v>24.455834439605979</c:v>
                </c:pt>
                <c:pt idx="2">
                  <c:v>23.729196081065755</c:v>
                </c:pt>
                <c:pt idx="3">
                  <c:v>92.97021426176417</c:v>
                </c:pt>
                <c:pt idx="4">
                  <c:v>88.998942371625446</c:v>
                </c:pt>
                <c:pt idx="5">
                  <c:v>91.621616945236809</c:v>
                </c:pt>
                <c:pt idx="6">
                  <c:v>23.746299196427486</c:v>
                </c:pt>
                <c:pt idx="7">
                  <c:v>23.836324111568612</c:v>
                </c:pt>
                <c:pt idx="8">
                  <c:v>23.708887194119416</c:v>
                </c:pt>
                <c:pt idx="9">
                  <c:v>24.568909748787959</c:v>
                </c:pt>
                <c:pt idx="10">
                  <c:v>86.243418440716965</c:v>
                </c:pt>
                <c:pt idx="11">
                  <c:v>86.959266126039495</c:v>
                </c:pt>
                <c:pt idx="12">
                  <c:v>118.01926263189995</c:v>
                </c:pt>
                <c:pt idx="13">
                  <c:v>24.704826050875983</c:v>
                </c:pt>
                <c:pt idx="14">
                  <c:v>22.554283295992239</c:v>
                </c:pt>
                <c:pt idx="15">
                  <c:v>21.606831764357782</c:v>
                </c:pt>
                <c:pt idx="16">
                  <c:v>109.11908761790258</c:v>
                </c:pt>
                <c:pt idx="17">
                  <c:v>118.13283175265366</c:v>
                </c:pt>
                <c:pt idx="18">
                  <c:v>79.443484557588278</c:v>
                </c:pt>
                <c:pt idx="19">
                  <c:v>22.243788143979447</c:v>
                </c:pt>
                <c:pt idx="20">
                  <c:v>23.321518797945242</c:v>
                </c:pt>
                <c:pt idx="21">
                  <c:v>24.912483979166897</c:v>
                </c:pt>
                <c:pt idx="22">
                  <c:v>22.4</c:v>
                </c:pt>
                <c:pt idx="23">
                  <c:v>87.13238200542024</c:v>
                </c:pt>
                <c:pt idx="24">
                  <c:v>112.59414798287727</c:v>
                </c:pt>
                <c:pt idx="25">
                  <c:v>117.08845584162793</c:v>
                </c:pt>
                <c:pt idx="26">
                  <c:v>22.779072227742343</c:v>
                </c:pt>
                <c:pt idx="27">
                  <c:v>23.166862175489324</c:v>
                </c:pt>
                <c:pt idx="28">
                  <c:v>22.81853611140459</c:v>
                </c:pt>
                <c:pt idx="29">
                  <c:v>21.264245956990155</c:v>
                </c:pt>
                <c:pt idx="30">
                  <c:v>82.784908635334219</c:v>
                </c:pt>
                <c:pt idx="31">
                  <c:v>91.651159824332467</c:v>
                </c:pt>
                <c:pt idx="32">
                  <c:v>108.69064440611149</c:v>
                </c:pt>
                <c:pt idx="33">
                  <c:v>24.236144202345162</c:v>
                </c:pt>
                <c:pt idx="34">
                  <c:v>24.278676494480401</c:v>
                </c:pt>
                <c:pt idx="35">
                  <c:v>21.108444305005253</c:v>
                </c:pt>
                <c:pt idx="36">
                  <c:v>117.6292734864668</c:v>
                </c:pt>
                <c:pt idx="37">
                  <c:v>117.47237021166993</c:v>
                </c:pt>
                <c:pt idx="38">
                  <c:v>112.31128041581529</c:v>
                </c:pt>
                <c:pt idx="39">
                  <c:v>23.921748865735299</c:v>
                </c:pt>
                <c:pt idx="40">
                  <c:v>23.031532243312622</c:v>
                </c:pt>
                <c:pt idx="41">
                  <c:v>21.316369474605111</c:v>
                </c:pt>
                <c:pt idx="42">
                  <c:v>22.627967089865496</c:v>
                </c:pt>
                <c:pt idx="43">
                  <c:v>82.509231268728115</c:v>
                </c:pt>
                <c:pt idx="44">
                  <c:v>97.154358767219094</c:v>
                </c:pt>
                <c:pt idx="45">
                  <c:v>99.39066137828199</c:v>
                </c:pt>
                <c:pt idx="46">
                  <c:v>22.970395074873121</c:v>
                </c:pt>
                <c:pt idx="47">
                  <c:v>24.374967021352155</c:v>
                </c:pt>
                <c:pt idx="48">
                  <c:v>23.550410318238129</c:v>
                </c:pt>
                <c:pt idx="49">
                  <c:v>94.645379375083564</c:v>
                </c:pt>
                <c:pt idx="50">
                  <c:v>85.957254803860835</c:v>
                </c:pt>
                <c:pt idx="51">
                  <c:v>107.056996050203</c:v>
                </c:pt>
                <c:pt idx="52">
                  <c:v>22.967910536025748</c:v>
                </c:pt>
                <c:pt idx="53">
                  <c:v>22.616970438471736</c:v>
                </c:pt>
                <c:pt idx="54">
                  <c:v>23.743040586792073</c:v>
                </c:pt>
                <c:pt idx="55">
                  <c:v>97.472681263251133</c:v>
                </c:pt>
                <c:pt idx="56">
                  <c:v>109.32509819922666</c:v>
                </c:pt>
                <c:pt idx="57">
                  <c:v>109.9365066622492</c:v>
                </c:pt>
                <c:pt idx="58">
                  <c:v>21.132045957918859</c:v>
                </c:pt>
                <c:pt idx="59">
                  <c:v>22.109319961553787</c:v>
                </c:pt>
                <c:pt idx="60">
                  <c:v>21.667245891447223</c:v>
                </c:pt>
                <c:pt idx="61">
                  <c:v>102.02279042175175</c:v>
                </c:pt>
                <c:pt idx="62">
                  <c:v>84.345676205594174</c:v>
                </c:pt>
                <c:pt idx="63">
                  <c:v>81.686525124897031</c:v>
                </c:pt>
                <c:pt idx="64">
                  <c:v>23.050271296420519</c:v>
                </c:pt>
                <c:pt idx="65">
                  <c:v>22.484886191046392</c:v>
                </c:pt>
                <c:pt idx="66">
                  <c:v>24.580713157622846</c:v>
                </c:pt>
                <c:pt idx="67">
                  <c:v>23.149862447560992</c:v>
                </c:pt>
                <c:pt idx="68">
                  <c:v>109.71914036960868</c:v>
                </c:pt>
                <c:pt idx="69">
                  <c:v>106.84387092663795</c:v>
                </c:pt>
                <c:pt idx="70">
                  <c:v>116.98966732181437</c:v>
                </c:pt>
                <c:pt idx="71">
                  <c:v>21.397980509769873</c:v>
                </c:pt>
                <c:pt idx="72">
                  <c:v>21.579225222975893</c:v>
                </c:pt>
                <c:pt idx="73">
                  <c:v>21.388530044662357</c:v>
                </c:pt>
                <c:pt idx="74">
                  <c:v>23.070220896453367</c:v>
                </c:pt>
                <c:pt idx="75">
                  <c:v>103.15718802767121</c:v>
                </c:pt>
                <c:pt idx="76">
                  <c:v>104.99769167569565</c:v>
                </c:pt>
                <c:pt idx="77">
                  <c:v>90.752247494589326</c:v>
                </c:pt>
                <c:pt idx="78">
                  <c:v>23.87772089822025</c:v>
                </c:pt>
                <c:pt idx="79">
                  <c:v>23.267031736626578</c:v>
                </c:pt>
                <c:pt idx="80">
                  <c:v>24.741945251533252</c:v>
                </c:pt>
                <c:pt idx="81">
                  <c:v>118.98271868191763</c:v>
                </c:pt>
                <c:pt idx="82">
                  <c:v>92.476706555132651</c:v>
                </c:pt>
                <c:pt idx="83">
                  <c:v>113.8978603552699</c:v>
                </c:pt>
                <c:pt idx="84">
                  <c:v>24.060496714536306</c:v>
                </c:pt>
                <c:pt idx="85">
                  <c:v>24.965084588240469</c:v>
                </c:pt>
                <c:pt idx="86">
                  <c:v>22.893498195538097</c:v>
                </c:pt>
                <c:pt idx="87">
                  <c:v>22.2</c:v>
                </c:pt>
                <c:pt idx="88">
                  <c:v>96.337118826237514</c:v>
                </c:pt>
                <c:pt idx="89">
                  <c:v>84.60236676481675</c:v>
                </c:pt>
                <c:pt idx="90">
                  <c:v>88.441143427034774</c:v>
                </c:pt>
                <c:pt idx="91">
                  <c:v>23.786845012426379</c:v>
                </c:pt>
                <c:pt idx="92">
                  <c:v>21.45045255169471</c:v>
                </c:pt>
                <c:pt idx="93">
                  <c:v>23.965668626820545</c:v>
                </c:pt>
                <c:pt idx="94">
                  <c:v>82.530383421273399</c:v>
                </c:pt>
                <c:pt idx="95">
                  <c:v>79.341331476340812</c:v>
                </c:pt>
                <c:pt idx="96">
                  <c:v>111.25237808838584</c:v>
                </c:pt>
                <c:pt idx="97">
                  <c:v>24.000768396806745</c:v>
                </c:pt>
                <c:pt idx="98">
                  <c:v>21.870474683684385</c:v>
                </c:pt>
                <c:pt idx="99">
                  <c:v>23.447573378441213</c:v>
                </c:pt>
                <c:pt idx="100">
                  <c:v>100.41502096130179</c:v>
                </c:pt>
                <c:pt idx="101">
                  <c:v>116.13646786402285</c:v>
                </c:pt>
                <c:pt idx="102">
                  <c:v>84.989556061479803</c:v>
                </c:pt>
                <c:pt idx="103">
                  <c:v>24.897531526987414</c:v>
                </c:pt>
                <c:pt idx="104">
                  <c:v>23.973849403544062</c:v>
                </c:pt>
                <c:pt idx="105">
                  <c:v>24.860964637766841</c:v>
                </c:pt>
                <c:pt idx="106">
                  <c:v>94.435700216368446</c:v>
                </c:pt>
                <c:pt idx="107">
                  <c:v>96.096342268295373</c:v>
                </c:pt>
                <c:pt idx="108">
                  <c:v>99.496127785849012</c:v>
                </c:pt>
                <c:pt idx="109">
                  <c:v>21.017103913437364</c:v>
                </c:pt>
                <c:pt idx="110">
                  <c:v>23.899989170223058</c:v>
                </c:pt>
                <c:pt idx="111">
                  <c:v>24.58366419734617</c:v>
                </c:pt>
                <c:pt idx="112">
                  <c:v>99.250659644017333</c:v>
                </c:pt>
                <c:pt idx="113">
                  <c:v>112.85010596431411</c:v>
                </c:pt>
                <c:pt idx="114">
                  <c:v>99.259949902759985</c:v>
                </c:pt>
                <c:pt idx="115">
                  <c:v>24.773597129507568</c:v>
                </c:pt>
                <c:pt idx="116">
                  <c:v>24.727274510050986</c:v>
                </c:pt>
                <c:pt idx="117">
                  <c:v>22.085644744148048</c:v>
                </c:pt>
                <c:pt idx="118">
                  <c:v>23.248647842000235</c:v>
                </c:pt>
                <c:pt idx="119">
                  <c:v>105.42326922829558</c:v>
                </c:pt>
                <c:pt idx="120">
                  <c:v>109.17557414400912</c:v>
                </c:pt>
                <c:pt idx="121">
                  <c:v>98.801926908451392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FEBRERO!$I$2:$I$123</c:f>
              <c:numCache>
                <c:formatCode>0.0</c:formatCode>
                <c:ptCount val="122"/>
                <c:pt idx="0">
                  <c:v>21.98797974797456</c:v>
                </c:pt>
                <c:pt idx="1">
                  <c:v>22.114637051799626</c:v>
                </c:pt>
                <c:pt idx="2">
                  <c:v>22.171216564938277</c:v>
                </c:pt>
                <c:pt idx="3">
                  <c:v>98.558189960710749</c:v>
                </c:pt>
                <c:pt idx="4">
                  <c:v>104.40804563989457</c:v>
                </c:pt>
                <c:pt idx="5">
                  <c:v>82.364646792641722</c:v>
                </c:pt>
                <c:pt idx="6">
                  <c:v>21.234655763066556</c:v>
                </c:pt>
                <c:pt idx="7">
                  <c:v>24.487531133070505</c:v>
                </c:pt>
                <c:pt idx="8">
                  <c:v>23.105680905024627</c:v>
                </c:pt>
                <c:pt idx="9">
                  <c:v>22.608294125491206</c:v>
                </c:pt>
                <c:pt idx="10">
                  <c:v>99.148326830260032</c:v>
                </c:pt>
                <c:pt idx="11">
                  <c:v>107.68974649769481</c:v>
                </c:pt>
                <c:pt idx="12">
                  <c:v>80.789131847073776</c:v>
                </c:pt>
                <c:pt idx="13">
                  <c:v>24.927078300582444</c:v>
                </c:pt>
                <c:pt idx="14">
                  <c:v>21.868249948453172</c:v>
                </c:pt>
                <c:pt idx="15">
                  <c:v>22.22970794162126</c:v>
                </c:pt>
                <c:pt idx="16">
                  <c:v>94.391132694674837</c:v>
                </c:pt>
                <c:pt idx="17">
                  <c:v>79.852249334210768</c:v>
                </c:pt>
                <c:pt idx="18">
                  <c:v>104.09151859299699</c:v>
                </c:pt>
                <c:pt idx="19">
                  <c:v>24.630449442515317</c:v>
                </c:pt>
                <c:pt idx="20">
                  <c:v>21.266816195107143</c:v>
                </c:pt>
                <c:pt idx="21">
                  <c:v>21.227661681753304</c:v>
                </c:pt>
                <c:pt idx="22">
                  <c:v>22.6</c:v>
                </c:pt>
                <c:pt idx="23">
                  <c:v>79.583193071260297</c:v>
                </c:pt>
                <c:pt idx="24">
                  <c:v>79.396939466518958</c:v>
                </c:pt>
                <c:pt idx="25">
                  <c:v>87.484232775968408</c:v>
                </c:pt>
                <c:pt idx="26">
                  <c:v>24.468952393993412</c:v>
                </c:pt>
                <c:pt idx="27">
                  <c:v>21.469917121237316</c:v>
                </c:pt>
                <c:pt idx="28">
                  <c:v>23.689590861613716</c:v>
                </c:pt>
                <c:pt idx="29">
                  <c:v>21.934279595456857</c:v>
                </c:pt>
                <c:pt idx="30">
                  <c:v>96.904007898814825</c:v>
                </c:pt>
                <c:pt idx="31">
                  <c:v>103.03051505448786</c:v>
                </c:pt>
                <c:pt idx="32">
                  <c:v>110.18109180064643</c:v>
                </c:pt>
                <c:pt idx="33">
                  <c:v>23.075484710410432</c:v>
                </c:pt>
                <c:pt idx="34">
                  <c:v>22.871250099795365</c:v>
                </c:pt>
                <c:pt idx="35">
                  <c:v>23.079501334830194</c:v>
                </c:pt>
                <c:pt idx="36">
                  <c:v>104.77371430260216</c:v>
                </c:pt>
                <c:pt idx="37">
                  <c:v>94.697973019204454</c:v>
                </c:pt>
                <c:pt idx="38">
                  <c:v>110.3969326894541</c:v>
                </c:pt>
                <c:pt idx="39">
                  <c:v>21.627542419609746</c:v>
                </c:pt>
                <c:pt idx="40">
                  <c:v>23.119344709470216</c:v>
                </c:pt>
                <c:pt idx="41">
                  <c:v>22.414680170329873</c:v>
                </c:pt>
                <c:pt idx="42">
                  <c:v>21.33557322006881</c:v>
                </c:pt>
                <c:pt idx="43">
                  <c:v>105.52979980252844</c:v>
                </c:pt>
                <c:pt idx="44">
                  <c:v>80.777257050648188</c:v>
                </c:pt>
                <c:pt idx="45">
                  <c:v>101.69159616560356</c:v>
                </c:pt>
                <c:pt idx="46">
                  <c:v>23.707433749061284</c:v>
                </c:pt>
                <c:pt idx="47">
                  <c:v>21.239303282478499</c:v>
                </c:pt>
                <c:pt idx="48">
                  <c:v>22.842995212300767</c:v>
                </c:pt>
                <c:pt idx="49">
                  <c:v>118.65068353707724</c:v>
                </c:pt>
                <c:pt idx="50">
                  <c:v>84.850543393480635</c:v>
                </c:pt>
                <c:pt idx="51">
                  <c:v>110.44467262271014</c:v>
                </c:pt>
                <c:pt idx="52">
                  <c:v>21.54708755652446</c:v>
                </c:pt>
                <c:pt idx="53">
                  <c:v>21.721094088565348</c:v>
                </c:pt>
                <c:pt idx="54">
                  <c:v>22.909188911772187</c:v>
                </c:pt>
                <c:pt idx="55">
                  <c:v>115.30034570600614</c:v>
                </c:pt>
                <c:pt idx="56">
                  <c:v>90.661179236862836</c:v>
                </c:pt>
                <c:pt idx="57">
                  <c:v>93.336564474706535</c:v>
                </c:pt>
                <c:pt idx="58">
                  <c:v>21.350170139714777</c:v>
                </c:pt>
                <c:pt idx="59">
                  <c:v>22.561624257514165</c:v>
                </c:pt>
                <c:pt idx="60">
                  <c:v>22.935241789041058</c:v>
                </c:pt>
                <c:pt idx="61">
                  <c:v>100.76930139409816</c:v>
                </c:pt>
                <c:pt idx="62">
                  <c:v>88.897488917864337</c:v>
                </c:pt>
                <c:pt idx="63">
                  <c:v>81.093501710839888</c:v>
                </c:pt>
                <c:pt idx="64">
                  <c:v>22.756023418216127</c:v>
                </c:pt>
                <c:pt idx="65">
                  <c:v>24.791230028256301</c:v>
                </c:pt>
                <c:pt idx="66">
                  <c:v>24.767294396912817</c:v>
                </c:pt>
                <c:pt idx="67">
                  <c:v>22.946767461638352</c:v>
                </c:pt>
                <c:pt idx="68">
                  <c:v>102.44273882106748</c:v>
                </c:pt>
                <c:pt idx="69">
                  <c:v>101.33213403144929</c:v>
                </c:pt>
                <c:pt idx="70">
                  <c:v>103.8150723312576</c:v>
                </c:pt>
                <c:pt idx="71">
                  <c:v>23.110107258176864</c:v>
                </c:pt>
                <c:pt idx="72">
                  <c:v>24.632161145243288</c:v>
                </c:pt>
                <c:pt idx="73">
                  <c:v>21.135314501271736</c:v>
                </c:pt>
                <c:pt idx="74">
                  <c:v>23.656727009447291</c:v>
                </c:pt>
                <c:pt idx="75">
                  <c:v>116.34201812247643</c:v>
                </c:pt>
                <c:pt idx="76">
                  <c:v>95.197641739587525</c:v>
                </c:pt>
                <c:pt idx="77">
                  <c:v>90.413999142979733</c:v>
                </c:pt>
                <c:pt idx="78">
                  <c:v>21.274632598745626</c:v>
                </c:pt>
                <c:pt idx="79">
                  <c:v>23.464195186057189</c:v>
                </c:pt>
                <c:pt idx="80">
                  <c:v>23.18389604573181</c:v>
                </c:pt>
                <c:pt idx="81">
                  <c:v>100.30791672224257</c:v>
                </c:pt>
                <c:pt idx="82">
                  <c:v>113.43575520122747</c:v>
                </c:pt>
                <c:pt idx="83">
                  <c:v>89.024793806484467</c:v>
                </c:pt>
                <c:pt idx="84">
                  <c:v>22.192931445278319</c:v>
                </c:pt>
                <c:pt idx="85">
                  <c:v>22.356911707668846</c:v>
                </c:pt>
                <c:pt idx="86">
                  <c:v>24.573743376040976</c:v>
                </c:pt>
                <c:pt idx="87">
                  <c:v>23.6</c:v>
                </c:pt>
                <c:pt idx="88">
                  <c:v>102.2341658928304</c:v>
                </c:pt>
                <c:pt idx="89">
                  <c:v>111.79995724789372</c:v>
                </c:pt>
                <c:pt idx="90">
                  <c:v>96.891775857790734</c:v>
                </c:pt>
                <c:pt idx="91">
                  <c:v>21.264009289764846</c:v>
                </c:pt>
                <c:pt idx="92">
                  <c:v>22.204250632501438</c:v>
                </c:pt>
                <c:pt idx="93">
                  <c:v>23.213199610094385</c:v>
                </c:pt>
                <c:pt idx="94">
                  <c:v>90.09431868888359</c:v>
                </c:pt>
                <c:pt idx="95">
                  <c:v>81.891573016128433</c:v>
                </c:pt>
                <c:pt idx="96">
                  <c:v>90.787783012021265</c:v>
                </c:pt>
                <c:pt idx="97">
                  <c:v>21.927770921892801</c:v>
                </c:pt>
                <c:pt idx="98">
                  <c:v>23.303406173035295</c:v>
                </c:pt>
                <c:pt idx="99">
                  <c:v>24.296102035068824</c:v>
                </c:pt>
                <c:pt idx="100">
                  <c:v>94.517656146153257</c:v>
                </c:pt>
                <c:pt idx="101">
                  <c:v>79.408306794450752</c:v>
                </c:pt>
                <c:pt idx="102">
                  <c:v>90.486539900170229</c:v>
                </c:pt>
                <c:pt idx="103">
                  <c:v>21.845909622622354</c:v>
                </c:pt>
                <c:pt idx="104">
                  <c:v>21.120107659527307</c:v>
                </c:pt>
                <c:pt idx="105">
                  <c:v>23.423552004042072</c:v>
                </c:pt>
                <c:pt idx="106">
                  <c:v>90.57104086946967</c:v>
                </c:pt>
                <c:pt idx="107">
                  <c:v>84.340323563730962</c:v>
                </c:pt>
                <c:pt idx="108">
                  <c:v>107.11529369231839</c:v>
                </c:pt>
                <c:pt idx="109">
                  <c:v>23.862467615660997</c:v>
                </c:pt>
                <c:pt idx="110">
                  <c:v>24.312538850475033</c:v>
                </c:pt>
                <c:pt idx="111">
                  <c:v>24.744429554616104</c:v>
                </c:pt>
                <c:pt idx="112">
                  <c:v>103.80588659134065</c:v>
                </c:pt>
                <c:pt idx="113">
                  <c:v>112.38859727050412</c:v>
                </c:pt>
                <c:pt idx="114">
                  <c:v>101.40592886020062</c:v>
                </c:pt>
                <c:pt idx="115">
                  <c:v>23.258251538433974</c:v>
                </c:pt>
                <c:pt idx="116">
                  <c:v>23.642928410239442</c:v>
                </c:pt>
                <c:pt idx="117">
                  <c:v>23.762209314549764</c:v>
                </c:pt>
                <c:pt idx="118">
                  <c:v>22.124340469867466</c:v>
                </c:pt>
                <c:pt idx="119">
                  <c:v>88.58735543379052</c:v>
                </c:pt>
                <c:pt idx="120">
                  <c:v>85.058405148347745</c:v>
                </c:pt>
                <c:pt idx="121">
                  <c:v>110.53457348770527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FEBRERO!$J$2:$J$123</c:f>
              <c:numCache>
                <c:formatCode>0.0</c:formatCode>
                <c:ptCount val="122"/>
                <c:pt idx="0">
                  <c:v>23.789817637465593</c:v>
                </c:pt>
                <c:pt idx="1">
                  <c:v>21.178211027310105</c:v>
                </c:pt>
                <c:pt idx="2">
                  <c:v>22.39394812024382</c:v>
                </c:pt>
                <c:pt idx="3">
                  <c:v>93.15492736140979</c:v>
                </c:pt>
                <c:pt idx="4">
                  <c:v>90.889931259144518</c:v>
                </c:pt>
                <c:pt idx="5">
                  <c:v>94.967186717559201</c:v>
                </c:pt>
                <c:pt idx="6">
                  <c:v>22.550616640640644</c:v>
                </c:pt>
                <c:pt idx="7">
                  <c:v>22.757301129586857</c:v>
                </c:pt>
                <c:pt idx="8">
                  <c:v>22.440809414490044</c:v>
                </c:pt>
                <c:pt idx="9">
                  <c:v>21.369454549449571</c:v>
                </c:pt>
                <c:pt idx="10">
                  <c:v>83.796880326339775</c:v>
                </c:pt>
                <c:pt idx="11">
                  <c:v>91.097543235019387</c:v>
                </c:pt>
                <c:pt idx="12">
                  <c:v>81.036800942054967</c:v>
                </c:pt>
                <c:pt idx="13">
                  <c:v>24.606762508968782</c:v>
                </c:pt>
                <c:pt idx="14">
                  <c:v>21.054179275464506</c:v>
                </c:pt>
                <c:pt idx="15">
                  <c:v>21.652022641032548</c:v>
                </c:pt>
                <c:pt idx="16">
                  <c:v>80.077635216760456</c:v>
                </c:pt>
                <c:pt idx="17">
                  <c:v>90.428787445730933</c:v>
                </c:pt>
                <c:pt idx="18">
                  <c:v>104.62148871884793</c:v>
                </c:pt>
                <c:pt idx="19">
                  <c:v>21.445426635556892</c:v>
                </c:pt>
                <c:pt idx="20">
                  <c:v>24.034009472270547</c:v>
                </c:pt>
                <c:pt idx="21">
                  <c:v>21.255905038410308</c:v>
                </c:pt>
                <c:pt idx="22">
                  <c:v>21.5</c:v>
                </c:pt>
                <c:pt idx="23">
                  <c:v>96.263238331714987</c:v>
                </c:pt>
                <c:pt idx="24">
                  <c:v>97.035518743184298</c:v>
                </c:pt>
                <c:pt idx="25">
                  <c:v>91.579523923195779</c:v>
                </c:pt>
                <c:pt idx="26">
                  <c:v>21.967892240787236</c:v>
                </c:pt>
                <c:pt idx="27">
                  <c:v>21.448656876886222</c:v>
                </c:pt>
                <c:pt idx="28">
                  <c:v>22.963716997292707</c:v>
                </c:pt>
                <c:pt idx="29">
                  <c:v>23.818450718959252</c:v>
                </c:pt>
                <c:pt idx="30">
                  <c:v>108.43551084911157</c:v>
                </c:pt>
                <c:pt idx="31">
                  <c:v>100.44952754870525</c:v>
                </c:pt>
                <c:pt idx="32">
                  <c:v>117.20587725159456</c:v>
                </c:pt>
                <c:pt idx="33">
                  <c:v>24.949257568470738</c:v>
                </c:pt>
                <c:pt idx="34">
                  <c:v>24.260024602088144</c:v>
                </c:pt>
                <c:pt idx="35">
                  <c:v>21.35524283859176</c:v>
                </c:pt>
                <c:pt idx="36">
                  <c:v>99.601676080316494</c:v>
                </c:pt>
                <c:pt idx="37">
                  <c:v>116.30756181540552</c:v>
                </c:pt>
                <c:pt idx="38">
                  <c:v>115.13763469269462</c:v>
                </c:pt>
                <c:pt idx="39">
                  <c:v>24.457213880621389</c:v>
                </c:pt>
                <c:pt idx="40">
                  <c:v>23.62544175604063</c:v>
                </c:pt>
                <c:pt idx="41">
                  <c:v>21.887891903506777</c:v>
                </c:pt>
                <c:pt idx="42">
                  <c:v>21.978260382144985</c:v>
                </c:pt>
                <c:pt idx="43">
                  <c:v>112.37600059323192</c:v>
                </c:pt>
                <c:pt idx="44">
                  <c:v>113.63232410513756</c:v>
                </c:pt>
                <c:pt idx="45">
                  <c:v>94.515233252369242</c:v>
                </c:pt>
                <c:pt idx="46">
                  <c:v>21.320637702454547</c:v>
                </c:pt>
                <c:pt idx="47">
                  <c:v>24.9457737967141</c:v>
                </c:pt>
                <c:pt idx="48">
                  <c:v>22.935813495561909</c:v>
                </c:pt>
                <c:pt idx="49">
                  <c:v>115.15641790386061</c:v>
                </c:pt>
                <c:pt idx="50">
                  <c:v>102.98127523935288</c:v>
                </c:pt>
                <c:pt idx="51">
                  <c:v>94.135768024825111</c:v>
                </c:pt>
                <c:pt idx="52">
                  <c:v>22.260657577985945</c:v>
                </c:pt>
                <c:pt idx="53">
                  <c:v>24.988979648017089</c:v>
                </c:pt>
                <c:pt idx="54">
                  <c:v>24.751807890339542</c:v>
                </c:pt>
                <c:pt idx="55">
                  <c:v>101.68153946856093</c:v>
                </c:pt>
                <c:pt idx="56">
                  <c:v>81.237374839333796</c:v>
                </c:pt>
                <c:pt idx="57">
                  <c:v>85.480975526397515</c:v>
                </c:pt>
                <c:pt idx="58">
                  <c:v>24.155152506243436</c:v>
                </c:pt>
                <c:pt idx="59">
                  <c:v>23.365608194768122</c:v>
                </c:pt>
                <c:pt idx="60">
                  <c:v>21.711501894295072</c:v>
                </c:pt>
                <c:pt idx="61">
                  <c:v>103.10687044034069</c:v>
                </c:pt>
                <c:pt idx="62">
                  <c:v>113.47631561459981</c:v>
                </c:pt>
                <c:pt idx="63">
                  <c:v>111.42025383219938</c:v>
                </c:pt>
                <c:pt idx="64">
                  <c:v>24.667456349023574</c:v>
                </c:pt>
                <c:pt idx="65">
                  <c:v>23.784493800064407</c:v>
                </c:pt>
                <c:pt idx="66">
                  <c:v>24.45053223758671</c:v>
                </c:pt>
                <c:pt idx="67">
                  <c:v>23.628588687432195</c:v>
                </c:pt>
                <c:pt idx="68">
                  <c:v>109.6423021551624</c:v>
                </c:pt>
                <c:pt idx="69">
                  <c:v>113.10542938492458</c:v>
                </c:pt>
                <c:pt idx="70">
                  <c:v>85.037875533485604</c:v>
                </c:pt>
                <c:pt idx="71">
                  <c:v>24.86805357628225</c:v>
                </c:pt>
                <c:pt idx="72">
                  <c:v>23.626511666103347</c:v>
                </c:pt>
                <c:pt idx="73">
                  <c:v>22.069896848537898</c:v>
                </c:pt>
                <c:pt idx="74">
                  <c:v>24.170010194225139</c:v>
                </c:pt>
                <c:pt idx="75">
                  <c:v>88.237335579057685</c:v>
                </c:pt>
                <c:pt idx="76">
                  <c:v>110.06082154091516</c:v>
                </c:pt>
                <c:pt idx="77">
                  <c:v>95.28706384852174</c:v>
                </c:pt>
                <c:pt idx="78">
                  <c:v>24.018240746071228</c:v>
                </c:pt>
                <c:pt idx="79">
                  <c:v>22.188395077753682</c:v>
                </c:pt>
                <c:pt idx="80">
                  <c:v>23.211561734890637</c:v>
                </c:pt>
                <c:pt idx="81">
                  <c:v>108.11399378519252</c:v>
                </c:pt>
                <c:pt idx="82">
                  <c:v>80.15807802282194</c:v>
                </c:pt>
                <c:pt idx="83">
                  <c:v>87.680321001155448</c:v>
                </c:pt>
                <c:pt idx="84">
                  <c:v>24.211663138073309</c:v>
                </c:pt>
                <c:pt idx="85">
                  <c:v>22.751887134170186</c:v>
                </c:pt>
                <c:pt idx="86">
                  <c:v>21.332798243566302</c:v>
                </c:pt>
                <c:pt idx="87">
                  <c:v>24.7</c:v>
                </c:pt>
                <c:pt idx="88">
                  <c:v>110.65203383544444</c:v>
                </c:pt>
                <c:pt idx="89">
                  <c:v>89.664639968455333</c:v>
                </c:pt>
                <c:pt idx="90">
                  <c:v>100.63069479133515</c:v>
                </c:pt>
                <c:pt idx="91">
                  <c:v>23.38541072977441</c:v>
                </c:pt>
                <c:pt idx="92">
                  <c:v>22.524195906834375</c:v>
                </c:pt>
                <c:pt idx="93">
                  <c:v>24.676291852344281</c:v>
                </c:pt>
                <c:pt idx="94">
                  <c:v>89.023048313911659</c:v>
                </c:pt>
                <c:pt idx="95">
                  <c:v>94.700138781916962</c:v>
                </c:pt>
                <c:pt idx="96">
                  <c:v>112.66706898735846</c:v>
                </c:pt>
                <c:pt idx="97">
                  <c:v>23.902907322492673</c:v>
                </c:pt>
                <c:pt idx="98">
                  <c:v>24.766942141770848</c:v>
                </c:pt>
                <c:pt idx="99">
                  <c:v>22.665045584039312</c:v>
                </c:pt>
                <c:pt idx="100">
                  <c:v>117.10394982971094</c:v>
                </c:pt>
                <c:pt idx="101">
                  <c:v>111.68644510913589</c:v>
                </c:pt>
                <c:pt idx="102">
                  <c:v>116.32405895092185</c:v>
                </c:pt>
                <c:pt idx="103">
                  <c:v>23.424561595820808</c:v>
                </c:pt>
                <c:pt idx="104">
                  <c:v>21.985382808347975</c:v>
                </c:pt>
                <c:pt idx="105">
                  <c:v>22.135610303958167</c:v>
                </c:pt>
                <c:pt idx="106">
                  <c:v>88.202929350747993</c:v>
                </c:pt>
                <c:pt idx="107">
                  <c:v>101.34442209811516</c:v>
                </c:pt>
                <c:pt idx="108">
                  <c:v>110.88716664191429</c:v>
                </c:pt>
                <c:pt idx="109">
                  <c:v>23.684181854776956</c:v>
                </c:pt>
                <c:pt idx="110">
                  <c:v>23.840567900334523</c:v>
                </c:pt>
                <c:pt idx="111">
                  <c:v>22.151510358903309</c:v>
                </c:pt>
                <c:pt idx="112">
                  <c:v>107.17346571413202</c:v>
                </c:pt>
                <c:pt idx="113">
                  <c:v>103.68559902857224</c:v>
                </c:pt>
                <c:pt idx="114">
                  <c:v>109.85152321465918</c:v>
                </c:pt>
                <c:pt idx="115">
                  <c:v>24.327416468614508</c:v>
                </c:pt>
                <c:pt idx="116">
                  <c:v>23.824156726984228</c:v>
                </c:pt>
                <c:pt idx="117">
                  <c:v>23.504106696719006</c:v>
                </c:pt>
                <c:pt idx="118">
                  <c:v>23.272952866520757</c:v>
                </c:pt>
                <c:pt idx="119">
                  <c:v>96.032066638990102</c:v>
                </c:pt>
                <c:pt idx="120">
                  <c:v>85.661599491616528</c:v>
                </c:pt>
                <c:pt idx="121">
                  <c:v>114.10575638691104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FEBRERO!$K$2:$K$123</c:f>
              <c:numCache>
                <c:formatCode>0.0</c:formatCode>
                <c:ptCount val="122"/>
                <c:pt idx="0">
                  <c:v>22.042583067896388</c:v>
                </c:pt>
                <c:pt idx="1">
                  <c:v>24.437752354175188</c:v>
                </c:pt>
                <c:pt idx="2">
                  <c:v>22.266823114345055</c:v>
                </c:pt>
                <c:pt idx="3">
                  <c:v>104.29247196565971</c:v>
                </c:pt>
                <c:pt idx="4">
                  <c:v>100.65940389216243</c:v>
                </c:pt>
                <c:pt idx="5">
                  <c:v>115.8118723348972</c:v>
                </c:pt>
                <c:pt idx="6">
                  <c:v>23.814076106055598</c:v>
                </c:pt>
                <c:pt idx="7">
                  <c:v>24.305899203892555</c:v>
                </c:pt>
                <c:pt idx="8">
                  <c:v>23.724844417778492</c:v>
                </c:pt>
                <c:pt idx="9">
                  <c:v>22.736325376740229</c:v>
                </c:pt>
                <c:pt idx="10">
                  <c:v>96.305507337919323</c:v>
                </c:pt>
                <c:pt idx="11">
                  <c:v>92.925287601809174</c:v>
                </c:pt>
                <c:pt idx="12">
                  <c:v>92.743498299752304</c:v>
                </c:pt>
                <c:pt idx="13">
                  <c:v>24.800055104512158</c:v>
                </c:pt>
                <c:pt idx="14">
                  <c:v>24.068586161694778</c:v>
                </c:pt>
                <c:pt idx="15">
                  <c:v>23.471860907435723</c:v>
                </c:pt>
                <c:pt idx="16">
                  <c:v>98.95967401961326</c:v>
                </c:pt>
                <c:pt idx="17">
                  <c:v>106.42790321072272</c:v>
                </c:pt>
                <c:pt idx="18">
                  <c:v>96.476642122675187</c:v>
                </c:pt>
                <c:pt idx="19">
                  <c:v>22.469458341991555</c:v>
                </c:pt>
                <c:pt idx="20">
                  <c:v>21.949908882532071</c:v>
                </c:pt>
                <c:pt idx="21">
                  <c:v>21.949260256793366</c:v>
                </c:pt>
                <c:pt idx="22">
                  <c:v>22.4</c:v>
                </c:pt>
                <c:pt idx="23">
                  <c:v>83.171694191291678</c:v>
                </c:pt>
                <c:pt idx="24">
                  <c:v>92.619911323478988</c:v>
                </c:pt>
                <c:pt idx="25">
                  <c:v>83.159533112178423</c:v>
                </c:pt>
                <c:pt idx="26">
                  <c:v>24.561591490047061</c:v>
                </c:pt>
                <c:pt idx="27">
                  <c:v>22.515104267585826</c:v>
                </c:pt>
                <c:pt idx="28">
                  <c:v>21.056560976935103</c:v>
                </c:pt>
                <c:pt idx="29">
                  <c:v>24.267260438027488</c:v>
                </c:pt>
                <c:pt idx="30">
                  <c:v>102.56180845197987</c:v>
                </c:pt>
                <c:pt idx="31">
                  <c:v>84.302124010670639</c:v>
                </c:pt>
                <c:pt idx="32">
                  <c:v>91.851879860399606</c:v>
                </c:pt>
                <c:pt idx="33">
                  <c:v>23.184012548153035</c:v>
                </c:pt>
                <c:pt idx="34">
                  <c:v>21.820224443285355</c:v>
                </c:pt>
                <c:pt idx="35">
                  <c:v>22.055115637671879</c:v>
                </c:pt>
                <c:pt idx="36">
                  <c:v>117.03600673049242</c:v>
                </c:pt>
                <c:pt idx="37">
                  <c:v>84.551576905887771</c:v>
                </c:pt>
                <c:pt idx="38">
                  <c:v>93.823765057146986</c:v>
                </c:pt>
                <c:pt idx="39">
                  <c:v>23.424414345720304</c:v>
                </c:pt>
                <c:pt idx="40">
                  <c:v>24.900145953869252</c:v>
                </c:pt>
                <c:pt idx="41">
                  <c:v>24.742527686936558</c:v>
                </c:pt>
                <c:pt idx="42">
                  <c:v>21.96155017841372</c:v>
                </c:pt>
                <c:pt idx="43">
                  <c:v>107.34074698157517</c:v>
                </c:pt>
                <c:pt idx="44">
                  <c:v>105.31228227087313</c:v>
                </c:pt>
                <c:pt idx="45">
                  <c:v>99.99502899754529</c:v>
                </c:pt>
                <c:pt idx="46">
                  <c:v>23.94689151399054</c:v>
                </c:pt>
                <c:pt idx="47">
                  <c:v>24.393416271657237</c:v>
                </c:pt>
                <c:pt idx="48">
                  <c:v>24.822786976614843</c:v>
                </c:pt>
                <c:pt idx="49">
                  <c:v>99.686143495994614</c:v>
                </c:pt>
                <c:pt idx="50">
                  <c:v>111.0815780741695</c:v>
                </c:pt>
                <c:pt idx="51">
                  <c:v>89.318208063690065</c:v>
                </c:pt>
                <c:pt idx="52">
                  <c:v>21.162962012264586</c:v>
                </c:pt>
                <c:pt idx="53">
                  <c:v>23.437542250972324</c:v>
                </c:pt>
                <c:pt idx="54">
                  <c:v>21.000954384357211</c:v>
                </c:pt>
                <c:pt idx="55">
                  <c:v>116.64808896355991</c:v>
                </c:pt>
                <c:pt idx="56">
                  <c:v>91.048570978701818</c:v>
                </c:pt>
                <c:pt idx="57">
                  <c:v>93.759303898233753</c:v>
                </c:pt>
                <c:pt idx="58">
                  <c:v>23.659957358711878</c:v>
                </c:pt>
                <c:pt idx="59">
                  <c:v>21.498480301359688</c:v>
                </c:pt>
                <c:pt idx="60">
                  <c:v>22.223673340103613</c:v>
                </c:pt>
                <c:pt idx="61">
                  <c:v>113.04644255873608</c:v>
                </c:pt>
                <c:pt idx="62">
                  <c:v>113.78900401696293</c:v>
                </c:pt>
                <c:pt idx="63">
                  <c:v>99.532478288328889</c:v>
                </c:pt>
                <c:pt idx="64">
                  <c:v>24.321424407572401</c:v>
                </c:pt>
                <c:pt idx="65">
                  <c:v>23.92188000131803</c:v>
                </c:pt>
                <c:pt idx="66">
                  <c:v>24.864723853060287</c:v>
                </c:pt>
                <c:pt idx="67">
                  <c:v>22.105060945560243</c:v>
                </c:pt>
                <c:pt idx="68">
                  <c:v>112.28611751856852</c:v>
                </c:pt>
                <c:pt idx="69">
                  <c:v>90.128430336585197</c:v>
                </c:pt>
                <c:pt idx="70">
                  <c:v>116.51785281117971</c:v>
                </c:pt>
                <c:pt idx="71">
                  <c:v>24.605785697708267</c:v>
                </c:pt>
                <c:pt idx="72">
                  <c:v>22.462944550249322</c:v>
                </c:pt>
                <c:pt idx="73">
                  <c:v>24.696678960971663</c:v>
                </c:pt>
                <c:pt idx="74">
                  <c:v>22.711051295864216</c:v>
                </c:pt>
                <c:pt idx="75">
                  <c:v>85.481312644447783</c:v>
                </c:pt>
                <c:pt idx="76">
                  <c:v>111.00256744397805</c:v>
                </c:pt>
                <c:pt idx="77">
                  <c:v>90.110645127278516</c:v>
                </c:pt>
                <c:pt idx="78">
                  <c:v>22.069816725959441</c:v>
                </c:pt>
                <c:pt idx="79">
                  <c:v>23.529185284007006</c:v>
                </c:pt>
                <c:pt idx="80">
                  <c:v>22.556848474524372</c:v>
                </c:pt>
                <c:pt idx="81">
                  <c:v>113.54787277475231</c:v>
                </c:pt>
                <c:pt idx="82">
                  <c:v>113.16802332046547</c:v>
                </c:pt>
                <c:pt idx="83">
                  <c:v>111.73474321304417</c:v>
                </c:pt>
                <c:pt idx="84">
                  <c:v>21.068480309448159</c:v>
                </c:pt>
                <c:pt idx="85">
                  <c:v>23.179637625114552</c:v>
                </c:pt>
                <c:pt idx="86">
                  <c:v>24.986408526861016</c:v>
                </c:pt>
                <c:pt idx="87">
                  <c:v>21.6</c:v>
                </c:pt>
                <c:pt idx="88">
                  <c:v>81.886824289654811</c:v>
                </c:pt>
                <c:pt idx="89">
                  <c:v>101.98664030186453</c:v>
                </c:pt>
                <c:pt idx="90">
                  <c:v>116.79246836780622</c:v>
                </c:pt>
                <c:pt idx="91">
                  <c:v>23.540598592046361</c:v>
                </c:pt>
                <c:pt idx="92">
                  <c:v>21.99450293695833</c:v>
                </c:pt>
                <c:pt idx="93">
                  <c:v>22.557914462950741</c:v>
                </c:pt>
                <c:pt idx="94">
                  <c:v>102.64449292756539</c:v>
                </c:pt>
                <c:pt idx="95">
                  <c:v>106.31646746746108</c:v>
                </c:pt>
                <c:pt idx="96">
                  <c:v>86.260799306412395</c:v>
                </c:pt>
                <c:pt idx="97">
                  <c:v>21.519644739874373</c:v>
                </c:pt>
                <c:pt idx="98">
                  <c:v>21.952625635195361</c:v>
                </c:pt>
                <c:pt idx="99">
                  <c:v>21.784620885620328</c:v>
                </c:pt>
                <c:pt idx="100">
                  <c:v>116.4604389881851</c:v>
                </c:pt>
                <c:pt idx="101">
                  <c:v>106.99494847340591</c:v>
                </c:pt>
                <c:pt idx="102">
                  <c:v>82.406943120825929</c:v>
                </c:pt>
                <c:pt idx="103">
                  <c:v>22.593202996034677</c:v>
                </c:pt>
                <c:pt idx="104">
                  <c:v>24.882220874461126</c:v>
                </c:pt>
                <c:pt idx="105">
                  <c:v>21.998178759304874</c:v>
                </c:pt>
                <c:pt idx="106">
                  <c:v>82.161516073178788</c:v>
                </c:pt>
                <c:pt idx="107">
                  <c:v>91.440164118610326</c:v>
                </c:pt>
                <c:pt idx="108">
                  <c:v>101.20858208837859</c:v>
                </c:pt>
                <c:pt idx="109">
                  <c:v>21.709413515365576</c:v>
                </c:pt>
                <c:pt idx="110">
                  <c:v>22.150516691655778</c:v>
                </c:pt>
                <c:pt idx="111">
                  <c:v>24.643150566968039</c:v>
                </c:pt>
                <c:pt idx="112">
                  <c:v>98.492110653262444</c:v>
                </c:pt>
                <c:pt idx="113">
                  <c:v>97.261971194494578</c:v>
                </c:pt>
                <c:pt idx="114">
                  <c:v>98.637027586630907</c:v>
                </c:pt>
                <c:pt idx="115">
                  <c:v>21.45407868885659</c:v>
                </c:pt>
                <c:pt idx="116">
                  <c:v>24.945881851830922</c:v>
                </c:pt>
                <c:pt idx="117">
                  <c:v>21.209436729049223</c:v>
                </c:pt>
                <c:pt idx="118">
                  <c:v>24.395257600497629</c:v>
                </c:pt>
                <c:pt idx="119">
                  <c:v>98.673089449548286</c:v>
                </c:pt>
                <c:pt idx="120">
                  <c:v>81.651009020585931</c:v>
                </c:pt>
                <c:pt idx="121">
                  <c:v>112.77222655954532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FEBRERO!$L$2:$L$123</c:f>
              <c:numCache>
                <c:formatCode>0.0</c:formatCode>
                <c:ptCount val="122"/>
                <c:pt idx="0">
                  <c:v>22.1583262549217</c:v>
                </c:pt>
                <c:pt idx="1">
                  <c:v>23.488582938093391</c:v>
                </c:pt>
                <c:pt idx="2">
                  <c:v>24.143850434709663</c:v>
                </c:pt>
                <c:pt idx="3">
                  <c:v>99.158429518274332</c:v>
                </c:pt>
                <c:pt idx="4">
                  <c:v>93.435475880348193</c:v>
                </c:pt>
                <c:pt idx="5">
                  <c:v>82.206427512196441</c:v>
                </c:pt>
                <c:pt idx="6">
                  <c:v>21.325713595320209</c:v>
                </c:pt>
                <c:pt idx="7">
                  <c:v>24.378036047782178</c:v>
                </c:pt>
                <c:pt idx="8">
                  <c:v>22.179894483266587</c:v>
                </c:pt>
                <c:pt idx="9">
                  <c:v>22.548186622110588</c:v>
                </c:pt>
                <c:pt idx="10">
                  <c:v>92.378034069727903</c:v>
                </c:pt>
                <c:pt idx="11">
                  <c:v>102.14376429316077</c:v>
                </c:pt>
                <c:pt idx="12">
                  <c:v>116.26901671460149</c:v>
                </c:pt>
                <c:pt idx="13">
                  <c:v>23.501306401025367</c:v>
                </c:pt>
                <c:pt idx="14">
                  <c:v>24.576624358556931</c:v>
                </c:pt>
                <c:pt idx="15">
                  <c:v>22.961493621726124</c:v>
                </c:pt>
                <c:pt idx="16">
                  <c:v>85.052994578888075</c:v>
                </c:pt>
                <c:pt idx="17">
                  <c:v>107.68231317716621</c:v>
                </c:pt>
                <c:pt idx="18">
                  <c:v>102.94241287438092</c:v>
                </c:pt>
                <c:pt idx="19">
                  <c:v>23.420588520606877</c:v>
                </c:pt>
                <c:pt idx="20">
                  <c:v>23.116850417333723</c:v>
                </c:pt>
                <c:pt idx="21">
                  <c:v>24.85165719098049</c:v>
                </c:pt>
                <c:pt idx="22">
                  <c:v>24.6</c:v>
                </c:pt>
                <c:pt idx="23">
                  <c:v>110.20091632274311</c:v>
                </c:pt>
                <c:pt idx="24">
                  <c:v>83.675964265655324</c:v>
                </c:pt>
                <c:pt idx="25">
                  <c:v>84.223815370286601</c:v>
                </c:pt>
                <c:pt idx="26">
                  <c:v>21.799294130335575</c:v>
                </c:pt>
                <c:pt idx="27">
                  <c:v>21.317291702461279</c:v>
                </c:pt>
                <c:pt idx="28">
                  <c:v>21.052991198693718</c:v>
                </c:pt>
                <c:pt idx="29">
                  <c:v>21.931678465611483</c:v>
                </c:pt>
                <c:pt idx="30">
                  <c:v>117.72709860663031</c:v>
                </c:pt>
                <c:pt idx="31">
                  <c:v>99.609318520809708</c:v>
                </c:pt>
                <c:pt idx="32">
                  <c:v>81.396786223455734</c:v>
                </c:pt>
                <c:pt idx="33">
                  <c:v>23.642159535806332</c:v>
                </c:pt>
                <c:pt idx="34">
                  <c:v>22.131143000506412</c:v>
                </c:pt>
                <c:pt idx="35">
                  <c:v>22.642948933462797</c:v>
                </c:pt>
                <c:pt idx="36">
                  <c:v>108.62782314288256</c:v>
                </c:pt>
                <c:pt idx="37">
                  <c:v>114.81010362125336</c:v>
                </c:pt>
                <c:pt idx="38">
                  <c:v>97.382229513859784</c:v>
                </c:pt>
                <c:pt idx="39">
                  <c:v>21.61954982837462</c:v>
                </c:pt>
                <c:pt idx="40">
                  <c:v>22.737629533767386</c:v>
                </c:pt>
                <c:pt idx="41">
                  <c:v>24.485284814277229</c:v>
                </c:pt>
                <c:pt idx="42">
                  <c:v>23.614628689959297</c:v>
                </c:pt>
                <c:pt idx="43">
                  <c:v>116.84348409600965</c:v>
                </c:pt>
                <c:pt idx="44">
                  <c:v>95.128560205170373</c:v>
                </c:pt>
                <c:pt idx="45">
                  <c:v>110.73021508849456</c:v>
                </c:pt>
                <c:pt idx="46">
                  <c:v>23.549047672169486</c:v>
                </c:pt>
                <c:pt idx="47">
                  <c:v>21.78120456483267</c:v>
                </c:pt>
                <c:pt idx="48">
                  <c:v>22.058721389157576</c:v>
                </c:pt>
                <c:pt idx="49">
                  <c:v>112.1799707665962</c:v>
                </c:pt>
                <c:pt idx="50">
                  <c:v>82.989859541708412</c:v>
                </c:pt>
                <c:pt idx="51">
                  <c:v>98.604321482098896</c:v>
                </c:pt>
                <c:pt idx="52">
                  <c:v>22.885002509649571</c:v>
                </c:pt>
                <c:pt idx="53">
                  <c:v>24.323500437730001</c:v>
                </c:pt>
                <c:pt idx="54">
                  <c:v>22.254405747272678</c:v>
                </c:pt>
                <c:pt idx="55">
                  <c:v>95.289526719884435</c:v>
                </c:pt>
                <c:pt idx="56">
                  <c:v>90.153825999456416</c:v>
                </c:pt>
                <c:pt idx="57">
                  <c:v>110.36536072878644</c:v>
                </c:pt>
                <c:pt idx="58">
                  <c:v>23.562391291082484</c:v>
                </c:pt>
                <c:pt idx="59">
                  <c:v>21.551311871841325</c:v>
                </c:pt>
                <c:pt idx="60">
                  <c:v>23.208389771461572</c:v>
                </c:pt>
                <c:pt idx="61">
                  <c:v>107.4181360803781</c:v>
                </c:pt>
                <c:pt idx="62">
                  <c:v>88.999839088309869</c:v>
                </c:pt>
                <c:pt idx="63">
                  <c:v>102.44514789352377</c:v>
                </c:pt>
                <c:pt idx="64">
                  <c:v>24.548294938588533</c:v>
                </c:pt>
                <c:pt idx="65">
                  <c:v>23.919069652718086</c:v>
                </c:pt>
                <c:pt idx="66">
                  <c:v>22.557088530537609</c:v>
                </c:pt>
                <c:pt idx="67">
                  <c:v>23.829648281570051</c:v>
                </c:pt>
                <c:pt idx="68">
                  <c:v>85.72315788165821</c:v>
                </c:pt>
                <c:pt idx="69">
                  <c:v>91.723639775487115</c:v>
                </c:pt>
                <c:pt idx="70">
                  <c:v>102.54091150958142</c:v>
                </c:pt>
                <c:pt idx="71">
                  <c:v>24.036282633045609</c:v>
                </c:pt>
                <c:pt idx="72">
                  <c:v>24.840238953957485</c:v>
                </c:pt>
                <c:pt idx="73">
                  <c:v>24.925571718587381</c:v>
                </c:pt>
                <c:pt idx="74">
                  <c:v>23.657432932266509</c:v>
                </c:pt>
                <c:pt idx="75">
                  <c:v>91.193465651324715</c:v>
                </c:pt>
                <c:pt idx="76">
                  <c:v>87.598173226420883</c:v>
                </c:pt>
                <c:pt idx="77">
                  <c:v>94.701138976439807</c:v>
                </c:pt>
                <c:pt idx="78">
                  <c:v>22.133082387600229</c:v>
                </c:pt>
                <c:pt idx="79">
                  <c:v>22.849600034890528</c:v>
                </c:pt>
                <c:pt idx="80">
                  <c:v>22.776147028596355</c:v>
                </c:pt>
                <c:pt idx="81">
                  <c:v>90.247513767645017</c:v>
                </c:pt>
                <c:pt idx="82">
                  <c:v>92.193132150596938</c:v>
                </c:pt>
                <c:pt idx="83">
                  <c:v>111.85398623548875</c:v>
                </c:pt>
                <c:pt idx="84">
                  <c:v>23.363684786208282</c:v>
                </c:pt>
                <c:pt idx="85">
                  <c:v>21.448296770064861</c:v>
                </c:pt>
                <c:pt idx="86">
                  <c:v>24.649493878263364</c:v>
                </c:pt>
                <c:pt idx="87">
                  <c:v>22</c:v>
                </c:pt>
                <c:pt idx="88">
                  <c:v>107.63244712508637</c:v>
                </c:pt>
                <c:pt idx="89">
                  <c:v>97.783943978321275</c:v>
                </c:pt>
                <c:pt idx="90">
                  <c:v>94.022545387887149</c:v>
                </c:pt>
                <c:pt idx="91">
                  <c:v>21.397101316703939</c:v>
                </c:pt>
                <c:pt idx="92">
                  <c:v>22.392172480945757</c:v>
                </c:pt>
                <c:pt idx="93">
                  <c:v>23.43522869379709</c:v>
                </c:pt>
                <c:pt idx="94">
                  <c:v>97.176640747442718</c:v>
                </c:pt>
                <c:pt idx="95">
                  <c:v>116.6966008449975</c:v>
                </c:pt>
                <c:pt idx="96">
                  <c:v>110.72320573547279</c:v>
                </c:pt>
                <c:pt idx="97">
                  <c:v>22.451876466616891</c:v>
                </c:pt>
                <c:pt idx="98">
                  <c:v>24.212641572792961</c:v>
                </c:pt>
                <c:pt idx="99">
                  <c:v>24.585508713378939</c:v>
                </c:pt>
                <c:pt idx="100">
                  <c:v>95.102195680117006</c:v>
                </c:pt>
                <c:pt idx="101">
                  <c:v>98.898210910062375</c:v>
                </c:pt>
                <c:pt idx="102">
                  <c:v>105.72643471015857</c:v>
                </c:pt>
                <c:pt idx="103">
                  <c:v>23.90561453245591</c:v>
                </c:pt>
                <c:pt idx="104">
                  <c:v>21.427710123672171</c:v>
                </c:pt>
                <c:pt idx="105">
                  <c:v>21.982224625840583</c:v>
                </c:pt>
                <c:pt idx="106">
                  <c:v>102.70470740499303</c:v>
                </c:pt>
                <c:pt idx="107">
                  <c:v>99.67252038427732</c:v>
                </c:pt>
                <c:pt idx="108">
                  <c:v>89.480039291198949</c:v>
                </c:pt>
                <c:pt idx="109">
                  <c:v>24.865483767607941</c:v>
                </c:pt>
                <c:pt idx="110">
                  <c:v>23.581425433540254</c:v>
                </c:pt>
                <c:pt idx="111">
                  <c:v>23.022357570495586</c:v>
                </c:pt>
                <c:pt idx="112">
                  <c:v>113.6915723704211</c:v>
                </c:pt>
                <c:pt idx="113">
                  <c:v>83.167725464406345</c:v>
                </c:pt>
                <c:pt idx="114">
                  <c:v>88.352757170399798</c:v>
                </c:pt>
                <c:pt idx="115">
                  <c:v>24.540107491576084</c:v>
                </c:pt>
                <c:pt idx="116">
                  <c:v>23.053369552501465</c:v>
                </c:pt>
                <c:pt idx="117">
                  <c:v>21.500657016115156</c:v>
                </c:pt>
                <c:pt idx="118">
                  <c:v>24.709489278669519</c:v>
                </c:pt>
                <c:pt idx="119">
                  <c:v>84.322047875908012</c:v>
                </c:pt>
                <c:pt idx="120">
                  <c:v>118.34939500754766</c:v>
                </c:pt>
                <c:pt idx="121">
                  <c:v>83.010412374208414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FEBRERO!$M$2:$M$123</c:f>
              <c:numCache>
                <c:formatCode>0.0</c:formatCode>
                <c:ptCount val="122"/>
                <c:pt idx="0">
                  <c:v>22.267920957792501</c:v>
                </c:pt>
                <c:pt idx="1">
                  <c:v>24.211529915886892</c:v>
                </c:pt>
                <c:pt idx="2">
                  <c:v>22.094858876626652</c:v>
                </c:pt>
                <c:pt idx="3">
                  <c:v>118.8703323133179</c:v>
                </c:pt>
                <c:pt idx="4">
                  <c:v>86.896988791526013</c:v>
                </c:pt>
                <c:pt idx="5">
                  <c:v>93.867443566271533</c:v>
                </c:pt>
                <c:pt idx="6">
                  <c:v>23.7500964897845</c:v>
                </c:pt>
                <c:pt idx="7">
                  <c:v>21.670616323494997</c:v>
                </c:pt>
                <c:pt idx="8">
                  <c:v>24.07091607635428</c:v>
                </c:pt>
                <c:pt idx="9">
                  <c:v>24.455911414596084</c:v>
                </c:pt>
                <c:pt idx="10">
                  <c:v>85.170814989219309</c:v>
                </c:pt>
                <c:pt idx="11">
                  <c:v>95.9096983601506</c:v>
                </c:pt>
                <c:pt idx="12">
                  <c:v>113.08679132214996</c:v>
                </c:pt>
                <c:pt idx="13">
                  <c:v>24.933428806021592</c:v>
                </c:pt>
                <c:pt idx="14">
                  <c:v>21.111793919095842</c:v>
                </c:pt>
                <c:pt idx="15">
                  <c:v>21.14384739602249</c:v>
                </c:pt>
                <c:pt idx="16">
                  <c:v>88.202800111072861</c:v>
                </c:pt>
                <c:pt idx="17">
                  <c:v>97.938980605121259</c:v>
                </c:pt>
                <c:pt idx="18">
                  <c:v>89.424831146498846</c:v>
                </c:pt>
                <c:pt idx="19">
                  <c:v>22.605207982827945</c:v>
                </c:pt>
                <c:pt idx="20">
                  <c:v>23.750457780689693</c:v>
                </c:pt>
                <c:pt idx="21">
                  <c:v>21.793279240018471</c:v>
                </c:pt>
                <c:pt idx="22">
                  <c:v>23.5</c:v>
                </c:pt>
                <c:pt idx="23">
                  <c:v>116.96389569743084</c:v>
                </c:pt>
                <c:pt idx="24">
                  <c:v>92.715782032611514</c:v>
                </c:pt>
                <c:pt idx="25">
                  <c:v>82.348502742002779</c:v>
                </c:pt>
                <c:pt idx="26">
                  <c:v>21.682826296881867</c:v>
                </c:pt>
                <c:pt idx="27">
                  <c:v>23.998657594148682</c:v>
                </c:pt>
                <c:pt idx="28">
                  <c:v>24.213381101254868</c:v>
                </c:pt>
                <c:pt idx="29">
                  <c:v>24.20098148378769</c:v>
                </c:pt>
                <c:pt idx="30">
                  <c:v>103.43904588548602</c:v>
                </c:pt>
                <c:pt idx="31">
                  <c:v>104.06418068097662</c:v>
                </c:pt>
                <c:pt idx="32">
                  <c:v>113.97242772623751</c:v>
                </c:pt>
                <c:pt idx="33">
                  <c:v>22.675413815804717</c:v>
                </c:pt>
                <c:pt idx="34">
                  <c:v>21.97877721094266</c:v>
                </c:pt>
                <c:pt idx="35">
                  <c:v>21.597142512225929</c:v>
                </c:pt>
                <c:pt idx="36">
                  <c:v>81.916096452369956</c:v>
                </c:pt>
                <c:pt idx="37">
                  <c:v>105.05805765389754</c:v>
                </c:pt>
                <c:pt idx="38">
                  <c:v>86.798196246279787</c:v>
                </c:pt>
                <c:pt idx="39">
                  <c:v>24.304944094830098</c:v>
                </c:pt>
                <c:pt idx="40">
                  <c:v>24.22618502219801</c:v>
                </c:pt>
                <c:pt idx="41">
                  <c:v>21.130706978858878</c:v>
                </c:pt>
                <c:pt idx="42">
                  <c:v>22.027182884622427</c:v>
                </c:pt>
                <c:pt idx="43">
                  <c:v>115.76883132364124</c:v>
                </c:pt>
                <c:pt idx="44">
                  <c:v>109.0137325052464</c:v>
                </c:pt>
                <c:pt idx="45">
                  <c:v>93.596991503970031</c:v>
                </c:pt>
                <c:pt idx="46">
                  <c:v>22.829427661492801</c:v>
                </c:pt>
                <c:pt idx="47">
                  <c:v>24.837214726953675</c:v>
                </c:pt>
                <c:pt idx="48">
                  <c:v>21.059842172174356</c:v>
                </c:pt>
                <c:pt idx="49">
                  <c:v>89.743853755962164</c:v>
                </c:pt>
                <c:pt idx="50">
                  <c:v>84.221063826457424</c:v>
                </c:pt>
                <c:pt idx="51">
                  <c:v>118.88118610111682</c:v>
                </c:pt>
                <c:pt idx="52">
                  <c:v>22.913250749127286</c:v>
                </c:pt>
                <c:pt idx="53">
                  <c:v>22.021279456498018</c:v>
                </c:pt>
                <c:pt idx="54">
                  <c:v>21.807618418607689</c:v>
                </c:pt>
                <c:pt idx="55">
                  <c:v>114.28740250204629</c:v>
                </c:pt>
                <c:pt idx="56">
                  <c:v>116.54619498780292</c:v>
                </c:pt>
                <c:pt idx="57">
                  <c:v>94.448876205135605</c:v>
                </c:pt>
                <c:pt idx="58">
                  <c:v>24.665790069779526</c:v>
                </c:pt>
                <c:pt idx="59">
                  <c:v>24.409894450381351</c:v>
                </c:pt>
                <c:pt idx="60">
                  <c:v>21.727072088280242</c:v>
                </c:pt>
                <c:pt idx="61">
                  <c:v>106.62966721485597</c:v>
                </c:pt>
                <c:pt idx="62">
                  <c:v>98.59911122438109</c:v>
                </c:pt>
                <c:pt idx="63">
                  <c:v>84.061708129515736</c:v>
                </c:pt>
                <c:pt idx="64">
                  <c:v>21.935576592021413</c:v>
                </c:pt>
                <c:pt idx="65">
                  <c:v>22.966619110986919</c:v>
                </c:pt>
                <c:pt idx="66">
                  <c:v>23.384345998495995</c:v>
                </c:pt>
                <c:pt idx="67">
                  <c:v>24.437275484482932</c:v>
                </c:pt>
                <c:pt idx="68">
                  <c:v>79.330902286582031</c:v>
                </c:pt>
                <c:pt idx="69">
                  <c:v>108.75385001118487</c:v>
                </c:pt>
                <c:pt idx="70">
                  <c:v>84.95182708716672</c:v>
                </c:pt>
                <c:pt idx="71">
                  <c:v>24.665537117932367</c:v>
                </c:pt>
                <c:pt idx="72">
                  <c:v>22.632559954875841</c:v>
                </c:pt>
                <c:pt idx="73">
                  <c:v>24.442474579399466</c:v>
                </c:pt>
                <c:pt idx="74">
                  <c:v>22.520911196617906</c:v>
                </c:pt>
                <c:pt idx="75">
                  <c:v>90.301971613998887</c:v>
                </c:pt>
                <c:pt idx="76">
                  <c:v>83.937680943812239</c:v>
                </c:pt>
                <c:pt idx="77">
                  <c:v>104.38510600661832</c:v>
                </c:pt>
                <c:pt idx="78">
                  <c:v>21.105114595537035</c:v>
                </c:pt>
                <c:pt idx="79">
                  <c:v>22.098477154320847</c:v>
                </c:pt>
                <c:pt idx="80">
                  <c:v>23.289769999856428</c:v>
                </c:pt>
                <c:pt idx="81">
                  <c:v>114.25554256295894</c:v>
                </c:pt>
                <c:pt idx="82">
                  <c:v>93.306065544944346</c:v>
                </c:pt>
                <c:pt idx="83">
                  <c:v>116.3966945236855</c:v>
                </c:pt>
                <c:pt idx="84">
                  <c:v>24.277058780223552</c:v>
                </c:pt>
                <c:pt idx="85">
                  <c:v>21.857524550555304</c:v>
                </c:pt>
                <c:pt idx="86">
                  <c:v>21.724388472142383</c:v>
                </c:pt>
                <c:pt idx="87">
                  <c:v>21.3</c:v>
                </c:pt>
                <c:pt idx="88">
                  <c:v>99.398330344115507</c:v>
                </c:pt>
                <c:pt idx="89">
                  <c:v>111.87320618013479</c:v>
                </c:pt>
                <c:pt idx="90">
                  <c:v>90.035194116124984</c:v>
                </c:pt>
                <c:pt idx="91">
                  <c:v>24.149747710934612</c:v>
                </c:pt>
                <c:pt idx="92">
                  <c:v>23.502443977266854</c:v>
                </c:pt>
                <c:pt idx="93">
                  <c:v>21.490568313304493</c:v>
                </c:pt>
                <c:pt idx="94">
                  <c:v>89.546064434702302</c:v>
                </c:pt>
                <c:pt idx="95">
                  <c:v>99.916367836231544</c:v>
                </c:pt>
                <c:pt idx="96">
                  <c:v>94.594232949361839</c:v>
                </c:pt>
                <c:pt idx="97">
                  <c:v>21.690097378740361</c:v>
                </c:pt>
                <c:pt idx="98">
                  <c:v>22.570353253377998</c:v>
                </c:pt>
                <c:pt idx="99">
                  <c:v>21.864989972081712</c:v>
                </c:pt>
                <c:pt idx="100">
                  <c:v>114.06424816371351</c:v>
                </c:pt>
                <c:pt idx="101">
                  <c:v>110.74524567328726</c:v>
                </c:pt>
                <c:pt idx="102">
                  <c:v>86.603276695908107</c:v>
                </c:pt>
                <c:pt idx="103">
                  <c:v>21.725323357539683</c:v>
                </c:pt>
                <c:pt idx="104">
                  <c:v>24.335373969838638</c:v>
                </c:pt>
                <c:pt idx="105">
                  <c:v>21.719843958514812</c:v>
                </c:pt>
                <c:pt idx="106">
                  <c:v>108.48812092123083</c:v>
                </c:pt>
                <c:pt idx="107">
                  <c:v>111.25093092512303</c:v>
                </c:pt>
                <c:pt idx="108">
                  <c:v>80.976580645614575</c:v>
                </c:pt>
                <c:pt idx="109">
                  <c:v>23.31371233858739</c:v>
                </c:pt>
                <c:pt idx="110">
                  <c:v>22.172715335668901</c:v>
                </c:pt>
                <c:pt idx="111">
                  <c:v>21.818651745058432</c:v>
                </c:pt>
                <c:pt idx="112">
                  <c:v>118.15048776337153</c:v>
                </c:pt>
                <c:pt idx="113">
                  <c:v>90.734639062868268</c:v>
                </c:pt>
                <c:pt idx="114">
                  <c:v>96.928125053413268</c:v>
                </c:pt>
                <c:pt idx="115">
                  <c:v>21.780390502956458</c:v>
                </c:pt>
                <c:pt idx="116">
                  <c:v>23.816404916605677</c:v>
                </c:pt>
                <c:pt idx="117">
                  <c:v>21.797990967514615</c:v>
                </c:pt>
                <c:pt idx="118">
                  <c:v>24.848222144325625</c:v>
                </c:pt>
                <c:pt idx="119">
                  <c:v>91.802499000955052</c:v>
                </c:pt>
                <c:pt idx="120">
                  <c:v>105.7904866336864</c:v>
                </c:pt>
                <c:pt idx="121">
                  <c:v>86.370385658621302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FEBRERO!$N$2:$N$123</c:f>
              <c:numCache>
                <c:formatCode>0.0</c:formatCode>
                <c:ptCount val="122"/>
                <c:pt idx="0">
                  <c:v>24.052018169201787</c:v>
                </c:pt>
                <c:pt idx="1">
                  <c:v>22.654994748516788</c:v>
                </c:pt>
                <c:pt idx="2">
                  <c:v>21.834224951330697</c:v>
                </c:pt>
                <c:pt idx="3">
                  <c:v>113.60194662699536</c:v>
                </c:pt>
                <c:pt idx="4">
                  <c:v>97.051423311316853</c:v>
                </c:pt>
                <c:pt idx="5">
                  <c:v>101.21665117720192</c:v>
                </c:pt>
                <c:pt idx="6">
                  <c:v>23.326105119715113</c:v>
                </c:pt>
                <c:pt idx="7">
                  <c:v>22.524893858690433</c:v>
                </c:pt>
                <c:pt idx="8">
                  <c:v>22.988576862191401</c:v>
                </c:pt>
                <c:pt idx="9">
                  <c:v>24.361240532325375</c:v>
                </c:pt>
                <c:pt idx="10">
                  <c:v>86.23301144002177</c:v>
                </c:pt>
                <c:pt idx="11">
                  <c:v>116.89128351663894</c:v>
                </c:pt>
                <c:pt idx="12">
                  <c:v>80.442243429923408</c:v>
                </c:pt>
                <c:pt idx="13">
                  <c:v>22.590120076989773</c:v>
                </c:pt>
                <c:pt idx="14">
                  <c:v>22.220641499390943</c:v>
                </c:pt>
                <c:pt idx="15">
                  <c:v>24.253523666832812</c:v>
                </c:pt>
                <c:pt idx="16">
                  <c:v>84.07256758305499</c:v>
                </c:pt>
                <c:pt idx="17">
                  <c:v>83.760388541826799</c:v>
                </c:pt>
                <c:pt idx="18">
                  <c:v>80.012533133928841</c:v>
                </c:pt>
                <c:pt idx="19">
                  <c:v>22.92433162790773</c:v>
                </c:pt>
                <c:pt idx="20">
                  <c:v>21.655073175721402</c:v>
                </c:pt>
                <c:pt idx="21">
                  <c:v>24.187328843175607</c:v>
                </c:pt>
                <c:pt idx="22">
                  <c:v>22.1</c:v>
                </c:pt>
                <c:pt idx="23">
                  <c:v>94.942798002188837</c:v>
                </c:pt>
                <c:pt idx="24">
                  <c:v>117.18612739251657</c:v>
                </c:pt>
                <c:pt idx="25">
                  <c:v>94.708980203874191</c:v>
                </c:pt>
                <c:pt idx="26">
                  <c:v>23.425631969492031</c:v>
                </c:pt>
                <c:pt idx="27">
                  <c:v>22.517414185606285</c:v>
                </c:pt>
                <c:pt idx="28">
                  <c:v>24.697677466558972</c:v>
                </c:pt>
                <c:pt idx="29">
                  <c:v>21.251656055061847</c:v>
                </c:pt>
                <c:pt idx="30">
                  <c:v>112.70923707000614</c:v>
                </c:pt>
                <c:pt idx="31">
                  <c:v>80.83529651971449</c:v>
                </c:pt>
                <c:pt idx="32">
                  <c:v>99.681724401342564</c:v>
                </c:pt>
                <c:pt idx="33">
                  <c:v>22.71996930551013</c:v>
                </c:pt>
                <c:pt idx="34">
                  <c:v>23.207879853354832</c:v>
                </c:pt>
                <c:pt idx="35">
                  <c:v>24.098617548031203</c:v>
                </c:pt>
                <c:pt idx="36">
                  <c:v>90.826170166626241</c:v>
                </c:pt>
                <c:pt idx="37">
                  <c:v>100.51219338591092</c:v>
                </c:pt>
                <c:pt idx="38">
                  <c:v>98.406830093455937</c:v>
                </c:pt>
                <c:pt idx="39">
                  <c:v>22.171606203193988</c:v>
                </c:pt>
                <c:pt idx="40">
                  <c:v>24.344747899874655</c:v>
                </c:pt>
                <c:pt idx="41">
                  <c:v>23.428554777856565</c:v>
                </c:pt>
                <c:pt idx="42">
                  <c:v>23.304277312617884</c:v>
                </c:pt>
                <c:pt idx="43">
                  <c:v>117.81824580742817</c:v>
                </c:pt>
                <c:pt idx="44">
                  <c:v>94.989431316851537</c:v>
                </c:pt>
                <c:pt idx="45">
                  <c:v>80.579508284845119</c:v>
                </c:pt>
                <c:pt idx="46">
                  <c:v>21.64363986923038</c:v>
                </c:pt>
                <c:pt idx="47">
                  <c:v>21.341365105242499</c:v>
                </c:pt>
                <c:pt idx="48">
                  <c:v>24.473640715136277</c:v>
                </c:pt>
                <c:pt idx="49">
                  <c:v>116.99896460004794</c:v>
                </c:pt>
                <c:pt idx="50">
                  <c:v>109.07950633563333</c:v>
                </c:pt>
                <c:pt idx="51">
                  <c:v>91.642454639585736</c:v>
                </c:pt>
                <c:pt idx="52">
                  <c:v>21.587076350689031</c:v>
                </c:pt>
                <c:pt idx="53">
                  <c:v>23.399444206807377</c:v>
                </c:pt>
                <c:pt idx="54">
                  <c:v>23.581280499783126</c:v>
                </c:pt>
                <c:pt idx="55">
                  <c:v>86.081051113253594</c:v>
                </c:pt>
                <c:pt idx="56">
                  <c:v>100.13843167240439</c:v>
                </c:pt>
                <c:pt idx="57">
                  <c:v>107.7267136794048</c:v>
                </c:pt>
                <c:pt idx="58">
                  <c:v>23.349917869351792</c:v>
                </c:pt>
                <c:pt idx="59">
                  <c:v>21.483541587883057</c:v>
                </c:pt>
                <c:pt idx="60">
                  <c:v>22.136555873567019</c:v>
                </c:pt>
                <c:pt idx="61">
                  <c:v>83.369743186737153</c:v>
                </c:pt>
                <c:pt idx="62">
                  <c:v>86.150997752630644</c:v>
                </c:pt>
                <c:pt idx="63">
                  <c:v>115.29507548924552</c:v>
                </c:pt>
                <c:pt idx="64">
                  <c:v>21.757705042577175</c:v>
                </c:pt>
                <c:pt idx="65">
                  <c:v>23.388691010609509</c:v>
                </c:pt>
                <c:pt idx="66">
                  <c:v>22.622999856739344</c:v>
                </c:pt>
                <c:pt idx="67">
                  <c:v>23.668638821057755</c:v>
                </c:pt>
                <c:pt idx="68">
                  <c:v>94.214784180519018</c:v>
                </c:pt>
                <c:pt idx="69">
                  <c:v>100.56442361830402</c:v>
                </c:pt>
                <c:pt idx="70">
                  <c:v>114.38195379071365</c:v>
                </c:pt>
                <c:pt idx="71">
                  <c:v>23.763312594040293</c:v>
                </c:pt>
                <c:pt idx="72">
                  <c:v>21.961797996979413</c:v>
                </c:pt>
                <c:pt idx="73">
                  <c:v>23.887893383995376</c:v>
                </c:pt>
                <c:pt idx="74">
                  <c:v>24.876901147976557</c:v>
                </c:pt>
                <c:pt idx="75">
                  <c:v>96.219650014560614</c:v>
                </c:pt>
                <c:pt idx="76">
                  <c:v>98.381529958825197</c:v>
                </c:pt>
                <c:pt idx="77">
                  <c:v>106.00453379152502</c:v>
                </c:pt>
                <c:pt idx="78">
                  <c:v>24.836177382838663</c:v>
                </c:pt>
                <c:pt idx="79">
                  <c:v>21.92268682198614</c:v>
                </c:pt>
                <c:pt idx="80">
                  <c:v>22.911614591623074</c:v>
                </c:pt>
                <c:pt idx="81">
                  <c:v>106.70365205011538</c:v>
                </c:pt>
                <c:pt idx="82">
                  <c:v>108.80922217371466</c:v>
                </c:pt>
                <c:pt idx="83">
                  <c:v>95.79412977914933</c:v>
                </c:pt>
                <c:pt idx="84">
                  <c:v>21.710113016549329</c:v>
                </c:pt>
                <c:pt idx="85">
                  <c:v>21.902717413065965</c:v>
                </c:pt>
                <c:pt idx="86">
                  <c:v>22.146491833733393</c:v>
                </c:pt>
                <c:pt idx="87">
                  <c:v>22.8</c:v>
                </c:pt>
                <c:pt idx="88">
                  <c:v>87.366702169522554</c:v>
                </c:pt>
                <c:pt idx="89">
                  <c:v>98.437475379393419</c:v>
                </c:pt>
                <c:pt idx="90">
                  <c:v>82.909202430137668</c:v>
                </c:pt>
                <c:pt idx="91">
                  <c:v>21.841018894125629</c:v>
                </c:pt>
                <c:pt idx="92">
                  <c:v>21.526974997710532</c:v>
                </c:pt>
                <c:pt idx="93">
                  <c:v>23.355312120978059</c:v>
                </c:pt>
                <c:pt idx="94">
                  <c:v>104.24166427706878</c:v>
                </c:pt>
                <c:pt idx="95">
                  <c:v>107.2068218279713</c:v>
                </c:pt>
                <c:pt idx="96">
                  <c:v>92.44273765830971</c:v>
                </c:pt>
                <c:pt idx="97">
                  <c:v>21.655335967958631</c:v>
                </c:pt>
                <c:pt idx="98">
                  <c:v>22.580545534378256</c:v>
                </c:pt>
                <c:pt idx="99">
                  <c:v>22.392388700009207</c:v>
                </c:pt>
                <c:pt idx="100">
                  <c:v>92.209133277777482</c:v>
                </c:pt>
                <c:pt idx="101">
                  <c:v>105.88980336102978</c:v>
                </c:pt>
                <c:pt idx="102">
                  <c:v>114.89303019557724</c:v>
                </c:pt>
                <c:pt idx="103">
                  <c:v>23.441936996464232</c:v>
                </c:pt>
                <c:pt idx="104">
                  <c:v>23.375226709735571</c:v>
                </c:pt>
                <c:pt idx="105">
                  <c:v>22.833470508273077</c:v>
                </c:pt>
                <c:pt idx="106">
                  <c:v>117.92853523294009</c:v>
                </c:pt>
                <c:pt idx="107">
                  <c:v>84.342192520311329</c:v>
                </c:pt>
                <c:pt idx="108">
                  <c:v>93.797896444308975</c:v>
                </c:pt>
                <c:pt idx="109">
                  <c:v>24.778763113553268</c:v>
                </c:pt>
                <c:pt idx="110">
                  <c:v>24.886810883078208</c:v>
                </c:pt>
                <c:pt idx="111">
                  <c:v>23.584342796385297</c:v>
                </c:pt>
                <c:pt idx="112">
                  <c:v>110.35428619215949</c:v>
                </c:pt>
                <c:pt idx="113">
                  <c:v>115.01460640725819</c:v>
                </c:pt>
                <c:pt idx="114">
                  <c:v>84.907286375090905</c:v>
                </c:pt>
                <c:pt idx="115">
                  <c:v>23.128578771475222</c:v>
                </c:pt>
                <c:pt idx="116">
                  <c:v>21.368749726325525</c:v>
                </c:pt>
                <c:pt idx="117">
                  <c:v>23.105373379558607</c:v>
                </c:pt>
                <c:pt idx="118">
                  <c:v>21.21769497128307</c:v>
                </c:pt>
                <c:pt idx="119">
                  <c:v>86.698801772889695</c:v>
                </c:pt>
                <c:pt idx="120">
                  <c:v>92.136676213937946</c:v>
                </c:pt>
                <c:pt idx="121">
                  <c:v>106.17335507357866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FEBRERO!$O$2:$O$123</c:f>
              <c:numCache>
                <c:formatCode>0.0</c:formatCode>
                <c:ptCount val="122"/>
                <c:pt idx="0">
                  <c:v>23.141261328158794</c:v>
                </c:pt>
                <c:pt idx="1">
                  <c:v>23.289230473234902</c:v>
                </c:pt>
                <c:pt idx="2">
                  <c:v>22.526275147609873</c:v>
                </c:pt>
                <c:pt idx="3">
                  <c:v>99.846710683895452</c:v>
                </c:pt>
                <c:pt idx="4">
                  <c:v>95.914447168095307</c:v>
                </c:pt>
                <c:pt idx="5">
                  <c:v>95.018079125917239</c:v>
                </c:pt>
                <c:pt idx="6">
                  <c:v>22.870217732786696</c:v>
                </c:pt>
                <c:pt idx="7">
                  <c:v>23.188498485218481</c:v>
                </c:pt>
                <c:pt idx="8">
                  <c:v>23.100824142191534</c:v>
                </c:pt>
                <c:pt idx="9">
                  <c:v>23.168282471226664</c:v>
                </c:pt>
                <c:pt idx="10">
                  <c:v>92.420889963131913</c:v>
                </c:pt>
                <c:pt idx="11">
                  <c:v>99.276210163623631</c:v>
                </c:pt>
                <c:pt idx="12">
                  <c:v>95.280625429930495</c:v>
                </c:pt>
                <c:pt idx="13">
                  <c:v>24.018128013140419</c:v>
                </c:pt>
                <c:pt idx="14">
                  <c:v>22.967942473963372</c:v>
                </c:pt>
                <c:pt idx="15">
                  <c:v>22.488153387327131</c:v>
                </c:pt>
                <c:pt idx="16">
                  <c:v>92.747126821928688</c:v>
                </c:pt>
                <c:pt idx="17">
                  <c:v>97.974753779712074</c:v>
                </c:pt>
                <c:pt idx="18">
                  <c:v>96.864227639203961</c:v>
                </c:pt>
                <c:pt idx="19">
                  <c:v>22.435336444901516</c:v>
                </c:pt>
                <c:pt idx="20">
                  <c:v>22.554299277094518</c:v>
                </c:pt>
                <c:pt idx="21">
                  <c:v>23.172437059373827</c:v>
                </c:pt>
                <c:pt idx="22">
                  <c:v>22.740000000000002</c:v>
                </c:pt>
                <c:pt idx="23">
                  <c:v>96.820284380516298</c:v>
                </c:pt>
                <c:pt idx="24">
                  <c:v>95.732006976771103</c:v>
                </c:pt>
                <c:pt idx="25">
                  <c:v>93.285602530441537</c:v>
                </c:pt>
                <c:pt idx="26">
                  <c:v>23.01635138248302</c:v>
                </c:pt>
                <c:pt idx="27">
                  <c:v>22.747928347089697</c:v>
                </c:pt>
                <c:pt idx="28">
                  <c:v>22.903418557540625</c:v>
                </c:pt>
                <c:pt idx="29">
                  <c:v>22.494082410730066</c:v>
                </c:pt>
                <c:pt idx="30">
                  <c:v>100.91256801389349</c:v>
                </c:pt>
                <c:pt idx="31">
                  <c:v>95.733860298081751</c:v>
                </c:pt>
                <c:pt idx="32">
                  <c:v>102.98491951606202</c:v>
                </c:pt>
                <c:pt idx="33">
                  <c:v>23.493422294134817</c:v>
                </c:pt>
                <c:pt idx="34">
                  <c:v>22.789871843964828</c:v>
                </c:pt>
                <c:pt idx="35">
                  <c:v>22.196933540136197</c:v>
                </c:pt>
                <c:pt idx="36">
                  <c:v>101.71833588521486</c:v>
                </c:pt>
                <c:pt idx="37">
                  <c:v>104.50121004184525</c:v>
                </c:pt>
                <c:pt idx="38">
                  <c:v>99.43344017580614</c:v>
                </c:pt>
                <c:pt idx="39">
                  <c:v>23.158387165665332</c:v>
                </c:pt>
                <c:pt idx="40">
                  <c:v>23.552661955682986</c:v>
                </c:pt>
                <c:pt idx="41">
                  <c:v>23.192569867479147</c:v>
                </c:pt>
                <c:pt idx="42">
                  <c:v>22.186636736575885</c:v>
                </c:pt>
                <c:pt idx="43">
                  <c:v>103.27501344362486</c:v>
                </c:pt>
                <c:pt idx="44">
                  <c:v>101.95327833989171</c:v>
                </c:pt>
                <c:pt idx="45">
                  <c:v>97.275962411125448</c:v>
                </c:pt>
                <c:pt idx="46">
                  <c:v>23.078052235219538</c:v>
                </c:pt>
                <c:pt idx="47">
                  <c:v>23.186591935240219</c:v>
                </c:pt>
                <c:pt idx="48">
                  <c:v>23.347229591847316</c:v>
                </c:pt>
                <c:pt idx="49">
                  <c:v>102.46351125902554</c:v>
                </c:pt>
                <c:pt idx="50">
                  <c:v>94.637976100489212</c:v>
                </c:pt>
                <c:pt idx="51">
                  <c:v>95.846265570346176</c:v>
                </c:pt>
                <c:pt idx="52">
                  <c:v>22.440876869236575</c:v>
                </c:pt>
                <c:pt idx="53">
                  <c:v>23.158660308572923</c:v>
                </c:pt>
                <c:pt idx="54">
                  <c:v>22.6666300104554</c:v>
                </c:pt>
                <c:pt idx="55">
                  <c:v>105.62180588177598</c:v>
                </c:pt>
                <c:pt idx="56">
                  <c:v>97.653496450489172</c:v>
                </c:pt>
                <c:pt idx="57">
                  <c:v>95.811319467766879</c:v>
                </c:pt>
                <c:pt idx="58">
                  <c:v>22.88513504394199</c:v>
                </c:pt>
                <c:pt idx="59">
                  <c:v>22.892969169437588</c:v>
                </c:pt>
                <c:pt idx="60">
                  <c:v>22.298840870976534</c:v>
                </c:pt>
                <c:pt idx="61">
                  <c:v>101.50762468783223</c:v>
                </c:pt>
                <c:pt idx="62">
                  <c:v>98.859071319696042</c:v>
                </c:pt>
                <c:pt idx="63">
                  <c:v>97.883927142791606</c:v>
                </c:pt>
                <c:pt idx="64">
                  <c:v>23.137774303340905</c:v>
                </c:pt>
                <c:pt idx="65">
                  <c:v>23.419543479361614</c:v>
                </c:pt>
                <c:pt idx="66">
                  <c:v>23.268242242037893</c:v>
                </c:pt>
                <c:pt idx="67">
                  <c:v>23.292283745618601</c:v>
                </c:pt>
                <c:pt idx="68">
                  <c:v>97.228995732684339</c:v>
                </c:pt>
                <c:pt idx="69">
                  <c:v>102.68550242436086</c:v>
                </c:pt>
                <c:pt idx="70">
                  <c:v>101.42844859557556</c:v>
                </c:pt>
                <c:pt idx="71">
                  <c:v>23.351402809052413</c:v>
                </c:pt>
                <c:pt idx="72">
                  <c:v>23.278667262461497</c:v>
                </c:pt>
                <c:pt idx="73">
                  <c:v>23.182937919297935</c:v>
                </c:pt>
                <c:pt idx="74">
                  <c:v>23.326172970760002</c:v>
                </c:pt>
                <c:pt idx="75">
                  <c:v>97.710159419381696</c:v>
                </c:pt>
                <c:pt idx="76">
                  <c:v>93.741735612300587</c:v>
                </c:pt>
                <c:pt idx="77">
                  <c:v>93.269620094014627</c:v>
                </c:pt>
                <c:pt idx="78">
                  <c:v>22.728080295054674</c:v>
                </c:pt>
                <c:pt idx="79">
                  <c:v>22.669137049154344</c:v>
                </c:pt>
                <c:pt idx="80">
                  <c:v>23.092723236519738</c:v>
                </c:pt>
                <c:pt idx="81">
                  <c:v>108.5564587411446</c:v>
                </c:pt>
                <c:pt idx="82">
                  <c:v>100.91608998690663</c:v>
                </c:pt>
                <c:pt idx="83">
                  <c:v>102.8367341132849</c:v>
                </c:pt>
                <c:pt idx="84">
                  <c:v>22.692614051814143</c:v>
                </c:pt>
                <c:pt idx="85">
                  <c:v>22.993884877531222</c:v>
                </c:pt>
                <c:pt idx="86">
                  <c:v>23.019303689903783</c:v>
                </c:pt>
                <c:pt idx="87">
                  <c:v>22.82</c:v>
                </c:pt>
                <c:pt idx="88">
                  <c:v>96.388983106913969</c:v>
                </c:pt>
                <c:pt idx="89">
                  <c:v>95.150521471711045</c:v>
                </c:pt>
                <c:pt idx="90">
                  <c:v>97.261685706336792</c:v>
                </c:pt>
                <c:pt idx="91">
                  <c:v>22.895205090000797</c:v>
                </c:pt>
                <c:pt idx="92">
                  <c:v>22.547862470206354</c:v>
                </c:pt>
                <c:pt idx="93">
                  <c:v>23.209944441747066</c:v>
                </c:pt>
                <c:pt idx="94">
                  <c:v>97.172874515472344</c:v>
                </c:pt>
                <c:pt idx="95">
                  <c:v>98.927897605127157</c:v>
                </c:pt>
                <c:pt idx="96">
                  <c:v>96.81599834381322</c:v>
                </c:pt>
                <c:pt idx="97">
                  <c:v>22.81770681938352</c:v>
                </c:pt>
                <c:pt idx="98">
                  <c:v>23.092005115441051</c:v>
                </c:pt>
                <c:pt idx="99">
                  <c:v>23.13254868714326</c:v>
                </c:pt>
                <c:pt idx="100">
                  <c:v>99.122403422608514</c:v>
                </c:pt>
                <c:pt idx="101">
                  <c:v>99.002820032154716</c:v>
                </c:pt>
                <c:pt idx="102">
                  <c:v>93.664852351894496</c:v>
                </c:pt>
                <c:pt idx="103">
                  <c:v>23.381347889640587</c:v>
                </c:pt>
                <c:pt idx="104">
                  <c:v>23.248458395993055</c:v>
                </c:pt>
                <c:pt idx="105">
                  <c:v>22.891993794836999</c:v>
                </c:pt>
                <c:pt idx="106">
                  <c:v>100.07915643475286</c:v>
                </c:pt>
                <c:pt idx="107">
                  <c:v>93.087725707116903</c:v>
                </c:pt>
                <c:pt idx="108">
                  <c:v>97.894884598952302</c:v>
                </c:pt>
                <c:pt idx="109">
                  <c:v>23.396630522749916</c:v>
                </c:pt>
                <c:pt idx="110">
                  <c:v>23.085929584775549</c:v>
                </c:pt>
                <c:pt idx="111">
                  <c:v>23.295943471494095</c:v>
                </c:pt>
                <c:pt idx="112">
                  <c:v>103.12651504595794</c:v>
                </c:pt>
                <c:pt idx="113">
                  <c:v>100.72150480082277</c:v>
                </c:pt>
                <c:pt idx="114">
                  <c:v>97.560311692799047</c:v>
                </c:pt>
                <c:pt idx="115">
                  <c:v>23.092019156760539</c:v>
                </c:pt>
                <c:pt idx="116">
                  <c:v>23.16257269885195</c:v>
                </c:pt>
                <c:pt idx="117">
                  <c:v>22.650013042575516</c:v>
                </c:pt>
                <c:pt idx="118">
                  <c:v>23.514989673377396</c:v>
                </c:pt>
                <c:pt idx="119">
                  <c:v>94.952430428843186</c:v>
                </c:pt>
                <c:pt idx="120">
                  <c:v>98.733166247197744</c:v>
                </c:pt>
                <c:pt idx="121">
                  <c:v>101.55572026404282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FEBRERO!$P$2:$P$123</c:f>
              <c:numCache>
                <c:formatCode>0.0</c:formatCode>
                <c:ptCount val="122"/>
                <c:pt idx="0">
                  <c:v>24.453874041734892</c:v>
                </c:pt>
                <c:pt idx="1">
                  <c:v>24.877462309804184</c:v>
                </c:pt>
                <c:pt idx="2">
                  <c:v>24.143850434709663</c:v>
                </c:pt>
                <c:pt idx="3">
                  <c:v>118.8703323133179</c:v>
                </c:pt>
                <c:pt idx="4">
                  <c:v>112.65721645101279</c:v>
                </c:pt>
                <c:pt idx="5">
                  <c:v>115.8118723348972</c:v>
                </c:pt>
                <c:pt idx="6">
                  <c:v>23.814076106055598</c:v>
                </c:pt>
                <c:pt idx="7">
                  <c:v>24.487531133070505</c:v>
                </c:pt>
                <c:pt idx="8">
                  <c:v>24.07091607635428</c:v>
                </c:pt>
                <c:pt idx="9">
                  <c:v>24.568909748787959</c:v>
                </c:pt>
                <c:pt idx="10">
                  <c:v>107.38894016895986</c:v>
                </c:pt>
                <c:pt idx="11">
                  <c:v>117.8246837887334</c:v>
                </c:pt>
                <c:pt idx="12">
                  <c:v>118.01926263189995</c:v>
                </c:pt>
                <c:pt idx="13">
                  <c:v>24.933428806021592</c:v>
                </c:pt>
                <c:pt idx="14">
                  <c:v>24.994831152307075</c:v>
                </c:pt>
                <c:pt idx="15">
                  <c:v>24.253523666832812</c:v>
                </c:pt>
                <c:pt idx="16">
                  <c:v>109.11908761790258</c:v>
                </c:pt>
                <c:pt idx="17">
                  <c:v>118.13283175265366</c:v>
                </c:pt>
                <c:pt idx="18">
                  <c:v>118.37505686891198</c:v>
                </c:pt>
                <c:pt idx="19">
                  <c:v>24.630449442515317</c:v>
                </c:pt>
                <c:pt idx="20">
                  <c:v>24.034009472270547</c:v>
                </c:pt>
                <c:pt idx="21">
                  <c:v>24.930128026759814</c:v>
                </c:pt>
                <c:pt idx="22">
                  <c:v>24.6</c:v>
                </c:pt>
                <c:pt idx="23">
                  <c:v>116.96389569743084</c:v>
                </c:pt>
                <c:pt idx="24">
                  <c:v>117.18612739251657</c:v>
                </c:pt>
                <c:pt idx="25">
                  <c:v>117.08845584162793</c:v>
                </c:pt>
                <c:pt idx="26">
                  <c:v>24.590168732762745</c:v>
                </c:pt>
                <c:pt idx="27">
                  <c:v>24.187797246767094</c:v>
                </c:pt>
                <c:pt idx="28">
                  <c:v>24.697677466558972</c:v>
                </c:pt>
                <c:pt idx="29">
                  <c:v>24.267260438027488</c:v>
                </c:pt>
                <c:pt idx="30">
                  <c:v>117.72709860663031</c:v>
                </c:pt>
                <c:pt idx="31">
                  <c:v>104.78521536825514</c:v>
                </c:pt>
                <c:pt idx="32">
                  <c:v>117.20587725159456</c:v>
                </c:pt>
                <c:pt idx="33">
                  <c:v>24.949257568470738</c:v>
                </c:pt>
                <c:pt idx="34">
                  <c:v>24.278676494480401</c:v>
                </c:pt>
                <c:pt idx="35">
                  <c:v>24.098617548031203</c:v>
                </c:pt>
                <c:pt idx="36">
                  <c:v>117.6292734864668</c:v>
                </c:pt>
                <c:pt idx="37">
                  <c:v>117.47237021166993</c:v>
                </c:pt>
                <c:pt idx="38">
                  <c:v>115.13763469269462</c:v>
                </c:pt>
                <c:pt idx="39">
                  <c:v>24.457213880621389</c:v>
                </c:pt>
                <c:pt idx="40">
                  <c:v>24.900145953869252</c:v>
                </c:pt>
                <c:pt idx="41">
                  <c:v>24.742527686936558</c:v>
                </c:pt>
                <c:pt idx="42">
                  <c:v>23.614628689959297</c:v>
                </c:pt>
                <c:pt idx="43">
                  <c:v>117.81824580742817</c:v>
                </c:pt>
                <c:pt idx="44">
                  <c:v>116.7207097642423</c:v>
                </c:pt>
                <c:pt idx="45">
                  <c:v>110.73021508849456</c:v>
                </c:pt>
                <c:pt idx="46">
                  <c:v>24.983197324724379</c:v>
                </c:pt>
                <c:pt idx="47">
                  <c:v>24.9457737967141</c:v>
                </c:pt>
                <c:pt idx="48">
                  <c:v>24.999957425038097</c:v>
                </c:pt>
                <c:pt idx="49">
                  <c:v>118.65068353707724</c:v>
                </c:pt>
                <c:pt idx="50">
                  <c:v>111.0815780741695</c:v>
                </c:pt>
                <c:pt idx="51">
                  <c:v>118.88118610111682</c:v>
                </c:pt>
                <c:pt idx="52">
                  <c:v>24.299881762260721</c:v>
                </c:pt>
                <c:pt idx="53">
                  <c:v>24.988979648017089</c:v>
                </c:pt>
                <c:pt idx="54">
                  <c:v>24.751807890339542</c:v>
                </c:pt>
                <c:pt idx="55">
                  <c:v>116.64808896355991</c:v>
                </c:pt>
                <c:pt idx="56">
                  <c:v>116.54619498780292</c:v>
                </c:pt>
                <c:pt idx="57">
                  <c:v>110.36536072878644</c:v>
                </c:pt>
                <c:pt idx="58">
                  <c:v>24.665790069779526</c:v>
                </c:pt>
                <c:pt idx="59">
                  <c:v>24.593918682782533</c:v>
                </c:pt>
                <c:pt idx="60">
                  <c:v>23.391916046015094</c:v>
                </c:pt>
                <c:pt idx="61">
                  <c:v>113.04644255873608</c:v>
                </c:pt>
                <c:pt idx="62">
                  <c:v>113.78900401696293</c:v>
                </c:pt>
                <c:pt idx="63">
                  <c:v>115.29507548924552</c:v>
                </c:pt>
                <c:pt idx="64">
                  <c:v>24.667456349023574</c:v>
                </c:pt>
                <c:pt idx="65">
                  <c:v>24.791230028256301</c:v>
                </c:pt>
                <c:pt idx="66">
                  <c:v>24.864723853060287</c:v>
                </c:pt>
                <c:pt idx="67">
                  <c:v>24.632859763409581</c:v>
                </c:pt>
                <c:pt idx="68">
                  <c:v>112.28611751856852</c:v>
                </c:pt>
                <c:pt idx="69">
                  <c:v>114.87637023460172</c:v>
                </c:pt>
                <c:pt idx="70">
                  <c:v>116.98966732181437</c:v>
                </c:pt>
                <c:pt idx="71">
                  <c:v>24.86805357628225</c:v>
                </c:pt>
                <c:pt idx="72">
                  <c:v>24.840238953957485</c:v>
                </c:pt>
                <c:pt idx="73">
                  <c:v>24.925571718587381</c:v>
                </c:pt>
                <c:pt idx="74">
                  <c:v>24.876901147976557</c:v>
                </c:pt>
                <c:pt idx="75">
                  <c:v>116.34201812247643</c:v>
                </c:pt>
                <c:pt idx="76">
                  <c:v>111.00256744397805</c:v>
                </c:pt>
                <c:pt idx="77">
                  <c:v>106.00453379152502</c:v>
                </c:pt>
                <c:pt idx="78">
                  <c:v>24.836177382838663</c:v>
                </c:pt>
                <c:pt idx="79">
                  <c:v>23.647541977996919</c:v>
                </c:pt>
                <c:pt idx="80">
                  <c:v>24.741945251533252</c:v>
                </c:pt>
                <c:pt idx="81">
                  <c:v>118.98271868191763</c:v>
                </c:pt>
                <c:pt idx="82">
                  <c:v>118.15718659032687</c:v>
                </c:pt>
                <c:pt idx="83">
                  <c:v>116.3966945236855</c:v>
                </c:pt>
                <c:pt idx="84">
                  <c:v>24.277058780223552</c:v>
                </c:pt>
                <c:pt idx="85">
                  <c:v>24.965084588240469</c:v>
                </c:pt>
                <c:pt idx="86">
                  <c:v>24.986408526861016</c:v>
                </c:pt>
                <c:pt idx="87">
                  <c:v>24.7</c:v>
                </c:pt>
                <c:pt idx="88">
                  <c:v>110.65203383544444</c:v>
                </c:pt>
                <c:pt idx="89">
                  <c:v>111.87320618013479</c:v>
                </c:pt>
                <c:pt idx="90">
                  <c:v>118.02621233537678</c:v>
                </c:pt>
                <c:pt idx="91">
                  <c:v>24.89424514354625</c:v>
                </c:pt>
                <c:pt idx="92">
                  <c:v>24.005119304919983</c:v>
                </c:pt>
                <c:pt idx="93">
                  <c:v>24.676291852344281</c:v>
                </c:pt>
                <c:pt idx="94">
                  <c:v>114.30823080329628</c:v>
                </c:pt>
                <c:pt idx="95">
                  <c:v>116.6966008449975</c:v>
                </c:pt>
                <c:pt idx="96">
                  <c:v>112.66706898735846</c:v>
                </c:pt>
                <c:pt idx="97">
                  <c:v>24.286512259189028</c:v>
                </c:pt>
                <c:pt idx="98">
                  <c:v>24.766942141770848</c:v>
                </c:pt>
                <c:pt idx="99">
                  <c:v>24.962509307719319</c:v>
                </c:pt>
                <c:pt idx="100">
                  <c:v>117.10394982971094</c:v>
                </c:pt>
                <c:pt idx="101">
                  <c:v>116.13646786402285</c:v>
                </c:pt>
                <c:pt idx="102">
                  <c:v>116.32405895092185</c:v>
                </c:pt>
                <c:pt idx="103">
                  <c:v>24.897531526987414</c:v>
                </c:pt>
                <c:pt idx="104">
                  <c:v>24.882220874461126</c:v>
                </c:pt>
                <c:pt idx="105">
                  <c:v>24.860964637766841</c:v>
                </c:pt>
                <c:pt idx="106">
                  <c:v>117.92853523294009</c:v>
                </c:pt>
                <c:pt idx="107">
                  <c:v>111.25093092512303</c:v>
                </c:pt>
                <c:pt idx="108">
                  <c:v>110.88716664191429</c:v>
                </c:pt>
                <c:pt idx="109">
                  <c:v>24.865483767607941</c:v>
                </c:pt>
                <c:pt idx="110">
                  <c:v>24.886810883078208</c:v>
                </c:pt>
                <c:pt idx="111">
                  <c:v>24.744429554616104</c:v>
                </c:pt>
                <c:pt idx="112">
                  <c:v>118.15048776337153</c:v>
                </c:pt>
                <c:pt idx="113">
                  <c:v>115.01460640725819</c:v>
                </c:pt>
                <c:pt idx="114">
                  <c:v>116.81185571603507</c:v>
                </c:pt>
                <c:pt idx="115">
                  <c:v>24.773597129507568</c:v>
                </c:pt>
                <c:pt idx="116">
                  <c:v>24.945881851830922</c:v>
                </c:pt>
                <c:pt idx="117">
                  <c:v>24.186915382890941</c:v>
                </c:pt>
                <c:pt idx="118">
                  <c:v>24.981361105876456</c:v>
                </c:pt>
                <c:pt idx="119">
                  <c:v>105.42326922829558</c:v>
                </c:pt>
                <c:pt idx="120">
                  <c:v>118.34939500754766</c:v>
                </c:pt>
                <c:pt idx="121">
                  <c:v>118.98868683330861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FEBRERO!$Q$2:$Q$123</c:f>
              <c:numCache>
                <c:formatCode>0.0</c:formatCode>
                <c:ptCount val="122"/>
                <c:pt idx="0">
                  <c:v>21.98797974797456</c:v>
                </c:pt>
                <c:pt idx="1">
                  <c:v>21.178211027310105</c:v>
                </c:pt>
                <c:pt idx="2">
                  <c:v>21.393854282765972</c:v>
                </c:pt>
                <c:pt idx="3">
                  <c:v>83.491032030218804</c:v>
                </c:pt>
                <c:pt idx="4">
                  <c:v>86.896988791526013</c:v>
                </c:pt>
                <c:pt idx="5">
                  <c:v>82.206427512196441</c:v>
                </c:pt>
                <c:pt idx="6">
                  <c:v>21.234655763066556</c:v>
                </c:pt>
                <c:pt idx="7">
                  <c:v>21.192187789078094</c:v>
                </c:pt>
                <c:pt idx="8">
                  <c:v>22.023313202618215</c:v>
                </c:pt>
                <c:pt idx="9">
                  <c:v>21.225247644797406</c:v>
                </c:pt>
                <c:pt idx="10">
                  <c:v>83.796880326339775</c:v>
                </c:pt>
                <c:pt idx="11">
                  <c:v>85.667373538400213</c:v>
                </c:pt>
                <c:pt idx="12">
                  <c:v>80.346122063760049</c:v>
                </c:pt>
                <c:pt idx="13">
                  <c:v>22.315654492049124</c:v>
                </c:pt>
                <c:pt idx="14">
                  <c:v>21.054179275464506</c:v>
                </c:pt>
                <c:pt idx="15">
                  <c:v>21.14384739602249</c:v>
                </c:pt>
                <c:pt idx="16">
                  <c:v>80.077635216760456</c:v>
                </c:pt>
                <c:pt idx="17">
                  <c:v>79.852249334210768</c:v>
                </c:pt>
                <c:pt idx="18">
                  <c:v>79.443484557588278</c:v>
                </c:pt>
                <c:pt idx="19">
                  <c:v>21.272227524108093</c:v>
                </c:pt>
                <c:pt idx="20">
                  <c:v>21.266816195107143</c:v>
                </c:pt>
                <c:pt idx="21">
                  <c:v>21.227661681753304</c:v>
                </c:pt>
                <c:pt idx="22">
                  <c:v>21.5</c:v>
                </c:pt>
                <c:pt idx="23">
                  <c:v>79.583193071260297</c:v>
                </c:pt>
                <c:pt idx="24">
                  <c:v>79.396939466518958</c:v>
                </c:pt>
                <c:pt idx="25">
                  <c:v>82.348502742002779</c:v>
                </c:pt>
                <c:pt idx="26">
                  <c:v>21.123610881401245</c:v>
                </c:pt>
                <c:pt idx="27">
                  <c:v>21.317291702461279</c:v>
                </c:pt>
                <c:pt idx="28">
                  <c:v>21.052991198693718</c:v>
                </c:pt>
                <c:pt idx="29">
                  <c:v>21.251656055061847</c:v>
                </c:pt>
                <c:pt idx="30">
                  <c:v>82.784908635334219</c:v>
                </c:pt>
                <c:pt idx="31">
                  <c:v>80.83529651971449</c:v>
                </c:pt>
                <c:pt idx="32">
                  <c:v>81.396786223455734</c:v>
                </c:pt>
                <c:pt idx="33">
                  <c:v>22.146611518460581</c:v>
                </c:pt>
                <c:pt idx="34">
                  <c:v>21.093098066687908</c:v>
                </c:pt>
                <c:pt idx="35">
                  <c:v>21.108444305005253</c:v>
                </c:pt>
                <c:pt idx="36">
                  <c:v>81.916096452369956</c:v>
                </c:pt>
                <c:pt idx="37">
                  <c:v>84.551576905887771</c:v>
                </c:pt>
                <c:pt idx="38">
                  <c:v>86.798196246279787</c:v>
                </c:pt>
                <c:pt idx="39">
                  <c:v>21.61954982837462</c:v>
                </c:pt>
                <c:pt idx="40">
                  <c:v>21.171776863914538</c:v>
                </c:pt>
                <c:pt idx="41">
                  <c:v>21.130706978858878</c:v>
                </c:pt>
                <c:pt idx="42">
                  <c:v>21.066566940305599</c:v>
                </c:pt>
                <c:pt idx="43">
                  <c:v>79.561115286086647</c:v>
                </c:pt>
                <c:pt idx="44">
                  <c:v>80.777257050648188</c:v>
                </c:pt>
                <c:pt idx="45">
                  <c:v>80.579508284845119</c:v>
                </c:pt>
                <c:pt idx="46">
                  <c:v>21.286028739205236</c:v>
                </c:pt>
                <c:pt idx="47">
                  <c:v>21.239303282478499</c:v>
                </c:pt>
                <c:pt idx="48">
                  <c:v>21.059842172174356</c:v>
                </c:pt>
                <c:pt idx="49">
                  <c:v>80.452461531237205</c:v>
                </c:pt>
                <c:pt idx="50">
                  <c:v>79.463710082666651</c:v>
                </c:pt>
                <c:pt idx="51">
                  <c:v>79.758356493060205</c:v>
                </c:pt>
                <c:pt idx="52">
                  <c:v>21.162962012264586</c:v>
                </c:pt>
                <c:pt idx="53">
                  <c:v>21.721094088565348</c:v>
                </c:pt>
                <c:pt idx="54">
                  <c:v>21.000954384357211</c:v>
                </c:pt>
                <c:pt idx="55">
                  <c:v>86.081051113253594</c:v>
                </c:pt>
                <c:pt idx="56">
                  <c:v>81.237374839333796</c:v>
                </c:pt>
                <c:pt idx="57">
                  <c:v>83.931644820169026</c:v>
                </c:pt>
                <c:pt idx="58">
                  <c:v>21.132045957918859</c:v>
                </c:pt>
                <c:pt idx="59">
                  <c:v>21.483541587883057</c:v>
                </c:pt>
                <c:pt idx="60">
                  <c:v>21.254504327306655</c:v>
                </c:pt>
                <c:pt idx="61">
                  <c:v>83.369743186737153</c:v>
                </c:pt>
                <c:pt idx="62">
                  <c:v>84.345676205594174</c:v>
                </c:pt>
                <c:pt idx="63">
                  <c:v>81.093501710839888</c:v>
                </c:pt>
                <c:pt idx="64">
                  <c:v>21.603305398162906</c:v>
                </c:pt>
                <c:pt idx="65">
                  <c:v>21.895455301719227</c:v>
                </c:pt>
                <c:pt idx="66">
                  <c:v>21.735009161725351</c:v>
                </c:pt>
                <c:pt idx="67">
                  <c:v>21.799700931360842</c:v>
                </c:pt>
                <c:pt idx="68">
                  <c:v>79.330902286582031</c:v>
                </c:pt>
                <c:pt idx="69">
                  <c:v>86.811678539157612</c:v>
                </c:pt>
                <c:pt idx="70">
                  <c:v>84.95182708716672</c:v>
                </c:pt>
                <c:pt idx="71">
                  <c:v>21.208168092067343</c:v>
                </c:pt>
                <c:pt idx="72">
                  <c:v>21.579225222975893</c:v>
                </c:pt>
                <c:pt idx="73">
                  <c:v>21.135314501271736</c:v>
                </c:pt>
                <c:pt idx="74">
                  <c:v>21.668600791762376</c:v>
                </c:pt>
                <c:pt idx="75">
                  <c:v>82.623937474710331</c:v>
                </c:pt>
                <c:pt idx="76">
                  <c:v>80.051569708977013</c:v>
                </c:pt>
                <c:pt idx="77">
                  <c:v>84.732746605735215</c:v>
                </c:pt>
                <c:pt idx="78">
                  <c:v>21.105114595537035</c:v>
                </c:pt>
                <c:pt idx="79">
                  <c:v>21.632903315478792</c:v>
                </c:pt>
                <c:pt idx="80">
                  <c:v>21.690788359168309</c:v>
                </c:pt>
                <c:pt idx="81">
                  <c:v>90.247513767645017</c:v>
                </c:pt>
                <c:pt idx="82">
                  <c:v>80.15807802282194</c:v>
                </c:pt>
                <c:pt idx="83">
                  <c:v>87.680321001155448</c:v>
                </c:pt>
                <c:pt idx="84">
                  <c:v>21.068480309448159</c:v>
                </c:pt>
                <c:pt idx="85">
                  <c:v>21.448296770064861</c:v>
                </c:pt>
                <c:pt idx="86">
                  <c:v>21.058670032837242</c:v>
                </c:pt>
                <c:pt idx="87">
                  <c:v>21.3</c:v>
                </c:pt>
                <c:pt idx="88">
                  <c:v>81.886824289654811</c:v>
                </c:pt>
                <c:pt idx="89">
                  <c:v>81.194690047118058</c:v>
                </c:pt>
                <c:pt idx="90">
                  <c:v>82.909202430137668</c:v>
                </c:pt>
                <c:pt idx="91">
                  <c:v>21.264009289764846</c:v>
                </c:pt>
                <c:pt idx="92">
                  <c:v>21.45045255169471</c:v>
                </c:pt>
                <c:pt idx="93">
                  <c:v>21.454205928038089</c:v>
                </c:pt>
                <c:pt idx="94">
                  <c:v>82.530383421273399</c:v>
                </c:pt>
                <c:pt idx="95">
                  <c:v>79.341331476340812</c:v>
                </c:pt>
                <c:pt idx="96">
                  <c:v>85.373822644610129</c:v>
                </c:pt>
                <c:pt idx="97">
                  <c:v>21.519644739874373</c:v>
                </c:pt>
                <c:pt idx="98">
                  <c:v>21.870474683684385</c:v>
                </c:pt>
                <c:pt idx="99">
                  <c:v>21.784620885620328</c:v>
                </c:pt>
                <c:pt idx="100">
                  <c:v>79.687160203743204</c:v>
                </c:pt>
                <c:pt idx="101">
                  <c:v>79.408306794450752</c:v>
                </c:pt>
                <c:pt idx="102">
                  <c:v>82.406943120825929</c:v>
                </c:pt>
                <c:pt idx="103">
                  <c:v>21.725323357539683</c:v>
                </c:pt>
                <c:pt idx="104">
                  <c:v>21.120107659527307</c:v>
                </c:pt>
                <c:pt idx="105">
                  <c:v>21.719843958514812</c:v>
                </c:pt>
                <c:pt idx="106">
                  <c:v>82.161516073178788</c:v>
                </c:pt>
                <c:pt idx="107">
                  <c:v>79.718237645242809</c:v>
                </c:pt>
                <c:pt idx="108">
                  <c:v>80.976580645614575</c:v>
                </c:pt>
                <c:pt idx="109">
                  <c:v>21.017103913437364</c:v>
                </c:pt>
                <c:pt idx="110">
                  <c:v>21.429409332592591</c:v>
                </c:pt>
                <c:pt idx="111">
                  <c:v>21.189894338761277</c:v>
                </c:pt>
                <c:pt idx="112">
                  <c:v>85.271287309778117</c:v>
                </c:pt>
                <c:pt idx="113">
                  <c:v>83.167725464406345</c:v>
                </c:pt>
                <c:pt idx="114">
                  <c:v>79.23081400825069</c:v>
                </c:pt>
                <c:pt idx="115">
                  <c:v>21.45407868885659</c:v>
                </c:pt>
                <c:pt idx="116">
                  <c:v>21.327575258726409</c:v>
                </c:pt>
                <c:pt idx="117">
                  <c:v>21.209436729049223</c:v>
                </c:pt>
                <c:pt idx="118">
                  <c:v>21.21769497128307</c:v>
                </c:pt>
                <c:pt idx="119">
                  <c:v>84.322047875908012</c:v>
                </c:pt>
                <c:pt idx="120">
                  <c:v>81.651009020585931</c:v>
                </c:pt>
                <c:pt idx="121">
                  <c:v>82.715171803120128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FEBRERO!$R$2:$R$123</c:f>
              <c:numCache>
                <c:formatCode>General</c:formatCode>
                <c:ptCount val="12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FEBRERO!$S$2:$S$123</c:f>
              <c:numCache>
                <c:formatCode>General</c:formatCode>
                <c:ptCount val="1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FEBRERO!$B$2:$D$123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01/02/2018</c:v>
                        </c:pt>
                        <c:pt idx="1">
                          <c:v>01/02/2018</c:v>
                        </c:pt>
                        <c:pt idx="2">
                          <c:v>01/02/2018</c:v>
                        </c:pt>
                        <c:pt idx="3">
                          <c:v>01/02/2018</c:v>
                        </c:pt>
                        <c:pt idx="4">
                          <c:v>01/02/2018</c:v>
                        </c:pt>
                        <c:pt idx="5">
                          <c:v>01/02/2018</c:v>
                        </c:pt>
                        <c:pt idx="6">
                          <c:v>02/02/2018</c:v>
                        </c:pt>
                        <c:pt idx="7">
                          <c:v>02/02/2018</c:v>
                        </c:pt>
                        <c:pt idx="8">
                          <c:v>02/02/2018</c:v>
                        </c:pt>
                        <c:pt idx="9">
                          <c:v>02/02/2018</c:v>
                        </c:pt>
                        <c:pt idx="10">
                          <c:v>02/02/2018</c:v>
                        </c:pt>
                        <c:pt idx="11">
                          <c:v>02/02/2018</c:v>
                        </c:pt>
                        <c:pt idx="12">
                          <c:v>02/02/2018</c:v>
                        </c:pt>
                        <c:pt idx="13">
                          <c:v>05/02/2018</c:v>
                        </c:pt>
                        <c:pt idx="14">
                          <c:v>05/02/2018</c:v>
                        </c:pt>
                        <c:pt idx="15">
                          <c:v>05/02/2018</c:v>
                        </c:pt>
                        <c:pt idx="16">
                          <c:v>05/02/2018</c:v>
                        </c:pt>
                        <c:pt idx="17">
                          <c:v>05/02/2018</c:v>
                        </c:pt>
                        <c:pt idx="18">
                          <c:v>05/02/2018</c:v>
                        </c:pt>
                        <c:pt idx="19">
                          <c:v>06/02/2018</c:v>
                        </c:pt>
                        <c:pt idx="20">
                          <c:v>06/02/2018</c:v>
                        </c:pt>
                        <c:pt idx="21">
                          <c:v>06/02/2018</c:v>
                        </c:pt>
                        <c:pt idx="22">
                          <c:v>06/02/2018</c:v>
                        </c:pt>
                        <c:pt idx="23">
                          <c:v>06/02/2018</c:v>
                        </c:pt>
                        <c:pt idx="24">
                          <c:v>06/02/2018</c:v>
                        </c:pt>
                        <c:pt idx="25">
                          <c:v>06/02/2018</c:v>
                        </c:pt>
                        <c:pt idx="26">
                          <c:v>07/02/2018</c:v>
                        </c:pt>
                        <c:pt idx="27">
                          <c:v>07/02/2018</c:v>
                        </c:pt>
                        <c:pt idx="28">
                          <c:v>07/02/2018</c:v>
                        </c:pt>
                        <c:pt idx="29">
                          <c:v>07/02/2018</c:v>
                        </c:pt>
                        <c:pt idx="30">
                          <c:v>07/02/2018</c:v>
                        </c:pt>
                        <c:pt idx="31">
                          <c:v>07/02/2018</c:v>
                        </c:pt>
                        <c:pt idx="32">
                          <c:v>07/02/2018</c:v>
                        </c:pt>
                        <c:pt idx="33">
                          <c:v>08/02/2018</c:v>
                        </c:pt>
                        <c:pt idx="34">
                          <c:v>08/02/2018</c:v>
                        </c:pt>
                        <c:pt idx="35">
                          <c:v>08/02/2018</c:v>
                        </c:pt>
                        <c:pt idx="36">
                          <c:v>08/02/2018</c:v>
                        </c:pt>
                        <c:pt idx="37">
                          <c:v>08/02/2018</c:v>
                        </c:pt>
                        <c:pt idx="38">
                          <c:v>08/02/2018</c:v>
                        </c:pt>
                        <c:pt idx="39">
                          <c:v>09/02/2018</c:v>
                        </c:pt>
                        <c:pt idx="40">
                          <c:v>09/02/2018</c:v>
                        </c:pt>
                        <c:pt idx="41">
                          <c:v>09/02/2018</c:v>
                        </c:pt>
                        <c:pt idx="42">
                          <c:v>09/02/2018</c:v>
                        </c:pt>
                        <c:pt idx="43">
                          <c:v>09/02/2018</c:v>
                        </c:pt>
                        <c:pt idx="44">
                          <c:v>09/02/2018</c:v>
                        </c:pt>
                        <c:pt idx="45">
                          <c:v>09/02/2018</c:v>
                        </c:pt>
                        <c:pt idx="46">
                          <c:v>12/02/2018</c:v>
                        </c:pt>
                        <c:pt idx="47">
                          <c:v>12/02/2018</c:v>
                        </c:pt>
                        <c:pt idx="48">
                          <c:v>12/02/2018</c:v>
                        </c:pt>
                        <c:pt idx="49">
                          <c:v>12/02/2018</c:v>
                        </c:pt>
                        <c:pt idx="50">
                          <c:v>12/02/2018</c:v>
                        </c:pt>
                        <c:pt idx="51">
                          <c:v>12/02/2018</c:v>
                        </c:pt>
                        <c:pt idx="52">
                          <c:v>13/02/2018</c:v>
                        </c:pt>
                        <c:pt idx="53">
                          <c:v>13/02/2018</c:v>
                        </c:pt>
                        <c:pt idx="54">
                          <c:v>13/02/2018</c:v>
                        </c:pt>
                        <c:pt idx="55">
                          <c:v>13/02/2018</c:v>
                        </c:pt>
                        <c:pt idx="56">
                          <c:v>13/02/2018</c:v>
                        </c:pt>
                        <c:pt idx="57">
                          <c:v>13/02/2018</c:v>
                        </c:pt>
                        <c:pt idx="58">
                          <c:v>14/02/2018</c:v>
                        </c:pt>
                        <c:pt idx="59">
                          <c:v>14/02/2018</c:v>
                        </c:pt>
                        <c:pt idx="60">
                          <c:v>14/02/2018</c:v>
                        </c:pt>
                        <c:pt idx="61">
                          <c:v>14/02/2018</c:v>
                        </c:pt>
                        <c:pt idx="62">
                          <c:v>14/02/2018</c:v>
                        </c:pt>
                        <c:pt idx="63">
                          <c:v>14/02/2018</c:v>
                        </c:pt>
                        <c:pt idx="64">
                          <c:v>15/02/2018</c:v>
                        </c:pt>
                        <c:pt idx="65">
                          <c:v>15/02/2018</c:v>
                        </c:pt>
                        <c:pt idx="66">
                          <c:v>15/02/2018</c:v>
                        </c:pt>
                        <c:pt idx="67">
                          <c:v>15/02/2018</c:v>
                        </c:pt>
                        <c:pt idx="68">
                          <c:v>15/02/2018</c:v>
                        </c:pt>
                        <c:pt idx="69">
                          <c:v>15/02/2018</c:v>
                        </c:pt>
                        <c:pt idx="70">
                          <c:v>15/02/2018</c:v>
                        </c:pt>
                        <c:pt idx="71">
                          <c:v>16/02/2018</c:v>
                        </c:pt>
                        <c:pt idx="72">
                          <c:v>16/02/2018</c:v>
                        </c:pt>
                        <c:pt idx="73">
                          <c:v>16/02/2018</c:v>
                        </c:pt>
                        <c:pt idx="74">
                          <c:v>16/02/2018</c:v>
                        </c:pt>
                        <c:pt idx="75">
                          <c:v>16/02/2018</c:v>
                        </c:pt>
                        <c:pt idx="76">
                          <c:v>16/02/2018</c:v>
                        </c:pt>
                        <c:pt idx="77">
                          <c:v>16/02/2018</c:v>
                        </c:pt>
                        <c:pt idx="78">
                          <c:v>19/02/2018</c:v>
                        </c:pt>
                        <c:pt idx="79">
                          <c:v>19/02/2018</c:v>
                        </c:pt>
                        <c:pt idx="80">
                          <c:v>19/02/2018</c:v>
                        </c:pt>
                        <c:pt idx="81">
                          <c:v>19/02/2018</c:v>
                        </c:pt>
                        <c:pt idx="82">
                          <c:v>19/02/2018</c:v>
                        </c:pt>
                        <c:pt idx="83">
                          <c:v>19/02/2018</c:v>
                        </c:pt>
                        <c:pt idx="84">
                          <c:v>20/02/2018</c:v>
                        </c:pt>
                        <c:pt idx="85">
                          <c:v>20/02/2018</c:v>
                        </c:pt>
                        <c:pt idx="86">
                          <c:v>20/02/2018</c:v>
                        </c:pt>
                        <c:pt idx="87">
                          <c:v>20/02/2018</c:v>
                        </c:pt>
                        <c:pt idx="88">
                          <c:v>20/02/2018</c:v>
                        </c:pt>
                        <c:pt idx="89">
                          <c:v>20/02/2018</c:v>
                        </c:pt>
                        <c:pt idx="90">
                          <c:v>20/02/2018</c:v>
                        </c:pt>
                        <c:pt idx="91">
                          <c:v>21/02/2018</c:v>
                        </c:pt>
                        <c:pt idx="92">
                          <c:v>21/02/2018</c:v>
                        </c:pt>
                        <c:pt idx="93">
                          <c:v>21/02/2018</c:v>
                        </c:pt>
                        <c:pt idx="94">
                          <c:v>21/02/2018</c:v>
                        </c:pt>
                        <c:pt idx="95">
                          <c:v>21/02/2018</c:v>
                        </c:pt>
                        <c:pt idx="96">
                          <c:v>21/02/2018</c:v>
                        </c:pt>
                        <c:pt idx="97">
                          <c:v>22/02/2018</c:v>
                        </c:pt>
                        <c:pt idx="98">
                          <c:v>22/02/2018</c:v>
                        </c:pt>
                        <c:pt idx="99">
                          <c:v>22/02/2018</c:v>
                        </c:pt>
                        <c:pt idx="100">
                          <c:v>22/02/2018</c:v>
                        </c:pt>
                        <c:pt idx="101">
                          <c:v>22/02/2018</c:v>
                        </c:pt>
                        <c:pt idx="102">
                          <c:v>22/02/2018</c:v>
                        </c:pt>
                        <c:pt idx="103">
                          <c:v>23/02/2018</c:v>
                        </c:pt>
                        <c:pt idx="104">
                          <c:v>23/02/2018</c:v>
                        </c:pt>
                        <c:pt idx="105">
                          <c:v>23/02/2018</c:v>
                        </c:pt>
                        <c:pt idx="106">
                          <c:v>23/02/2018</c:v>
                        </c:pt>
                        <c:pt idx="107">
                          <c:v>23/02/2018</c:v>
                        </c:pt>
                        <c:pt idx="108">
                          <c:v>23/02/2018</c:v>
                        </c:pt>
                        <c:pt idx="109">
                          <c:v>26/02/2018</c:v>
                        </c:pt>
                        <c:pt idx="110">
                          <c:v>26/02/2018</c:v>
                        </c:pt>
                        <c:pt idx="111">
                          <c:v>26/02/2018</c:v>
                        </c:pt>
                        <c:pt idx="112">
                          <c:v>26/02/2018</c:v>
                        </c:pt>
                        <c:pt idx="113">
                          <c:v>26/02/2018</c:v>
                        </c:pt>
                        <c:pt idx="114">
                          <c:v>26/02/2018</c:v>
                        </c:pt>
                        <c:pt idx="115">
                          <c:v>27/02/2018</c:v>
                        </c:pt>
                        <c:pt idx="116">
                          <c:v>27/02/2018</c:v>
                        </c:pt>
                        <c:pt idx="117">
                          <c:v>27/02/2018</c:v>
                        </c:pt>
                        <c:pt idx="118">
                          <c:v>27/02/2018</c:v>
                        </c:pt>
                        <c:pt idx="119">
                          <c:v>27/02/2018</c:v>
                        </c:pt>
                        <c:pt idx="120">
                          <c:v>27/02/2018</c:v>
                        </c:pt>
                        <c:pt idx="121">
                          <c:v>27/02/2018</c:v>
                        </c:pt>
                      </c:lvl>
                      <c:lvl>
                        <c:pt idx="0">
                          <c:v>186469</c:v>
                        </c:pt>
                        <c:pt idx="1">
                          <c:v>187089</c:v>
                        </c:pt>
                        <c:pt idx="2">
                          <c:v>186939</c:v>
                        </c:pt>
                        <c:pt idx="3">
                          <c:v>187115</c:v>
                        </c:pt>
                        <c:pt idx="4">
                          <c:v>9012643</c:v>
                        </c:pt>
                        <c:pt idx="5">
                          <c:v>187012</c:v>
                        </c:pt>
                        <c:pt idx="6">
                          <c:v>186322</c:v>
                        </c:pt>
                        <c:pt idx="7">
                          <c:v>186278</c:v>
                        </c:pt>
                        <c:pt idx="8">
                          <c:v>187268</c:v>
                        </c:pt>
                        <c:pt idx="9">
                          <c:v>186633</c:v>
                        </c:pt>
                        <c:pt idx="10">
                          <c:v>186880</c:v>
                        </c:pt>
                        <c:pt idx="11">
                          <c:v>186859</c:v>
                        </c:pt>
                        <c:pt idx="12">
                          <c:v>187163</c:v>
                        </c:pt>
                        <c:pt idx="13">
                          <c:v>185947</c:v>
                        </c:pt>
                        <c:pt idx="14">
                          <c:v>187302</c:v>
                        </c:pt>
                        <c:pt idx="15">
                          <c:v>187351</c:v>
                        </c:pt>
                        <c:pt idx="16">
                          <c:v>186637</c:v>
                        </c:pt>
                        <c:pt idx="17">
                          <c:v>187303</c:v>
                        </c:pt>
                        <c:pt idx="18">
                          <c:v>187409</c:v>
                        </c:pt>
                        <c:pt idx="19">
                          <c:v>187328</c:v>
                        </c:pt>
                        <c:pt idx="20">
                          <c:v>186852</c:v>
                        </c:pt>
                        <c:pt idx="21">
                          <c:v>182842</c:v>
                        </c:pt>
                        <c:pt idx="22">
                          <c:v>187295</c:v>
                        </c:pt>
                        <c:pt idx="23">
                          <c:v>187464</c:v>
                        </c:pt>
                        <c:pt idx="24">
                          <c:v>185811</c:v>
                        </c:pt>
                        <c:pt idx="25">
                          <c:v>187010</c:v>
                        </c:pt>
                        <c:pt idx="26">
                          <c:v>187328</c:v>
                        </c:pt>
                        <c:pt idx="27">
                          <c:v>186393</c:v>
                        </c:pt>
                        <c:pt idx="28">
                          <c:v>187530</c:v>
                        </c:pt>
                        <c:pt idx="29">
                          <c:v>187508</c:v>
                        </c:pt>
                        <c:pt idx="30">
                          <c:v>186637</c:v>
                        </c:pt>
                        <c:pt idx="31">
                          <c:v>9012706</c:v>
                        </c:pt>
                        <c:pt idx="32">
                          <c:v>187347</c:v>
                        </c:pt>
                        <c:pt idx="33">
                          <c:v>187301</c:v>
                        </c:pt>
                        <c:pt idx="34">
                          <c:v>187595</c:v>
                        </c:pt>
                        <c:pt idx="35">
                          <c:v>187474</c:v>
                        </c:pt>
                        <c:pt idx="36">
                          <c:v>187608</c:v>
                        </c:pt>
                        <c:pt idx="37">
                          <c:v>187607</c:v>
                        </c:pt>
                        <c:pt idx="38">
                          <c:v>187609</c:v>
                        </c:pt>
                        <c:pt idx="39">
                          <c:v>187536</c:v>
                        </c:pt>
                        <c:pt idx="40">
                          <c:v>186762</c:v>
                        </c:pt>
                        <c:pt idx="41">
                          <c:v>187657</c:v>
                        </c:pt>
                        <c:pt idx="42">
                          <c:v>187771</c:v>
                        </c:pt>
                        <c:pt idx="43">
                          <c:v>179337</c:v>
                        </c:pt>
                        <c:pt idx="44">
                          <c:v>186592</c:v>
                        </c:pt>
                        <c:pt idx="45">
                          <c:v>187650</c:v>
                        </c:pt>
                        <c:pt idx="46">
                          <c:v>186365</c:v>
                        </c:pt>
                        <c:pt idx="47">
                          <c:v>187466</c:v>
                        </c:pt>
                        <c:pt idx="48">
                          <c:v>187801</c:v>
                        </c:pt>
                        <c:pt idx="49">
                          <c:v>187949</c:v>
                        </c:pt>
                        <c:pt idx="50">
                          <c:v>187882</c:v>
                        </c:pt>
                        <c:pt idx="51">
                          <c:v>185413</c:v>
                        </c:pt>
                        <c:pt idx="52">
                          <c:v>187915</c:v>
                        </c:pt>
                        <c:pt idx="53">
                          <c:v>188019</c:v>
                        </c:pt>
                        <c:pt idx="54">
                          <c:v>187999</c:v>
                        </c:pt>
                        <c:pt idx="55">
                          <c:v>187896</c:v>
                        </c:pt>
                        <c:pt idx="56">
                          <c:v>185412</c:v>
                        </c:pt>
                        <c:pt idx="57">
                          <c:v>187892</c:v>
                        </c:pt>
                        <c:pt idx="58">
                          <c:v>187968</c:v>
                        </c:pt>
                        <c:pt idx="59">
                          <c:v>188063</c:v>
                        </c:pt>
                        <c:pt idx="60">
                          <c:v>187944</c:v>
                        </c:pt>
                        <c:pt idx="61">
                          <c:v>188182</c:v>
                        </c:pt>
                        <c:pt idx="62">
                          <c:v>188253</c:v>
                        </c:pt>
                        <c:pt idx="63">
                          <c:v>188069</c:v>
                        </c:pt>
                        <c:pt idx="64">
                          <c:v>187328</c:v>
                        </c:pt>
                        <c:pt idx="65">
                          <c:v>188201</c:v>
                        </c:pt>
                        <c:pt idx="66">
                          <c:v>188197</c:v>
                        </c:pt>
                        <c:pt idx="67">
                          <c:v>170191</c:v>
                        </c:pt>
                        <c:pt idx="68">
                          <c:v>186880</c:v>
                        </c:pt>
                        <c:pt idx="69">
                          <c:v>186881</c:v>
                        </c:pt>
                        <c:pt idx="70">
                          <c:v>182107</c:v>
                        </c:pt>
                        <c:pt idx="71">
                          <c:v>188357</c:v>
                        </c:pt>
                        <c:pt idx="72">
                          <c:v>182842</c:v>
                        </c:pt>
                        <c:pt idx="73">
                          <c:v>187307</c:v>
                        </c:pt>
                        <c:pt idx="74">
                          <c:v>188433</c:v>
                        </c:pt>
                        <c:pt idx="75">
                          <c:v>188429</c:v>
                        </c:pt>
                        <c:pt idx="76">
                          <c:v>188222</c:v>
                        </c:pt>
                        <c:pt idx="77">
                          <c:v>188395</c:v>
                        </c:pt>
                        <c:pt idx="78">
                          <c:v>188013</c:v>
                        </c:pt>
                        <c:pt idx="79">
                          <c:v>186575</c:v>
                        </c:pt>
                        <c:pt idx="80">
                          <c:v>187849</c:v>
                        </c:pt>
                        <c:pt idx="81">
                          <c:v>188464</c:v>
                        </c:pt>
                        <c:pt idx="82">
                          <c:v>188566</c:v>
                        </c:pt>
                        <c:pt idx="83">
                          <c:v>188432</c:v>
                        </c:pt>
                        <c:pt idx="84">
                          <c:v>188567</c:v>
                        </c:pt>
                        <c:pt idx="85">
                          <c:v>188645</c:v>
                        </c:pt>
                        <c:pt idx="86">
                          <c:v>187849</c:v>
                        </c:pt>
                        <c:pt idx="87">
                          <c:v>187664</c:v>
                        </c:pt>
                        <c:pt idx="88">
                          <c:v>188638</c:v>
                        </c:pt>
                        <c:pt idx="89">
                          <c:v>188183</c:v>
                        </c:pt>
                        <c:pt idx="90">
                          <c:v>184481</c:v>
                        </c:pt>
                        <c:pt idx="91">
                          <c:v>188689</c:v>
                        </c:pt>
                        <c:pt idx="92">
                          <c:v>188621</c:v>
                        </c:pt>
                        <c:pt idx="93">
                          <c:v>188695</c:v>
                        </c:pt>
                        <c:pt idx="94">
                          <c:v>188623</c:v>
                        </c:pt>
                        <c:pt idx="95">
                          <c:v>188739</c:v>
                        </c:pt>
                        <c:pt idx="96">
                          <c:v>188117</c:v>
                        </c:pt>
                        <c:pt idx="97">
                          <c:v>186773</c:v>
                        </c:pt>
                        <c:pt idx="98">
                          <c:v>187944</c:v>
                        </c:pt>
                        <c:pt idx="99">
                          <c:v>188648</c:v>
                        </c:pt>
                        <c:pt idx="100">
                          <c:v>188728</c:v>
                        </c:pt>
                        <c:pt idx="101">
                          <c:v>186598</c:v>
                        </c:pt>
                        <c:pt idx="102">
                          <c:v>188796</c:v>
                        </c:pt>
                        <c:pt idx="103">
                          <c:v>188823</c:v>
                        </c:pt>
                        <c:pt idx="104">
                          <c:v>188569</c:v>
                        </c:pt>
                        <c:pt idx="105">
                          <c:v>188988</c:v>
                        </c:pt>
                        <c:pt idx="106">
                          <c:v>188666</c:v>
                        </c:pt>
                        <c:pt idx="107">
                          <c:v>188667</c:v>
                        </c:pt>
                        <c:pt idx="108">
                          <c:v>188664</c:v>
                        </c:pt>
                        <c:pt idx="109">
                          <c:v>187617</c:v>
                        </c:pt>
                        <c:pt idx="110">
                          <c:v>187619</c:v>
                        </c:pt>
                        <c:pt idx="111">
                          <c:v>187614</c:v>
                        </c:pt>
                        <c:pt idx="112">
                          <c:v>188868</c:v>
                        </c:pt>
                        <c:pt idx="113">
                          <c:v>188824</c:v>
                        </c:pt>
                        <c:pt idx="114">
                          <c:v>189036</c:v>
                        </c:pt>
                        <c:pt idx="115">
                          <c:v>188897</c:v>
                        </c:pt>
                        <c:pt idx="116">
                          <c:v>188999</c:v>
                        </c:pt>
                        <c:pt idx="117">
                          <c:v>187770</c:v>
                        </c:pt>
                        <c:pt idx="118">
                          <c:v>189050</c:v>
                        </c:pt>
                        <c:pt idx="119">
                          <c:v>189144</c:v>
                        </c:pt>
                        <c:pt idx="120">
                          <c:v>188851</c:v>
                        </c:pt>
                        <c:pt idx="121">
                          <c:v>188649</c:v>
                        </c:pt>
                      </c:lvl>
                      <c:lvl>
                        <c:pt idx="0">
                          <c:v>762068738R</c:v>
                        </c:pt>
                        <c:pt idx="1">
                          <c:v>41028307</c:v>
                        </c:pt>
                        <c:pt idx="2">
                          <c:v>41218852</c:v>
                        </c:pt>
                        <c:pt idx="3">
                          <c:v>5802267034</c:v>
                        </c:pt>
                        <c:pt idx="4">
                          <c:v>500332454</c:v>
                        </c:pt>
                        <c:pt idx="5">
                          <c:v>4858301</c:v>
                        </c:pt>
                        <c:pt idx="6">
                          <c:v>L90106633</c:v>
                        </c:pt>
                        <c:pt idx="7">
                          <c:v>9672968880</c:v>
                        </c:pt>
                        <c:pt idx="8">
                          <c:v>41033464</c:v>
                        </c:pt>
                        <c:pt idx="9">
                          <c:v>41218938</c:v>
                        </c:pt>
                        <c:pt idx="10">
                          <c:v>8136709</c:v>
                        </c:pt>
                        <c:pt idx="11">
                          <c:v>500332454</c:v>
                        </c:pt>
                        <c:pt idx="12">
                          <c:v>98415479</c:v>
                        </c:pt>
                        <c:pt idx="13">
                          <c:v>41000481</c:v>
                        </c:pt>
                        <c:pt idx="14">
                          <c:v>41001704</c:v>
                        </c:pt>
                        <c:pt idx="15">
                          <c:v>41218938</c:v>
                        </c:pt>
                        <c:pt idx="16">
                          <c:v>93810138</c:v>
                        </c:pt>
                        <c:pt idx="17">
                          <c:v>41006442</c:v>
                        </c:pt>
                        <c:pt idx="18">
                          <c:v>98494117</c:v>
                        </c:pt>
                        <c:pt idx="19">
                          <c:v>L90106633</c:v>
                        </c:pt>
                        <c:pt idx="20">
                          <c:v>41000481</c:v>
                        </c:pt>
                        <c:pt idx="21">
                          <c:v>8134539</c:v>
                        </c:pt>
                        <c:pt idx="22">
                          <c:v>41025107</c:v>
                        </c:pt>
                        <c:pt idx="23">
                          <c:v>98415479</c:v>
                        </c:pt>
                        <c:pt idx="24">
                          <c:v>500332454</c:v>
                        </c:pt>
                        <c:pt idx="25">
                          <c:v>4858301</c:v>
                        </c:pt>
                        <c:pt idx="26">
                          <c:v>L90106633</c:v>
                        </c:pt>
                        <c:pt idx="27">
                          <c:v>74995BJ00A</c:v>
                        </c:pt>
                        <c:pt idx="28">
                          <c:v>812333</c:v>
                        </c:pt>
                        <c:pt idx="29">
                          <c:v>E157717-0101</c:v>
                        </c:pt>
                        <c:pt idx="30">
                          <c:v>93810138</c:v>
                        </c:pt>
                        <c:pt idx="31">
                          <c:v>5802267034</c:v>
                        </c:pt>
                        <c:pt idx="32">
                          <c:v>41006442</c:v>
                        </c:pt>
                        <c:pt idx="33">
                          <c:v>41000481</c:v>
                        </c:pt>
                        <c:pt idx="34">
                          <c:v>41218938</c:v>
                        </c:pt>
                        <c:pt idx="35">
                          <c:v>FA178D0F00</c:v>
                        </c:pt>
                        <c:pt idx="36">
                          <c:v>5801792391</c:v>
                        </c:pt>
                        <c:pt idx="37">
                          <c:v>5801792390</c:v>
                        </c:pt>
                        <c:pt idx="38">
                          <c:v>5801792750</c:v>
                        </c:pt>
                        <c:pt idx="39">
                          <c:v>CHAPA 3000X1500X2.5</c:v>
                        </c:pt>
                        <c:pt idx="40">
                          <c:v>41000481</c:v>
                        </c:pt>
                        <c:pt idx="41">
                          <c:v>LFA0001</c:v>
                        </c:pt>
                        <c:pt idx="42">
                          <c:v>9678425980</c:v>
                        </c:pt>
                        <c:pt idx="43">
                          <c:v>9813303580</c:v>
                        </c:pt>
                        <c:pt idx="44">
                          <c:v>9677139280</c:v>
                        </c:pt>
                        <c:pt idx="45">
                          <c:v>5010282274</c:v>
                        </c:pt>
                        <c:pt idx="46">
                          <c:v>500374277</c:v>
                        </c:pt>
                        <c:pt idx="47">
                          <c:v>41000481</c:v>
                        </c:pt>
                        <c:pt idx="48">
                          <c:v>41218938</c:v>
                        </c:pt>
                        <c:pt idx="49">
                          <c:v>5802020756</c:v>
                        </c:pt>
                        <c:pt idx="50">
                          <c:v>500324032</c:v>
                        </c:pt>
                        <c:pt idx="51">
                          <c:v>41218754</c:v>
                        </c:pt>
                        <c:pt idx="52">
                          <c:v>9678425980</c:v>
                        </c:pt>
                        <c:pt idx="53">
                          <c:v>E15590501</c:v>
                        </c:pt>
                        <c:pt idx="54">
                          <c:v>41218938</c:v>
                        </c:pt>
                        <c:pt idx="55">
                          <c:v>500332454</c:v>
                        </c:pt>
                        <c:pt idx="56">
                          <c:v>41218754</c:v>
                        </c:pt>
                        <c:pt idx="57">
                          <c:v>98415479</c:v>
                        </c:pt>
                        <c:pt idx="58">
                          <c:v>9678425980</c:v>
                        </c:pt>
                        <c:pt idx="59">
                          <c:v>8136488</c:v>
                        </c:pt>
                        <c:pt idx="60">
                          <c:v>8134539</c:v>
                        </c:pt>
                        <c:pt idx="61">
                          <c:v>98456187</c:v>
                        </c:pt>
                        <c:pt idx="62">
                          <c:v>500326445</c:v>
                        </c:pt>
                        <c:pt idx="63">
                          <c:v>5801792751</c:v>
                        </c:pt>
                        <c:pt idx="64">
                          <c:v>L90106633</c:v>
                        </c:pt>
                        <c:pt idx="65">
                          <c:v>712547</c:v>
                        </c:pt>
                        <c:pt idx="66">
                          <c:v>812055</c:v>
                        </c:pt>
                        <c:pt idx="67">
                          <c:v>8138476</c:v>
                        </c:pt>
                        <c:pt idx="68">
                          <c:v>8136709</c:v>
                        </c:pt>
                        <c:pt idx="69">
                          <c:v>8136710</c:v>
                        </c:pt>
                        <c:pt idx="70">
                          <c:v>41028680</c:v>
                        </c:pt>
                        <c:pt idx="71">
                          <c:v>L90046298</c:v>
                        </c:pt>
                        <c:pt idx="72">
                          <c:v>8134539</c:v>
                        </c:pt>
                        <c:pt idx="73">
                          <c:v>8161598</c:v>
                        </c:pt>
                        <c:pt idx="74">
                          <c:v>FA178D0F00</c:v>
                        </c:pt>
                        <c:pt idx="75">
                          <c:v>500332454</c:v>
                        </c:pt>
                        <c:pt idx="76">
                          <c:v>5801792394</c:v>
                        </c:pt>
                        <c:pt idx="77">
                          <c:v>5801792387</c:v>
                        </c:pt>
                        <c:pt idx="78">
                          <c:v>13463342</c:v>
                        </c:pt>
                        <c:pt idx="79">
                          <c:v>999.Z99.130</c:v>
                        </c:pt>
                        <c:pt idx="80">
                          <c:v>13477195</c:v>
                        </c:pt>
                        <c:pt idx="81">
                          <c:v>500326445</c:v>
                        </c:pt>
                        <c:pt idx="82">
                          <c:v>98494117</c:v>
                        </c:pt>
                        <c:pt idx="83">
                          <c:v>5801792388</c:v>
                        </c:pt>
                        <c:pt idx="84">
                          <c:v>L90046298</c:v>
                        </c:pt>
                        <c:pt idx="85">
                          <c:v>8138413M</c:v>
                        </c:pt>
                        <c:pt idx="86">
                          <c:v>13477195</c:v>
                        </c:pt>
                        <c:pt idx="87">
                          <c:v>13490013</c:v>
                        </c:pt>
                        <c:pt idx="88">
                          <c:v>98494117</c:v>
                        </c:pt>
                        <c:pt idx="89">
                          <c:v>98456187</c:v>
                        </c:pt>
                        <c:pt idx="90">
                          <c:v>8131800</c:v>
                        </c:pt>
                        <c:pt idx="91">
                          <c:v>41218938</c:v>
                        </c:pt>
                        <c:pt idx="92">
                          <c:v>8161598</c:v>
                        </c:pt>
                        <c:pt idx="93">
                          <c:v>FA178D0F00</c:v>
                        </c:pt>
                        <c:pt idx="94">
                          <c:v>500315601</c:v>
                        </c:pt>
                        <c:pt idx="95">
                          <c:v>500324032</c:v>
                        </c:pt>
                        <c:pt idx="96">
                          <c:v>500332454</c:v>
                        </c:pt>
                        <c:pt idx="97">
                          <c:v>FA303D5F00</c:v>
                        </c:pt>
                        <c:pt idx="98">
                          <c:v>8134539</c:v>
                        </c:pt>
                        <c:pt idx="99">
                          <c:v>41218938</c:v>
                        </c:pt>
                        <c:pt idx="100">
                          <c:v>9813303580</c:v>
                        </c:pt>
                        <c:pt idx="101">
                          <c:v>9677139280</c:v>
                        </c:pt>
                        <c:pt idx="102">
                          <c:v>9813306680</c:v>
                        </c:pt>
                        <c:pt idx="103">
                          <c:v>41218938</c:v>
                        </c:pt>
                        <c:pt idx="104">
                          <c:v>41033653</c:v>
                        </c:pt>
                        <c:pt idx="105">
                          <c:v>FA178D0F00</c:v>
                        </c:pt>
                        <c:pt idx="106">
                          <c:v>43930240</c:v>
                        </c:pt>
                        <c:pt idx="107">
                          <c:v>43930410</c:v>
                        </c:pt>
                        <c:pt idx="108">
                          <c:v>43379810</c:v>
                        </c:pt>
                        <c:pt idx="109">
                          <c:v>657A5948A</c:v>
                        </c:pt>
                        <c:pt idx="110">
                          <c:v>657D6241A</c:v>
                        </c:pt>
                        <c:pt idx="111">
                          <c:v>657A12999A</c:v>
                        </c:pt>
                        <c:pt idx="112">
                          <c:v>93810138</c:v>
                        </c:pt>
                        <c:pt idx="113">
                          <c:v>4858301</c:v>
                        </c:pt>
                        <c:pt idx="114">
                          <c:v>98494117</c:v>
                        </c:pt>
                        <c:pt idx="115">
                          <c:v>L90100479</c:v>
                        </c:pt>
                        <c:pt idx="116">
                          <c:v>41272895</c:v>
                        </c:pt>
                        <c:pt idx="117">
                          <c:v>9678425980</c:v>
                        </c:pt>
                        <c:pt idx="118">
                          <c:v>FA178D0F00</c:v>
                        </c:pt>
                        <c:pt idx="119">
                          <c:v>500332454</c:v>
                        </c:pt>
                        <c:pt idx="120">
                          <c:v>4858301</c:v>
                        </c:pt>
                        <c:pt idx="121">
                          <c:v>5802020772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711856"/>
        <c:axId val="295711464"/>
      </c:lineChart>
      <c:catAx>
        <c:axId val="29571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711464"/>
        <c:crosses val="autoZero"/>
        <c:auto val="1"/>
        <c:lblAlgn val="ctr"/>
        <c:lblOffset val="100"/>
        <c:noMultiLvlLbl val="0"/>
      </c:catAx>
      <c:valAx>
        <c:axId val="295711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571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MARZO!$E$2:$E$116</c:f>
              <c:numCache>
                <c:formatCode>0.0</c:formatCode>
                <c:ptCount val="115"/>
                <c:pt idx="0">
                  <c:v>21.039383698133065</c:v>
                </c:pt>
                <c:pt idx="1">
                  <c:v>22.965180302721038</c:v>
                </c:pt>
                <c:pt idx="2">
                  <c:v>23.84019094036368</c:v>
                </c:pt>
                <c:pt idx="3">
                  <c:v>82.797880317797876</c:v>
                </c:pt>
                <c:pt idx="4">
                  <c:v>80.782369863368302</c:v>
                </c:pt>
                <c:pt idx="5">
                  <c:v>111.19596353111166</c:v>
                </c:pt>
                <c:pt idx="6">
                  <c:v>21.239428153983074</c:v>
                </c:pt>
                <c:pt idx="7">
                  <c:v>22.11030396016022</c:v>
                </c:pt>
                <c:pt idx="8">
                  <c:v>23.522529000643466</c:v>
                </c:pt>
                <c:pt idx="9">
                  <c:v>22.458210245193484</c:v>
                </c:pt>
                <c:pt idx="10">
                  <c:v>88.632522888447212</c:v>
                </c:pt>
                <c:pt idx="11">
                  <c:v>115.45072241508639</c:v>
                </c:pt>
                <c:pt idx="12">
                  <c:v>115.83889871723552</c:v>
                </c:pt>
                <c:pt idx="13">
                  <c:v>21.869869924713669</c:v>
                </c:pt>
                <c:pt idx="14">
                  <c:v>23.524032116438608</c:v>
                </c:pt>
                <c:pt idx="15">
                  <c:v>24.530689013768551</c:v>
                </c:pt>
                <c:pt idx="16">
                  <c:v>23.737491823376143</c:v>
                </c:pt>
                <c:pt idx="17">
                  <c:v>103.02772784943626</c:v>
                </c:pt>
                <c:pt idx="18">
                  <c:v>92.985459392657418</c:v>
                </c:pt>
                <c:pt idx="19">
                  <c:v>96.193754391801789</c:v>
                </c:pt>
                <c:pt idx="20">
                  <c:v>23.630247333345743</c:v>
                </c:pt>
                <c:pt idx="21">
                  <c:v>21.888589439947534</c:v>
                </c:pt>
                <c:pt idx="22">
                  <c:v>24.126194483757587</c:v>
                </c:pt>
                <c:pt idx="23">
                  <c:v>92.964016371526952</c:v>
                </c:pt>
                <c:pt idx="24">
                  <c:v>116.19810617545345</c:v>
                </c:pt>
                <c:pt idx="25">
                  <c:v>94.483430907217013</c:v>
                </c:pt>
                <c:pt idx="26">
                  <c:v>21.247987692205498</c:v>
                </c:pt>
                <c:pt idx="27">
                  <c:v>24.633685461658356</c:v>
                </c:pt>
                <c:pt idx="28">
                  <c:v>21.255818801538929</c:v>
                </c:pt>
                <c:pt idx="29">
                  <c:v>24.220151598814716</c:v>
                </c:pt>
                <c:pt idx="30">
                  <c:v>101.39516501243244</c:v>
                </c:pt>
                <c:pt idx="31">
                  <c:v>83.383461730344649</c:v>
                </c:pt>
                <c:pt idx="32">
                  <c:v>84.222524767004217</c:v>
                </c:pt>
                <c:pt idx="33">
                  <c:v>22.299667359965916</c:v>
                </c:pt>
                <c:pt idx="34">
                  <c:v>21.478881712967972</c:v>
                </c:pt>
                <c:pt idx="35">
                  <c:v>23.14790837473085</c:v>
                </c:pt>
                <c:pt idx="36">
                  <c:v>85.392990664981568</c:v>
                </c:pt>
                <c:pt idx="37">
                  <c:v>82.036839953621907</c:v>
                </c:pt>
                <c:pt idx="38">
                  <c:v>94.593512556299814</c:v>
                </c:pt>
                <c:pt idx="39">
                  <c:v>22.971473785765721</c:v>
                </c:pt>
                <c:pt idx="40">
                  <c:v>22.617478331333604</c:v>
                </c:pt>
                <c:pt idx="41">
                  <c:v>24.62015559798461</c:v>
                </c:pt>
                <c:pt idx="42">
                  <c:v>88.645662930850577</c:v>
                </c:pt>
                <c:pt idx="43">
                  <c:v>89.623963125471008</c:v>
                </c:pt>
                <c:pt idx="44">
                  <c:v>118.70247124753627</c:v>
                </c:pt>
                <c:pt idx="45">
                  <c:v>22.271924472729033</c:v>
                </c:pt>
                <c:pt idx="46">
                  <c:v>22.728874236020737</c:v>
                </c:pt>
                <c:pt idx="47">
                  <c:v>21.000105993864857</c:v>
                </c:pt>
                <c:pt idx="48">
                  <c:v>115.91085029539082</c:v>
                </c:pt>
                <c:pt idx="49">
                  <c:v>102.92281011667544</c:v>
                </c:pt>
                <c:pt idx="50">
                  <c:v>116.21910813106005</c:v>
                </c:pt>
                <c:pt idx="51">
                  <c:v>21.344934230203414</c:v>
                </c:pt>
                <c:pt idx="52">
                  <c:v>22.312759767431107</c:v>
                </c:pt>
                <c:pt idx="53">
                  <c:v>24.993027125524549</c:v>
                </c:pt>
                <c:pt idx="54">
                  <c:v>110.45173031448219</c:v>
                </c:pt>
                <c:pt idx="55">
                  <c:v>114.45734146887807</c:v>
                </c:pt>
                <c:pt idx="56">
                  <c:v>111.29391797378693</c:v>
                </c:pt>
                <c:pt idx="57">
                  <c:v>23.338562053948866</c:v>
                </c:pt>
                <c:pt idx="58">
                  <c:v>22.684158830250517</c:v>
                </c:pt>
                <c:pt idx="59">
                  <c:v>22.393692118082463</c:v>
                </c:pt>
                <c:pt idx="60">
                  <c:v>23.850911971340491</c:v>
                </c:pt>
                <c:pt idx="61">
                  <c:v>100.63832609178499</c:v>
                </c:pt>
                <c:pt idx="62">
                  <c:v>91.819140608895538</c:v>
                </c:pt>
                <c:pt idx="63">
                  <c:v>92.296055158352516</c:v>
                </c:pt>
                <c:pt idx="64">
                  <c:v>24.841548029723842</c:v>
                </c:pt>
                <c:pt idx="65">
                  <c:v>22.749761526237869</c:v>
                </c:pt>
                <c:pt idx="66">
                  <c:v>23.252352916145554</c:v>
                </c:pt>
                <c:pt idx="67">
                  <c:v>23.7495983573126</c:v>
                </c:pt>
                <c:pt idx="68">
                  <c:v>85.300057268149118</c:v>
                </c:pt>
                <c:pt idx="69">
                  <c:v>102.76313947878408</c:v>
                </c:pt>
                <c:pt idx="70">
                  <c:v>112.30811798087694</c:v>
                </c:pt>
                <c:pt idx="71">
                  <c:v>24.549748527399629</c:v>
                </c:pt>
                <c:pt idx="72">
                  <c:v>22.724704712914612</c:v>
                </c:pt>
                <c:pt idx="73">
                  <c:v>22.404629948752874</c:v>
                </c:pt>
                <c:pt idx="74">
                  <c:v>108.2991812106316</c:v>
                </c:pt>
                <c:pt idx="75">
                  <c:v>105.13582219266353</c:v>
                </c:pt>
                <c:pt idx="76">
                  <c:v>112.4771079305068</c:v>
                </c:pt>
                <c:pt idx="77">
                  <c:v>22.050998553965769</c:v>
                </c:pt>
                <c:pt idx="78">
                  <c:v>21.795651250909806</c:v>
                </c:pt>
                <c:pt idx="79">
                  <c:v>22.080067119931961</c:v>
                </c:pt>
                <c:pt idx="80">
                  <c:v>109.19810717847167</c:v>
                </c:pt>
                <c:pt idx="81">
                  <c:v>96.482360614492791</c:v>
                </c:pt>
                <c:pt idx="82">
                  <c:v>114.06860093240593</c:v>
                </c:pt>
                <c:pt idx="83">
                  <c:v>23.607999186034693</c:v>
                </c:pt>
                <c:pt idx="84">
                  <c:v>22.526147334175032</c:v>
                </c:pt>
                <c:pt idx="85">
                  <c:v>24.618798390532284</c:v>
                </c:pt>
                <c:pt idx="86">
                  <c:v>80.132450188428678</c:v>
                </c:pt>
                <c:pt idx="87">
                  <c:v>93.24079365661774</c:v>
                </c:pt>
                <c:pt idx="88">
                  <c:v>89.10078094174861</c:v>
                </c:pt>
                <c:pt idx="89">
                  <c:v>24.606545188269884</c:v>
                </c:pt>
                <c:pt idx="90">
                  <c:v>21.022585454940955</c:v>
                </c:pt>
                <c:pt idx="91">
                  <c:v>23.658017146555316</c:v>
                </c:pt>
                <c:pt idx="92">
                  <c:v>87.041225568994548</c:v>
                </c:pt>
                <c:pt idx="93">
                  <c:v>96.468095366930513</c:v>
                </c:pt>
                <c:pt idx="94">
                  <c:v>91.524382466853936</c:v>
                </c:pt>
                <c:pt idx="95">
                  <c:v>24.28464909754446</c:v>
                </c:pt>
                <c:pt idx="96">
                  <c:v>24.216052510603294</c:v>
                </c:pt>
                <c:pt idx="97">
                  <c:v>23.603616362096567</c:v>
                </c:pt>
                <c:pt idx="98">
                  <c:v>23.190544870931866</c:v>
                </c:pt>
                <c:pt idx="99">
                  <c:v>118.51701772889655</c:v>
                </c:pt>
                <c:pt idx="100">
                  <c:v>79.468020636190815</c:v>
                </c:pt>
                <c:pt idx="101">
                  <c:v>89.896369096489153</c:v>
                </c:pt>
                <c:pt idx="102">
                  <c:v>24.259848508113663</c:v>
                </c:pt>
                <c:pt idx="103">
                  <c:v>22.288018353221595</c:v>
                </c:pt>
                <c:pt idx="104">
                  <c:v>24.171765730162456</c:v>
                </c:pt>
                <c:pt idx="105">
                  <c:v>101.39122049982292</c:v>
                </c:pt>
                <c:pt idx="106">
                  <c:v>79.991613592488747</c:v>
                </c:pt>
                <c:pt idx="107">
                  <c:v>81.321506718033362</c:v>
                </c:pt>
                <c:pt idx="108">
                  <c:v>24.972112519340946</c:v>
                </c:pt>
                <c:pt idx="109">
                  <c:v>22.979168615899223</c:v>
                </c:pt>
                <c:pt idx="110">
                  <c:v>24.48447274847377</c:v>
                </c:pt>
                <c:pt idx="111">
                  <c:v>22.719738366291047</c:v>
                </c:pt>
                <c:pt idx="112">
                  <c:v>83.431431575038104</c:v>
                </c:pt>
                <c:pt idx="113">
                  <c:v>95.630545160197627</c:v>
                </c:pt>
                <c:pt idx="114">
                  <c:v>101.04194322357891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MARZO!$F$2:$F$116</c:f>
              <c:numCache>
                <c:formatCode>0.0</c:formatCode>
                <c:ptCount val="115"/>
                <c:pt idx="0">
                  <c:v>22.602502760792746</c:v>
                </c:pt>
                <c:pt idx="1">
                  <c:v>24.31466844467646</c:v>
                </c:pt>
                <c:pt idx="2">
                  <c:v>22.193827873297675</c:v>
                </c:pt>
                <c:pt idx="3">
                  <c:v>116.45404345048523</c:v>
                </c:pt>
                <c:pt idx="4">
                  <c:v>114.10621044963176</c:v>
                </c:pt>
                <c:pt idx="5">
                  <c:v>90.03278748304497</c:v>
                </c:pt>
                <c:pt idx="6">
                  <c:v>22.228246943657574</c:v>
                </c:pt>
                <c:pt idx="7">
                  <c:v>21.602388421976112</c:v>
                </c:pt>
                <c:pt idx="8">
                  <c:v>24.642640737289646</c:v>
                </c:pt>
                <c:pt idx="9">
                  <c:v>21.941380342577247</c:v>
                </c:pt>
                <c:pt idx="10">
                  <c:v>86.641208886166197</c:v>
                </c:pt>
                <c:pt idx="11">
                  <c:v>90.54885538238959</c:v>
                </c:pt>
                <c:pt idx="12">
                  <c:v>93.54032016447313</c:v>
                </c:pt>
                <c:pt idx="13">
                  <c:v>21.967538620171656</c:v>
                </c:pt>
                <c:pt idx="14">
                  <c:v>22.452454709997966</c:v>
                </c:pt>
                <c:pt idx="15">
                  <c:v>23.081530457035921</c:v>
                </c:pt>
                <c:pt idx="16">
                  <c:v>23.398045834823801</c:v>
                </c:pt>
                <c:pt idx="17">
                  <c:v>87.77372085096799</c:v>
                </c:pt>
                <c:pt idx="18">
                  <c:v>111.97573912574113</c:v>
                </c:pt>
                <c:pt idx="19">
                  <c:v>109.82541174469998</c:v>
                </c:pt>
                <c:pt idx="20">
                  <c:v>21.120493004444835</c:v>
                </c:pt>
                <c:pt idx="21">
                  <c:v>23.893066028356198</c:v>
                </c:pt>
                <c:pt idx="22">
                  <c:v>21.168885162927229</c:v>
                </c:pt>
                <c:pt idx="23">
                  <c:v>115.97106593256333</c:v>
                </c:pt>
                <c:pt idx="24">
                  <c:v>85.156801238535479</c:v>
                </c:pt>
                <c:pt idx="25">
                  <c:v>84.715474051057868</c:v>
                </c:pt>
                <c:pt idx="26">
                  <c:v>21.222909510756256</c:v>
                </c:pt>
                <c:pt idx="27">
                  <c:v>24.56079790299626</c:v>
                </c:pt>
                <c:pt idx="28">
                  <c:v>23.014826953186645</c:v>
                </c:pt>
                <c:pt idx="29">
                  <c:v>21.480996753089173</c:v>
                </c:pt>
                <c:pt idx="30">
                  <c:v>88.81354214213043</c:v>
                </c:pt>
                <c:pt idx="31">
                  <c:v>83.506968210310006</c:v>
                </c:pt>
                <c:pt idx="32">
                  <c:v>88.740319725837423</c:v>
                </c:pt>
                <c:pt idx="33">
                  <c:v>24.517995421152502</c:v>
                </c:pt>
                <c:pt idx="34">
                  <c:v>21.795361394553055</c:v>
                </c:pt>
                <c:pt idx="35">
                  <c:v>24.913595463113378</c:v>
                </c:pt>
                <c:pt idx="36">
                  <c:v>96.061090297502375</c:v>
                </c:pt>
                <c:pt idx="37">
                  <c:v>110.80826443708905</c:v>
                </c:pt>
                <c:pt idx="38">
                  <c:v>118.10400792017728</c:v>
                </c:pt>
                <c:pt idx="39">
                  <c:v>21.487691896254258</c:v>
                </c:pt>
                <c:pt idx="40">
                  <c:v>21.375487536251335</c:v>
                </c:pt>
                <c:pt idx="41">
                  <c:v>21.143221505164309</c:v>
                </c:pt>
                <c:pt idx="42">
                  <c:v>106.99425222617717</c:v>
                </c:pt>
                <c:pt idx="43">
                  <c:v>117.19216086568272</c:v>
                </c:pt>
                <c:pt idx="44">
                  <c:v>90.589639757047252</c:v>
                </c:pt>
                <c:pt idx="45">
                  <c:v>21.238671590104993</c:v>
                </c:pt>
                <c:pt idx="46">
                  <c:v>24.49831370175939</c:v>
                </c:pt>
                <c:pt idx="47">
                  <c:v>24.973105463616726</c:v>
                </c:pt>
                <c:pt idx="48">
                  <c:v>84.252269900761746</c:v>
                </c:pt>
                <c:pt idx="49">
                  <c:v>89.694778791299299</c:v>
                </c:pt>
                <c:pt idx="50">
                  <c:v>83.393793858978512</c:v>
                </c:pt>
                <c:pt idx="51">
                  <c:v>23.182220393493473</c:v>
                </c:pt>
                <c:pt idx="52">
                  <c:v>24.634759107501335</c:v>
                </c:pt>
                <c:pt idx="53">
                  <c:v>22.120614320583755</c:v>
                </c:pt>
                <c:pt idx="54">
                  <c:v>104.3682710538753</c:v>
                </c:pt>
                <c:pt idx="55">
                  <c:v>97.723085398192126</c:v>
                </c:pt>
                <c:pt idx="56">
                  <c:v>103.1933780327241</c:v>
                </c:pt>
                <c:pt idx="57">
                  <c:v>22.9670893995056</c:v>
                </c:pt>
                <c:pt idx="58">
                  <c:v>24.513320251353456</c:v>
                </c:pt>
                <c:pt idx="59">
                  <c:v>23.404289217397931</c:v>
                </c:pt>
                <c:pt idx="60">
                  <c:v>24.028390643686066</c:v>
                </c:pt>
                <c:pt idx="61">
                  <c:v>92.356326772897972</c:v>
                </c:pt>
                <c:pt idx="62">
                  <c:v>114.40358916171884</c:v>
                </c:pt>
                <c:pt idx="63">
                  <c:v>84.141151541765524</c:v>
                </c:pt>
                <c:pt idx="64">
                  <c:v>21.627412148918438</c:v>
                </c:pt>
                <c:pt idx="65">
                  <c:v>22.203532266268628</c:v>
                </c:pt>
                <c:pt idx="66">
                  <c:v>24.685928521796246</c:v>
                </c:pt>
                <c:pt idx="67">
                  <c:v>21.095014247800041</c:v>
                </c:pt>
                <c:pt idx="68">
                  <c:v>83.4553198417169</c:v>
                </c:pt>
                <c:pt idx="69">
                  <c:v>84.865552659694828</c:v>
                </c:pt>
                <c:pt idx="70">
                  <c:v>98.598927326123714</c:v>
                </c:pt>
                <c:pt idx="71">
                  <c:v>22.183041957497739</c:v>
                </c:pt>
                <c:pt idx="72">
                  <c:v>24.366692718451468</c:v>
                </c:pt>
                <c:pt idx="73">
                  <c:v>23.907628158807498</c:v>
                </c:pt>
                <c:pt idx="74">
                  <c:v>109.51014867854759</c:v>
                </c:pt>
                <c:pt idx="75">
                  <c:v>97.712538296725569</c:v>
                </c:pt>
                <c:pt idx="76">
                  <c:v>80.198509850231304</c:v>
                </c:pt>
                <c:pt idx="77">
                  <c:v>24.91060324609527</c:v>
                </c:pt>
                <c:pt idx="78">
                  <c:v>23.961946246250207</c:v>
                </c:pt>
                <c:pt idx="79">
                  <c:v>21.399150224667423</c:v>
                </c:pt>
                <c:pt idx="80">
                  <c:v>112.98393430357855</c:v>
                </c:pt>
                <c:pt idx="81">
                  <c:v>87.820397687437023</c:v>
                </c:pt>
                <c:pt idx="82">
                  <c:v>95.787940909991875</c:v>
                </c:pt>
                <c:pt idx="83">
                  <c:v>21.545219557414644</c:v>
                </c:pt>
                <c:pt idx="84">
                  <c:v>23.052089021675954</c:v>
                </c:pt>
                <c:pt idx="85">
                  <c:v>24.223537622273465</c:v>
                </c:pt>
                <c:pt idx="86">
                  <c:v>96.431187909934494</c:v>
                </c:pt>
                <c:pt idx="87">
                  <c:v>93.51944624072317</c:v>
                </c:pt>
                <c:pt idx="88">
                  <c:v>106.35291600647491</c:v>
                </c:pt>
                <c:pt idx="89">
                  <c:v>21.285034668807995</c:v>
                </c:pt>
                <c:pt idx="90">
                  <c:v>21.229924113476553</c:v>
                </c:pt>
                <c:pt idx="91">
                  <c:v>24.704048635528597</c:v>
                </c:pt>
                <c:pt idx="92">
                  <c:v>92.880287737126167</c:v>
                </c:pt>
                <c:pt idx="93">
                  <c:v>82.964953803157997</c:v>
                </c:pt>
                <c:pt idx="94">
                  <c:v>115.42578277397304</c:v>
                </c:pt>
                <c:pt idx="95">
                  <c:v>21.790630617213697</c:v>
                </c:pt>
                <c:pt idx="96">
                  <c:v>22.255189930499331</c:v>
                </c:pt>
                <c:pt idx="97">
                  <c:v>24.023719903031761</c:v>
                </c:pt>
                <c:pt idx="98">
                  <c:v>23.923872309224734</c:v>
                </c:pt>
                <c:pt idx="99">
                  <c:v>83.39362796319763</c:v>
                </c:pt>
                <c:pt idx="100">
                  <c:v>82.261798301015901</c:v>
                </c:pt>
                <c:pt idx="101">
                  <c:v>80.675902149999743</c:v>
                </c:pt>
                <c:pt idx="102">
                  <c:v>21.040807151508023</c:v>
                </c:pt>
                <c:pt idx="103">
                  <c:v>24.780996959116308</c:v>
                </c:pt>
                <c:pt idx="104">
                  <c:v>22.968051120503947</c:v>
                </c:pt>
                <c:pt idx="105">
                  <c:v>102.35205534266217</c:v>
                </c:pt>
                <c:pt idx="106">
                  <c:v>105.71406817555393</c:v>
                </c:pt>
                <c:pt idx="107">
                  <c:v>112.21748131123235</c:v>
                </c:pt>
                <c:pt idx="108">
                  <c:v>21.820703541844388</c:v>
                </c:pt>
                <c:pt idx="109">
                  <c:v>24.512083039470848</c:v>
                </c:pt>
                <c:pt idx="110">
                  <c:v>21.486562449165049</c:v>
                </c:pt>
                <c:pt idx="111">
                  <c:v>22.708518850660329</c:v>
                </c:pt>
                <c:pt idx="112">
                  <c:v>115.84705544785071</c:v>
                </c:pt>
                <c:pt idx="113">
                  <c:v>105.99409481051345</c:v>
                </c:pt>
                <c:pt idx="114">
                  <c:v>96.38341530514856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MARZO!$G$2:$G$116</c:f>
              <c:numCache>
                <c:formatCode>0.0</c:formatCode>
                <c:ptCount val="115"/>
                <c:pt idx="0">
                  <c:v>21.325688123049087</c:v>
                </c:pt>
                <c:pt idx="1">
                  <c:v>24.609547040688671</c:v>
                </c:pt>
                <c:pt idx="2">
                  <c:v>21.975067415562656</c:v>
                </c:pt>
                <c:pt idx="3">
                  <c:v>112.47841085816319</c:v>
                </c:pt>
                <c:pt idx="4">
                  <c:v>106.88297799597751</c:v>
                </c:pt>
                <c:pt idx="5">
                  <c:v>87.339434599316888</c:v>
                </c:pt>
                <c:pt idx="6">
                  <c:v>21.380653257685715</c:v>
                </c:pt>
                <c:pt idx="7">
                  <c:v>22.293712294553682</c:v>
                </c:pt>
                <c:pt idx="8">
                  <c:v>24.579963753261545</c:v>
                </c:pt>
                <c:pt idx="9">
                  <c:v>23.592907584911149</c:v>
                </c:pt>
                <c:pt idx="10">
                  <c:v>81.965333811422695</c:v>
                </c:pt>
                <c:pt idx="11">
                  <c:v>84.032402601622081</c:v>
                </c:pt>
                <c:pt idx="12">
                  <c:v>111.28429798300942</c:v>
                </c:pt>
                <c:pt idx="13">
                  <c:v>22.728757381950448</c:v>
                </c:pt>
                <c:pt idx="14">
                  <c:v>23.52477793858008</c:v>
                </c:pt>
                <c:pt idx="15">
                  <c:v>23.493547315753126</c:v>
                </c:pt>
                <c:pt idx="16">
                  <c:v>24.985024961425413</c:v>
                </c:pt>
                <c:pt idx="17">
                  <c:v>91.873381980878463</c:v>
                </c:pt>
                <c:pt idx="18">
                  <c:v>115.92051961258881</c:v>
                </c:pt>
                <c:pt idx="19">
                  <c:v>95.094304371234415</c:v>
                </c:pt>
                <c:pt idx="20">
                  <c:v>23.7523070687885</c:v>
                </c:pt>
                <c:pt idx="21">
                  <c:v>21.529009596856604</c:v>
                </c:pt>
                <c:pt idx="22">
                  <c:v>24.319944523326576</c:v>
                </c:pt>
                <c:pt idx="23">
                  <c:v>83.389317557123164</c:v>
                </c:pt>
                <c:pt idx="24">
                  <c:v>116.18164108648618</c:v>
                </c:pt>
                <c:pt idx="25">
                  <c:v>107.42037503679985</c:v>
                </c:pt>
                <c:pt idx="26">
                  <c:v>23.967424238797328</c:v>
                </c:pt>
                <c:pt idx="27">
                  <c:v>24.807035424153117</c:v>
                </c:pt>
                <c:pt idx="28">
                  <c:v>24.915353154105393</c:v>
                </c:pt>
                <c:pt idx="29">
                  <c:v>23.739590517296978</c:v>
                </c:pt>
                <c:pt idx="30">
                  <c:v>82.67068355690914</c:v>
                </c:pt>
                <c:pt idx="31">
                  <c:v>89.541339031983426</c:v>
                </c:pt>
                <c:pt idx="32">
                  <c:v>102.43711908996394</c:v>
                </c:pt>
                <c:pt idx="33">
                  <c:v>24.776927573061112</c:v>
                </c:pt>
                <c:pt idx="34">
                  <c:v>24.227202006982704</c:v>
                </c:pt>
                <c:pt idx="35">
                  <c:v>23.946144654287952</c:v>
                </c:pt>
                <c:pt idx="36">
                  <c:v>114.74884974445354</c:v>
                </c:pt>
                <c:pt idx="37">
                  <c:v>90.313725363762458</c:v>
                </c:pt>
                <c:pt idx="38">
                  <c:v>103.66770126600454</c:v>
                </c:pt>
                <c:pt idx="39">
                  <c:v>21.310825507287017</c:v>
                </c:pt>
                <c:pt idx="40">
                  <c:v>23.28623436177427</c:v>
                </c:pt>
                <c:pt idx="41">
                  <c:v>23.889747838481643</c:v>
                </c:pt>
                <c:pt idx="42">
                  <c:v>104.69619696134188</c:v>
                </c:pt>
                <c:pt idx="43">
                  <c:v>99.210731155630597</c:v>
                </c:pt>
                <c:pt idx="44">
                  <c:v>102.24386906045274</c:v>
                </c:pt>
                <c:pt idx="45">
                  <c:v>23.554176583311463</c:v>
                </c:pt>
                <c:pt idx="46">
                  <c:v>21.090573205340345</c:v>
                </c:pt>
                <c:pt idx="47">
                  <c:v>23.830086279414012</c:v>
                </c:pt>
                <c:pt idx="48">
                  <c:v>102.2084653228508</c:v>
                </c:pt>
                <c:pt idx="49">
                  <c:v>90.287268596118565</c:v>
                </c:pt>
                <c:pt idx="50">
                  <c:v>92.859488712258596</c:v>
                </c:pt>
                <c:pt idx="51">
                  <c:v>21.002698507695907</c:v>
                </c:pt>
                <c:pt idx="52">
                  <c:v>21.06409685360957</c:v>
                </c:pt>
                <c:pt idx="53">
                  <c:v>21.993954955759182</c:v>
                </c:pt>
                <c:pt idx="54">
                  <c:v>95.857822978187826</c:v>
                </c:pt>
                <c:pt idx="55">
                  <c:v>102.15595868911817</c:v>
                </c:pt>
                <c:pt idx="56">
                  <c:v>88.203430952825798</c:v>
                </c:pt>
                <c:pt idx="57">
                  <c:v>24.674356896358816</c:v>
                </c:pt>
                <c:pt idx="58">
                  <c:v>24.800237108839315</c:v>
                </c:pt>
                <c:pt idx="59">
                  <c:v>23.324930243650247</c:v>
                </c:pt>
                <c:pt idx="60">
                  <c:v>22.655045411278628</c:v>
                </c:pt>
                <c:pt idx="61">
                  <c:v>85.698999156426069</c:v>
                </c:pt>
                <c:pt idx="62">
                  <c:v>112.36641573935881</c:v>
                </c:pt>
                <c:pt idx="63">
                  <c:v>87.512255918714729</c:v>
                </c:pt>
                <c:pt idx="64">
                  <c:v>21.03846485272717</c:v>
                </c:pt>
                <c:pt idx="65">
                  <c:v>22.308080128665893</c:v>
                </c:pt>
                <c:pt idx="66">
                  <c:v>23.29428862995271</c:v>
                </c:pt>
                <c:pt idx="67">
                  <c:v>22.249339310718536</c:v>
                </c:pt>
                <c:pt idx="68">
                  <c:v>106.30657876886826</c:v>
                </c:pt>
                <c:pt idx="69">
                  <c:v>115.71278340281134</c:v>
                </c:pt>
                <c:pt idx="70">
                  <c:v>118.34201913934069</c:v>
                </c:pt>
                <c:pt idx="71">
                  <c:v>24.851205412159288</c:v>
                </c:pt>
                <c:pt idx="72">
                  <c:v>24.061633449957462</c:v>
                </c:pt>
                <c:pt idx="73">
                  <c:v>23.822503801700876</c:v>
                </c:pt>
                <c:pt idx="74">
                  <c:v>97.606674345221279</c:v>
                </c:pt>
                <c:pt idx="75">
                  <c:v>80.460567558041134</c:v>
                </c:pt>
                <c:pt idx="76">
                  <c:v>96.190873178006342</c:v>
                </c:pt>
                <c:pt idx="77">
                  <c:v>24.196170919370644</c:v>
                </c:pt>
                <c:pt idx="78">
                  <c:v>21.964281388829736</c:v>
                </c:pt>
                <c:pt idx="79">
                  <c:v>22.571518385996324</c:v>
                </c:pt>
                <c:pt idx="80">
                  <c:v>100.0847382251556</c:v>
                </c:pt>
                <c:pt idx="81">
                  <c:v>117.81462632053126</c:v>
                </c:pt>
                <c:pt idx="82">
                  <c:v>95.946923306782182</c:v>
                </c:pt>
                <c:pt idx="83">
                  <c:v>23.520292152950539</c:v>
                </c:pt>
                <c:pt idx="84">
                  <c:v>23.939181593131234</c:v>
                </c:pt>
                <c:pt idx="85">
                  <c:v>23.157961918318556</c:v>
                </c:pt>
                <c:pt idx="86">
                  <c:v>117.56020584713571</c:v>
                </c:pt>
                <c:pt idx="87">
                  <c:v>95.638222465707642</c:v>
                </c:pt>
                <c:pt idx="88">
                  <c:v>82.921752149993807</c:v>
                </c:pt>
                <c:pt idx="89">
                  <c:v>23.444866113941043</c:v>
                </c:pt>
                <c:pt idx="90">
                  <c:v>23.324452873555821</c:v>
                </c:pt>
                <c:pt idx="91">
                  <c:v>22.786963528936106</c:v>
                </c:pt>
                <c:pt idx="92">
                  <c:v>103.85271425652184</c:v>
                </c:pt>
                <c:pt idx="93">
                  <c:v>112.95622855754556</c:v>
                </c:pt>
                <c:pt idx="94">
                  <c:v>86.989265202502452</c:v>
                </c:pt>
                <c:pt idx="95">
                  <c:v>22.008655337768506</c:v>
                </c:pt>
                <c:pt idx="96">
                  <c:v>23.664772488753229</c:v>
                </c:pt>
                <c:pt idx="97">
                  <c:v>21.260599360898084</c:v>
                </c:pt>
                <c:pt idx="98">
                  <c:v>24.163626735904757</c:v>
                </c:pt>
                <c:pt idx="99">
                  <c:v>83.423658216396447</c:v>
                </c:pt>
                <c:pt idx="100">
                  <c:v>99.69135035202811</c:v>
                </c:pt>
                <c:pt idx="101">
                  <c:v>81.404774943374278</c:v>
                </c:pt>
                <c:pt idx="102">
                  <c:v>24.842332873378734</c:v>
                </c:pt>
                <c:pt idx="103">
                  <c:v>21.626888828241288</c:v>
                </c:pt>
                <c:pt idx="104">
                  <c:v>21.030787456076059</c:v>
                </c:pt>
                <c:pt idx="105">
                  <c:v>93.46741091249315</c:v>
                </c:pt>
                <c:pt idx="106">
                  <c:v>107.44814845162094</c:v>
                </c:pt>
                <c:pt idx="107">
                  <c:v>99.948363170036686</c:v>
                </c:pt>
                <c:pt idx="108">
                  <c:v>22.231771049258576</c:v>
                </c:pt>
                <c:pt idx="109">
                  <c:v>23.748030043930836</c:v>
                </c:pt>
                <c:pt idx="110">
                  <c:v>22.591713411530499</c:v>
                </c:pt>
                <c:pt idx="111">
                  <c:v>23.925015866728046</c:v>
                </c:pt>
                <c:pt idx="112">
                  <c:v>87.507116878869581</c:v>
                </c:pt>
                <c:pt idx="113">
                  <c:v>88.049061598295651</c:v>
                </c:pt>
                <c:pt idx="114">
                  <c:v>113.2200062148885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MARZO!$H$2:$H$116</c:f>
              <c:numCache>
                <c:formatCode>0.0</c:formatCode>
                <c:ptCount val="115"/>
                <c:pt idx="0">
                  <c:v>24.213968249318679</c:v>
                </c:pt>
                <c:pt idx="1">
                  <c:v>22.794958241110614</c:v>
                </c:pt>
                <c:pt idx="2">
                  <c:v>22.109110713466418</c:v>
                </c:pt>
                <c:pt idx="3">
                  <c:v>91.136905139870265</c:v>
                </c:pt>
                <c:pt idx="4">
                  <c:v>104.93260235231617</c:v>
                </c:pt>
                <c:pt idx="5">
                  <c:v>99.89263527407546</c:v>
                </c:pt>
                <c:pt idx="6">
                  <c:v>21.792282141273251</c:v>
                </c:pt>
                <c:pt idx="7">
                  <c:v>21.997032646670263</c:v>
                </c:pt>
                <c:pt idx="8">
                  <c:v>22.551870011778583</c:v>
                </c:pt>
                <c:pt idx="9">
                  <c:v>23.859573989965437</c:v>
                </c:pt>
                <c:pt idx="10">
                  <c:v>87.48950171623494</c:v>
                </c:pt>
                <c:pt idx="11">
                  <c:v>112.04851765342869</c:v>
                </c:pt>
                <c:pt idx="12">
                  <c:v>87.507951949231398</c:v>
                </c:pt>
                <c:pt idx="13">
                  <c:v>23.407169545784086</c:v>
                </c:pt>
                <c:pt idx="14">
                  <c:v>23.099727873083321</c:v>
                </c:pt>
                <c:pt idx="15">
                  <c:v>22.952975955083456</c:v>
                </c:pt>
                <c:pt idx="16">
                  <c:v>23.551756092606411</c:v>
                </c:pt>
                <c:pt idx="17">
                  <c:v>93.083883948620965</c:v>
                </c:pt>
                <c:pt idx="18">
                  <c:v>111.33748532088268</c:v>
                </c:pt>
                <c:pt idx="19">
                  <c:v>85.113996945911808</c:v>
                </c:pt>
                <c:pt idx="20">
                  <c:v>21.345051112003325</c:v>
                </c:pt>
                <c:pt idx="21">
                  <c:v>22.792122510895641</c:v>
                </c:pt>
                <c:pt idx="22">
                  <c:v>23.008682467096953</c:v>
                </c:pt>
                <c:pt idx="23">
                  <c:v>97.197558485390317</c:v>
                </c:pt>
                <c:pt idx="24">
                  <c:v>103.43280586093863</c:v>
                </c:pt>
                <c:pt idx="25">
                  <c:v>108.33855204424967</c:v>
                </c:pt>
                <c:pt idx="26">
                  <c:v>22.815989277092477</c:v>
                </c:pt>
                <c:pt idx="27">
                  <c:v>23.311488802871292</c:v>
                </c:pt>
                <c:pt idx="28">
                  <c:v>24.009853831724911</c:v>
                </c:pt>
                <c:pt idx="29">
                  <c:v>21.531517558385875</c:v>
                </c:pt>
                <c:pt idx="30">
                  <c:v>107.02035020312826</c:v>
                </c:pt>
                <c:pt idx="31">
                  <c:v>95.742709193455653</c:v>
                </c:pt>
                <c:pt idx="32">
                  <c:v>96.284328782044909</c:v>
                </c:pt>
                <c:pt idx="33">
                  <c:v>21.622359270544226</c:v>
                </c:pt>
                <c:pt idx="34">
                  <c:v>22.245290939674494</c:v>
                </c:pt>
                <c:pt idx="35">
                  <c:v>21.192731613527002</c:v>
                </c:pt>
                <c:pt idx="36">
                  <c:v>96.334881123041825</c:v>
                </c:pt>
                <c:pt idx="37">
                  <c:v>105.72621313139689</c:v>
                </c:pt>
                <c:pt idx="38">
                  <c:v>89.552948749047474</c:v>
                </c:pt>
                <c:pt idx="39">
                  <c:v>22.313170957605784</c:v>
                </c:pt>
                <c:pt idx="40">
                  <c:v>23.671145870969855</c:v>
                </c:pt>
                <c:pt idx="41">
                  <c:v>22.318580813154462</c:v>
                </c:pt>
                <c:pt idx="42">
                  <c:v>88.968496944625315</c:v>
                </c:pt>
                <c:pt idx="43">
                  <c:v>81.416870838547794</c:v>
                </c:pt>
                <c:pt idx="44">
                  <c:v>113.07140834154501</c:v>
                </c:pt>
                <c:pt idx="45">
                  <c:v>22.340558276733073</c:v>
                </c:pt>
                <c:pt idx="46">
                  <c:v>23.965137046441306</c:v>
                </c:pt>
                <c:pt idx="47">
                  <c:v>22.44658374492694</c:v>
                </c:pt>
                <c:pt idx="48">
                  <c:v>102.57517287963297</c:v>
                </c:pt>
                <c:pt idx="49">
                  <c:v>104.74183902347896</c:v>
                </c:pt>
                <c:pt idx="50">
                  <c:v>95.725737504056326</c:v>
                </c:pt>
                <c:pt idx="51">
                  <c:v>23.603203608762957</c:v>
                </c:pt>
                <c:pt idx="52">
                  <c:v>23.243070769951053</c:v>
                </c:pt>
                <c:pt idx="53">
                  <c:v>24.667122726857382</c:v>
                </c:pt>
                <c:pt idx="54">
                  <c:v>103.24811893323856</c:v>
                </c:pt>
                <c:pt idx="55">
                  <c:v>91.951177123310231</c:v>
                </c:pt>
                <c:pt idx="56">
                  <c:v>93.875276854435469</c:v>
                </c:pt>
                <c:pt idx="57">
                  <c:v>23.4793743371545</c:v>
                </c:pt>
                <c:pt idx="58">
                  <c:v>24.162641555436068</c:v>
                </c:pt>
                <c:pt idx="59">
                  <c:v>23.098306981145093</c:v>
                </c:pt>
                <c:pt idx="60">
                  <c:v>24.011547443321984</c:v>
                </c:pt>
                <c:pt idx="61">
                  <c:v>115.3085736994454</c:v>
                </c:pt>
                <c:pt idx="62">
                  <c:v>104.84720016469376</c:v>
                </c:pt>
                <c:pt idx="63">
                  <c:v>91.20581029478366</c:v>
                </c:pt>
                <c:pt idx="64">
                  <c:v>22.432282929167211</c:v>
                </c:pt>
                <c:pt idx="65">
                  <c:v>22.950817286813049</c:v>
                </c:pt>
                <c:pt idx="66">
                  <c:v>21.220493571906434</c:v>
                </c:pt>
                <c:pt idx="67">
                  <c:v>24.588367160423836</c:v>
                </c:pt>
                <c:pt idx="68">
                  <c:v>117.9098485916618</c:v>
                </c:pt>
                <c:pt idx="69">
                  <c:v>95.267615921590163</c:v>
                </c:pt>
                <c:pt idx="70">
                  <c:v>113.25772327637803</c:v>
                </c:pt>
                <c:pt idx="71">
                  <c:v>23.054909097788343</c:v>
                </c:pt>
                <c:pt idx="72">
                  <c:v>23.22397439627748</c:v>
                </c:pt>
                <c:pt idx="73">
                  <c:v>21.913554427158733</c:v>
                </c:pt>
                <c:pt idx="74">
                  <c:v>92.906024481509547</c:v>
                </c:pt>
                <c:pt idx="75">
                  <c:v>79.265931296027247</c:v>
                </c:pt>
                <c:pt idx="76">
                  <c:v>79.232304417140384</c:v>
                </c:pt>
                <c:pt idx="77">
                  <c:v>21.755190859324252</c:v>
                </c:pt>
                <c:pt idx="78">
                  <c:v>22.296142578160566</c:v>
                </c:pt>
                <c:pt idx="79">
                  <c:v>22.932768828565152</c:v>
                </c:pt>
                <c:pt idx="80">
                  <c:v>104.91850914400234</c:v>
                </c:pt>
                <c:pt idx="81">
                  <c:v>102.35325713977903</c:v>
                </c:pt>
                <c:pt idx="82">
                  <c:v>114.57508482650256</c:v>
                </c:pt>
                <c:pt idx="83">
                  <c:v>21.862047736258667</c:v>
                </c:pt>
                <c:pt idx="84">
                  <c:v>21.403901677410236</c:v>
                </c:pt>
                <c:pt idx="85">
                  <c:v>22.505499070915853</c:v>
                </c:pt>
                <c:pt idx="86">
                  <c:v>114.34010676907309</c:v>
                </c:pt>
                <c:pt idx="87">
                  <c:v>113.52858006780482</c:v>
                </c:pt>
                <c:pt idx="88">
                  <c:v>109.63960347517836</c:v>
                </c:pt>
                <c:pt idx="89">
                  <c:v>23.701357108921254</c:v>
                </c:pt>
                <c:pt idx="90">
                  <c:v>22.327885580003308</c:v>
                </c:pt>
                <c:pt idx="91">
                  <c:v>23.695563081628812</c:v>
                </c:pt>
                <c:pt idx="92">
                  <c:v>115.27702543740162</c:v>
                </c:pt>
                <c:pt idx="93">
                  <c:v>91.280572799382838</c:v>
                </c:pt>
                <c:pt idx="94">
                  <c:v>92.843582447368703</c:v>
                </c:pt>
                <c:pt idx="95">
                  <c:v>24.72239315564504</c:v>
                </c:pt>
                <c:pt idx="96">
                  <c:v>22.677250485051381</c:v>
                </c:pt>
                <c:pt idx="97">
                  <c:v>21.41230369986344</c:v>
                </c:pt>
                <c:pt idx="98">
                  <c:v>22.418253219151318</c:v>
                </c:pt>
                <c:pt idx="99">
                  <c:v>90.202818255156302</c:v>
                </c:pt>
                <c:pt idx="100">
                  <c:v>83.973585652450495</c:v>
                </c:pt>
                <c:pt idx="101">
                  <c:v>79.320747186487338</c:v>
                </c:pt>
                <c:pt idx="102">
                  <c:v>23.9512723331434</c:v>
                </c:pt>
                <c:pt idx="103">
                  <c:v>22.449057068400183</c:v>
                </c:pt>
                <c:pt idx="104">
                  <c:v>24.704130541441423</c:v>
                </c:pt>
                <c:pt idx="105">
                  <c:v>80.277392969893086</c:v>
                </c:pt>
                <c:pt idx="106">
                  <c:v>101.71458111090701</c:v>
                </c:pt>
                <c:pt idx="107">
                  <c:v>91.388719833029157</c:v>
                </c:pt>
                <c:pt idx="108">
                  <c:v>23.550878607974916</c:v>
                </c:pt>
                <c:pt idx="109">
                  <c:v>22.138546931434917</c:v>
                </c:pt>
                <c:pt idx="110">
                  <c:v>22.885346285761315</c:v>
                </c:pt>
                <c:pt idx="111">
                  <c:v>22.076832954915059</c:v>
                </c:pt>
                <c:pt idx="112">
                  <c:v>95.413273936840056</c:v>
                </c:pt>
                <c:pt idx="113">
                  <c:v>100.71290047120802</c:v>
                </c:pt>
                <c:pt idx="114">
                  <c:v>112.54101031930006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MARZO!$I$2:$I$116</c:f>
              <c:numCache>
                <c:formatCode>0.0</c:formatCode>
                <c:ptCount val="115"/>
                <c:pt idx="0">
                  <c:v>24.591425694037198</c:v>
                </c:pt>
                <c:pt idx="1">
                  <c:v>24.308648792796482</c:v>
                </c:pt>
                <c:pt idx="2">
                  <c:v>23.228736409670795</c:v>
                </c:pt>
                <c:pt idx="3">
                  <c:v>97.33047887549732</c:v>
                </c:pt>
                <c:pt idx="4">
                  <c:v>84.849597607319723</c:v>
                </c:pt>
                <c:pt idx="5">
                  <c:v>89.991263691312156</c:v>
                </c:pt>
                <c:pt idx="6">
                  <c:v>24.135262538909604</c:v>
                </c:pt>
                <c:pt idx="7">
                  <c:v>24.609605119510146</c:v>
                </c:pt>
                <c:pt idx="8">
                  <c:v>22.854225520583739</c:v>
                </c:pt>
                <c:pt idx="9">
                  <c:v>21.364476995747836</c:v>
                </c:pt>
                <c:pt idx="10">
                  <c:v>116.70571540571129</c:v>
                </c:pt>
                <c:pt idx="11">
                  <c:v>101.81704177592516</c:v>
                </c:pt>
                <c:pt idx="12">
                  <c:v>84.711170297024964</c:v>
                </c:pt>
                <c:pt idx="13">
                  <c:v>21.863680727522446</c:v>
                </c:pt>
                <c:pt idx="14">
                  <c:v>21.359804284370906</c:v>
                </c:pt>
                <c:pt idx="15">
                  <c:v>23.914735418012604</c:v>
                </c:pt>
                <c:pt idx="16">
                  <c:v>21.561293982936434</c:v>
                </c:pt>
                <c:pt idx="17">
                  <c:v>103.0006291642284</c:v>
                </c:pt>
                <c:pt idx="18">
                  <c:v>113.33765636794723</c:v>
                </c:pt>
                <c:pt idx="19">
                  <c:v>95.634331532574578</c:v>
                </c:pt>
                <c:pt idx="20">
                  <c:v>24.606554602307131</c:v>
                </c:pt>
                <c:pt idx="21">
                  <c:v>23.55450877046361</c:v>
                </c:pt>
                <c:pt idx="22">
                  <c:v>24.758750276205756</c:v>
                </c:pt>
                <c:pt idx="23">
                  <c:v>110.97466402601006</c:v>
                </c:pt>
                <c:pt idx="24">
                  <c:v>79.62027844679568</c:v>
                </c:pt>
                <c:pt idx="25">
                  <c:v>99.651635003219894</c:v>
                </c:pt>
                <c:pt idx="26">
                  <c:v>23.128613781419531</c:v>
                </c:pt>
                <c:pt idx="27">
                  <c:v>23.480389986542502</c:v>
                </c:pt>
                <c:pt idx="28">
                  <c:v>23.433454302666849</c:v>
                </c:pt>
                <c:pt idx="29">
                  <c:v>21.593682797226716</c:v>
                </c:pt>
                <c:pt idx="30">
                  <c:v>88.381781056080129</c:v>
                </c:pt>
                <c:pt idx="31">
                  <c:v>112.1180568398396</c:v>
                </c:pt>
                <c:pt idx="32">
                  <c:v>99.458083477629373</c:v>
                </c:pt>
                <c:pt idx="33">
                  <c:v>22.335380660219961</c:v>
                </c:pt>
                <c:pt idx="34">
                  <c:v>21.442015574343905</c:v>
                </c:pt>
                <c:pt idx="35">
                  <c:v>22.932831942672124</c:v>
                </c:pt>
                <c:pt idx="36">
                  <c:v>82.50646239755828</c:v>
                </c:pt>
                <c:pt idx="37">
                  <c:v>88.042019412820082</c:v>
                </c:pt>
                <c:pt idx="38">
                  <c:v>92.561620686332006</c:v>
                </c:pt>
                <c:pt idx="39">
                  <c:v>23.18582322256982</c:v>
                </c:pt>
                <c:pt idx="40">
                  <c:v>22.092226129416325</c:v>
                </c:pt>
                <c:pt idx="41">
                  <c:v>22.486166287541771</c:v>
                </c:pt>
                <c:pt idx="42">
                  <c:v>113.34638332966443</c:v>
                </c:pt>
                <c:pt idx="43">
                  <c:v>86.943400817180134</c:v>
                </c:pt>
                <c:pt idx="44">
                  <c:v>102.98638711059311</c:v>
                </c:pt>
                <c:pt idx="45">
                  <c:v>23.045466889640938</c:v>
                </c:pt>
                <c:pt idx="46">
                  <c:v>23.555255948676358</c:v>
                </c:pt>
                <c:pt idx="47">
                  <c:v>24.393214056009697</c:v>
                </c:pt>
                <c:pt idx="48">
                  <c:v>82.627123168899459</c:v>
                </c:pt>
                <c:pt idx="49">
                  <c:v>102.50706227296826</c:v>
                </c:pt>
                <c:pt idx="50">
                  <c:v>102.64327883566196</c:v>
                </c:pt>
                <c:pt idx="51">
                  <c:v>21.242325321995729</c:v>
                </c:pt>
                <c:pt idx="52">
                  <c:v>22.781420608101659</c:v>
                </c:pt>
                <c:pt idx="53">
                  <c:v>24.625902568506262</c:v>
                </c:pt>
                <c:pt idx="54">
                  <c:v>109.78657115118607</c:v>
                </c:pt>
                <c:pt idx="55">
                  <c:v>107.81762148038661</c:v>
                </c:pt>
                <c:pt idx="56">
                  <c:v>81.728636462889796</c:v>
                </c:pt>
                <c:pt idx="57">
                  <c:v>21.775393360355924</c:v>
                </c:pt>
                <c:pt idx="58">
                  <c:v>23.29617123229464</c:v>
                </c:pt>
                <c:pt idx="59">
                  <c:v>21.988662067261668</c:v>
                </c:pt>
                <c:pt idx="60">
                  <c:v>22.369662648106768</c:v>
                </c:pt>
                <c:pt idx="61">
                  <c:v>111.64755893053547</c:v>
                </c:pt>
                <c:pt idx="62">
                  <c:v>96.774108056253567</c:v>
                </c:pt>
                <c:pt idx="63">
                  <c:v>81.687581552416731</c:v>
                </c:pt>
                <c:pt idx="64">
                  <c:v>24.868740011318526</c:v>
                </c:pt>
                <c:pt idx="65">
                  <c:v>24.485999026366102</c:v>
                </c:pt>
                <c:pt idx="66">
                  <c:v>22.809841794104404</c:v>
                </c:pt>
                <c:pt idx="67">
                  <c:v>22.028478025996733</c:v>
                </c:pt>
                <c:pt idx="68">
                  <c:v>111.0046726674056</c:v>
                </c:pt>
                <c:pt idx="69">
                  <c:v>108.29572297290662</c:v>
                </c:pt>
                <c:pt idx="70">
                  <c:v>91.946915976884213</c:v>
                </c:pt>
                <c:pt idx="71">
                  <c:v>21.471080040351605</c:v>
                </c:pt>
                <c:pt idx="72">
                  <c:v>24.412694477827579</c:v>
                </c:pt>
                <c:pt idx="73">
                  <c:v>23.212988559412299</c:v>
                </c:pt>
                <c:pt idx="74">
                  <c:v>106.55305526119606</c:v>
                </c:pt>
                <c:pt idx="75">
                  <c:v>114.94237066566845</c:v>
                </c:pt>
                <c:pt idx="76">
                  <c:v>112.77921714720418</c:v>
                </c:pt>
                <c:pt idx="77">
                  <c:v>22.154822275942191</c:v>
                </c:pt>
                <c:pt idx="78">
                  <c:v>21.04464959199975</c:v>
                </c:pt>
                <c:pt idx="79">
                  <c:v>24.670735547573226</c:v>
                </c:pt>
                <c:pt idx="80">
                  <c:v>117.26046188459021</c:v>
                </c:pt>
                <c:pt idx="81">
                  <c:v>101.16715416703209</c:v>
                </c:pt>
                <c:pt idx="82">
                  <c:v>117.01648966920084</c:v>
                </c:pt>
                <c:pt idx="83">
                  <c:v>21.030246617774477</c:v>
                </c:pt>
                <c:pt idx="84">
                  <c:v>23.783761522157654</c:v>
                </c:pt>
                <c:pt idx="85">
                  <c:v>22.873839495376107</c:v>
                </c:pt>
                <c:pt idx="86">
                  <c:v>83.523915788080728</c:v>
                </c:pt>
                <c:pt idx="87">
                  <c:v>108.88442055843744</c:v>
                </c:pt>
                <c:pt idx="88">
                  <c:v>84.986401821788661</c:v>
                </c:pt>
                <c:pt idx="89">
                  <c:v>23.20139106854246</c:v>
                </c:pt>
                <c:pt idx="90">
                  <c:v>22.33471987307956</c:v>
                </c:pt>
                <c:pt idx="91">
                  <c:v>22.263397691758083</c:v>
                </c:pt>
                <c:pt idx="92">
                  <c:v>102.975418643871</c:v>
                </c:pt>
                <c:pt idx="93">
                  <c:v>96.143927797057316</c:v>
                </c:pt>
                <c:pt idx="94">
                  <c:v>90.610669047155909</c:v>
                </c:pt>
                <c:pt idx="95">
                  <c:v>23.318958207686819</c:v>
                </c:pt>
                <c:pt idx="96">
                  <c:v>23.701121261898631</c:v>
                </c:pt>
                <c:pt idx="97">
                  <c:v>21.699827110422969</c:v>
                </c:pt>
                <c:pt idx="98">
                  <c:v>21.187888421092993</c:v>
                </c:pt>
                <c:pt idx="99">
                  <c:v>88.319601641085825</c:v>
                </c:pt>
                <c:pt idx="100">
                  <c:v>100.22726179170357</c:v>
                </c:pt>
                <c:pt idx="101">
                  <c:v>108.2997031051919</c:v>
                </c:pt>
                <c:pt idx="102">
                  <c:v>21.560172812471425</c:v>
                </c:pt>
                <c:pt idx="103">
                  <c:v>24.253031007040661</c:v>
                </c:pt>
                <c:pt idx="104">
                  <c:v>22.669055293012896</c:v>
                </c:pt>
                <c:pt idx="105">
                  <c:v>115.7431457699342</c:v>
                </c:pt>
                <c:pt idx="106">
                  <c:v>81.785230978610116</c:v>
                </c:pt>
                <c:pt idx="107">
                  <c:v>89.103735207245492</c:v>
                </c:pt>
                <c:pt idx="108">
                  <c:v>22.889104724124806</c:v>
                </c:pt>
                <c:pt idx="109">
                  <c:v>21.167437000339813</c:v>
                </c:pt>
                <c:pt idx="110">
                  <c:v>22.532404805499205</c:v>
                </c:pt>
                <c:pt idx="111">
                  <c:v>21.58495152085246</c:v>
                </c:pt>
                <c:pt idx="112">
                  <c:v>111.19147395092189</c:v>
                </c:pt>
                <c:pt idx="113">
                  <c:v>91.618917897067007</c:v>
                </c:pt>
                <c:pt idx="114">
                  <c:v>82.407594501703642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MARZO!$J$2:$J$116</c:f>
              <c:numCache>
                <c:formatCode>0.0</c:formatCode>
                <c:ptCount val="115"/>
                <c:pt idx="0">
                  <c:v>24.561335522813753</c:v>
                </c:pt>
                <c:pt idx="1">
                  <c:v>24.585342074080565</c:v>
                </c:pt>
                <c:pt idx="2">
                  <c:v>21.382665409682584</c:v>
                </c:pt>
                <c:pt idx="3">
                  <c:v>104.77871786162808</c:v>
                </c:pt>
                <c:pt idx="4">
                  <c:v>93.002256305685947</c:v>
                </c:pt>
                <c:pt idx="5">
                  <c:v>118.91991966538237</c:v>
                </c:pt>
                <c:pt idx="6">
                  <c:v>23.165965041692168</c:v>
                </c:pt>
                <c:pt idx="7">
                  <c:v>22.208965352535831</c:v>
                </c:pt>
                <c:pt idx="8">
                  <c:v>24.27712337286729</c:v>
                </c:pt>
                <c:pt idx="9">
                  <c:v>24.208946671496435</c:v>
                </c:pt>
                <c:pt idx="10">
                  <c:v>111.38777136437695</c:v>
                </c:pt>
                <c:pt idx="11">
                  <c:v>95.066360958948692</c:v>
                </c:pt>
                <c:pt idx="12">
                  <c:v>101.86440038435234</c:v>
                </c:pt>
                <c:pt idx="13">
                  <c:v>21.120244030289854</c:v>
                </c:pt>
                <c:pt idx="14">
                  <c:v>21.405713081499616</c:v>
                </c:pt>
                <c:pt idx="15">
                  <c:v>24.694081418663519</c:v>
                </c:pt>
                <c:pt idx="16">
                  <c:v>23.936815781052026</c:v>
                </c:pt>
                <c:pt idx="17">
                  <c:v>116.11520835975625</c:v>
                </c:pt>
                <c:pt idx="18">
                  <c:v>106.03233952089786</c:v>
                </c:pt>
                <c:pt idx="19">
                  <c:v>87.093491353644339</c:v>
                </c:pt>
                <c:pt idx="20">
                  <c:v>24.548216988490758</c:v>
                </c:pt>
                <c:pt idx="21">
                  <c:v>23.392543237883341</c:v>
                </c:pt>
                <c:pt idx="22">
                  <c:v>24.236748933140166</c:v>
                </c:pt>
                <c:pt idx="23">
                  <c:v>100.18651215133025</c:v>
                </c:pt>
                <c:pt idx="24">
                  <c:v>98.66135385017914</c:v>
                </c:pt>
                <c:pt idx="25">
                  <c:v>86.305438883555041</c:v>
                </c:pt>
                <c:pt idx="26">
                  <c:v>24.213099867829442</c:v>
                </c:pt>
                <c:pt idx="27">
                  <c:v>21.271144648486263</c:v>
                </c:pt>
                <c:pt idx="28">
                  <c:v>22.428285180499142</c:v>
                </c:pt>
                <c:pt idx="29">
                  <c:v>22.839313442899396</c:v>
                </c:pt>
                <c:pt idx="30">
                  <c:v>82.070286095344642</c:v>
                </c:pt>
                <c:pt idx="31">
                  <c:v>94.237950669428685</c:v>
                </c:pt>
                <c:pt idx="32">
                  <c:v>89.761369010565659</c:v>
                </c:pt>
                <c:pt idx="33">
                  <c:v>23.985558954231962</c:v>
                </c:pt>
                <c:pt idx="34">
                  <c:v>23.708390029313538</c:v>
                </c:pt>
                <c:pt idx="35">
                  <c:v>22.055569725922432</c:v>
                </c:pt>
                <c:pt idx="36">
                  <c:v>117.79299546466366</c:v>
                </c:pt>
                <c:pt idx="37">
                  <c:v>108.58133232789176</c:v>
                </c:pt>
                <c:pt idx="38">
                  <c:v>86.452457041037121</c:v>
                </c:pt>
                <c:pt idx="39">
                  <c:v>24.827558750377925</c:v>
                </c:pt>
                <c:pt idx="40">
                  <c:v>24.909356261614928</c:v>
                </c:pt>
                <c:pt idx="41">
                  <c:v>23.542864956484571</c:v>
                </c:pt>
                <c:pt idx="42">
                  <c:v>112.22610909655779</c:v>
                </c:pt>
                <c:pt idx="43">
                  <c:v>116.05726220279197</c:v>
                </c:pt>
                <c:pt idx="44">
                  <c:v>90.754619899072793</c:v>
                </c:pt>
                <c:pt idx="45">
                  <c:v>23.902733616059887</c:v>
                </c:pt>
                <c:pt idx="46">
                  <c:v>23.782703865724553</c:v>
                </c:pt>
                <c:pt idx="47">
                  <c:v>24.064632860292718</c:v>
                </c:pt>
                <c:pt idx="48">
                  <c:v>102.46858113372835</c:v>
                </c:pt>
                <c:pt idx="49">
                  <c:v>115.61582463709074</c:v>
                </c:pt>
                <c:pt idx="50">
                  <c:v>91.042615922209137</c:v>
                </c:pt>
                <c:pt idx="51">
                  <c:v>24.754670613386061</c:v>
                </c:pt>
                <c:pt idx="52">
                  <c:v>22.311412027257816</c:v>
                </c:pt>
                <c:pt idx="53">
                  <c:v>21.871531036892542</c:v>
                </c:pt>
                <c:pt idx="54">
                  <c:v>93.190987865428809</c:v>
                </c:pt>
                <c:pt idx="55">
                  <c:v>86.831454399815996</c:v>
                </c:pt>
                <c:pt idx="56">
                  <c:v>84.856483301423509</c:v>
                </c:pt>
                <c:pt idx="57">
                  <c:v>22.348409025044166</c:v>
                </c:pt>
                <c:pt idx="58">
                  <c:v>23.585253934460937</c:v>
                </c:pt>
                <c:pt idx="59">
                  <c:v>21.374681473789888</c:v>
                </c:pt>
                <c:pt idx="60">
                  <c:v>24.371367231827954</c:v>
                </c:pt>
                <c:pt idx="61">
                  <c:v>117.53779995335582</c:v>
                </c:pt>
                <c:pt idx="62">
                  <c:v>114.11523540141715</c:v>
                </c:pt>
                <c:pt idx="63">
                  <c:v>84.852452669320158</c:v>
                </c:pt>
                <c:pt idx="64">
                  <c:v>22.204131636920735</c:v>
                </c:pt>
                <c:pt idx="65">
                  <c:v>23.978667020043442</c:v>
                </c:pt>
                <c:pt idx="66">
                  <c:v>23.695115056098313</c:v>
                </c:pt>
                <c:pt idx="67">
                  <c:v>23.168189358724764</c:v>
                </c:pt>
                <c:pt idx="68">
                  <c:v>103.04111172547725</c:v>
                </c:pt>
                <c:pt idx="69">
                  <c:v>110.52001222811042</c:v>
                </c:pt>
                <c:pt idx="70">
                  <c:v>111.42936219227943</c:v>
                </c:pt>
                <c:pt idx="71">
                  <c:v>21.920430396904575</c:v>
                </c:pt>
                <c:pt idx="72">
                  <c:v>23.803310084700783</c:v>
                </c:pt>
                <c:pt idx="73">
                  <c:v>23.85033892894689</c:v>
                </c:pt>
                <c:pt idx="74">
                  <c:v>94.616517664079225</c:v>
                </c:pt>
                <c:pt idx="75">
                  <c:v>115.79698176202989</c:v>
                </c:pt>
                <c:pt idx="76">
                  <c:v>102.07569240330719</c:v>
                </c:pt>
                <c:pt idx="77">
                  <c:v>23.602009860331005</c:v>
                </c:pt>
                <c:pt idx="78">
                  <c:v>24.434504207567922</c:v>
                </c:pt>
                <c:pt idx="79">
                  <c:v>24.009498608062341</c:v>
                </c:pt>
                <c:pt idx="80">
                  <c:v>83.385634858813575</c:v>
                </c:pt>
                <c:pt idx="81">
                  <c:v>88.202226622353692</c:v>
                </c:pt>
                <c:pt idx="82">
                  <c:v>91.197096170784377</c:v>
                </c:pt>
                <c:pt idx="83">
                  <c:v>21.069667347776409</c:v>
                </c:pt>
                <c:pt idx="84">
                  <c:v>21.606446011595942</c:v>
                </c:pt>
                <c:pt idx="85">
                  <c:v>23.191595451958232</c:v>
                </c:pt>
                <c:pt idx="86">
                  <c:v>83.512785043878765</c:v>
                </c:pt>
                <c:pt idx="87">
                  <c:v>104.863332174832</c:v>
                </c:pt>
                <c:pt idx="88">
                  <c:v>116.03142595118956</c:v>
                </c:pt>
                <c:pt idx="89">
                  <c:v>23.676687325748226</c:v>
                </c:pt>
                <c:pt idx="90">
                  <c:v>21.072768186437433</c:v>
                </c:pt>
                <c:pt idx="91">
                  <c:v>24.23290482325476</c:v>
                </c:pt>
                <c:pt idx="92">
                  <c:v>91.977149761864467</c:v>
                </c:pt>
                <c:pt idx="93">
                  <c:v>96.377876092775423</c:v>
                </c:pt>
                <c:pt idx="94">
                  <c:v>112.83936462786829</c:v>
                </c:pt>
                <c:pt idx="95">
                  <c:v>24.047159771195911</c:v>
                </c:pt>
                <c:pt idx="96">
                  <c:v>23.60806782585091</c:v>
                </c:pt>
                <c:pt idx="97">
                  <c:v>22.258681137863242</c:v>
                </c:pt>
                <c:pt idx="98">
                  <c:v>24.956563183571276</c:v>
                </c:pt>
                <c:pt idx="99">
                  <c:v>116.01441780365448</c:v>
                </c:pt>
                <c:pt idx="100">
                  <c:v>116.64706434493726</c:v>
                </c:pt>
                <c:pt idx="101">
                  <c:v>90.050125854034121</c:v>
                </c:pt>
                <c:pt idx="102">
                  <c:v>22.26331608099569</c:v>
                </c:pt>
                <c:pt idx="103">
                  <c:v>24.350813850058156</c:v>
                </c:pt>
                <c:pt idx="104">
                  <c:v>21.87550464024703</c:v>
                </c:pt>
                <c:pt idx="105">
                  <c:v>104.32226538902606</c:v>
                </c:pt>
                <c:pt idx="106">
                  <c:v>88.533054016752914</c:v>
                </c:pt>
                <c:pt idx="107">
                  <c:v>81.732791286914193</c:v>
                </c:pt>
                <c:pt idx="108">
                  <c:v>22.39952130555789</c:v>
                </c:pt>
                <c:pt idx="109">
                  <c:v>21.593179254691851</c:v>
                </c:pt>
                <c:pt idx="110">
                  <c:v>23.762184603208453</c:v>
                </c:pt>
                <c:pt idx="111">
                  <c:v>22.676766990115858</c:v>
                </c:pt>
                <c:pt idx="112">
                  <c:v>80.680554142384651</c:v>
                </c:pt>
                <c:pt idx="113">
                  <c:v>103.82176398464826</c:v>
                </c:pt>
                <c:pt idx="114">
                  <c:v>116.52797866254524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MARZO!$K$2:$K$116</c:f>
              <c:numCache>
                <c:formatCode>0.0</c:formatCode>
                <c:ptCount val="115"/>
                <c:pt idx="0">
                  <c:v>21.685372331352827</c:v>
                </c:pt>
                <c:pt idx="1">
                  <c:v>22.075632338544398</c:v>
                </c:pt>
                <c:pt idx="2">
                  <c:v>22.701949856089112</c:v>
                </c:pt>
                <c:pt idx="3">
                  <c:v>114.83585896188436</c:v>
                </c:pt>
                <c:pt idx="4">
                  <c:v>96.793397791541565</c:v>
                </c:pt>
                <c:pt idx="5">
                  <c:v>116.89477965926437</c:v>
                </c:pt>
                <c:pt idx="6">
                  <c:v>22.83936538748916</c:v>
                </c:pt>
                <c:pt idx="7">
                  <c:v>23.799510325008907</c:v>
                </c:pt>
                <c:pt idx="8">
                  <c:v>24.058341755457803</c:v>
                </c:pt>
                <c:pt idx="9">
                  <c:v>23.012707345555441</c:v>
                </c:pt>
                <c:pt idx="10">
                  <c:v>108.62728864464047</c:v>
                </c:pt>
                <c:pt idx="11">
                  <c:v>85.034229408594896</c:v>
                </c:pt>
                <c:pt idx="12">
                  <c:v>101.77905304435552</c:v>
                </c:pt>
                <c:pt idx="13">
                  <c:v>21.721726680958483</c:v>
                </c:pt>
                <c:pt idx="14">
                  <c:v>21.708526092051727</c:v>
                </c:pt>
                <c:pt idx="15">
                  <c:v>23.974307700203955</c:v>
                </c:pt>
                <c:pt idx="16">
                  <c:v>24.143559227747048</c:v>
                </c:pt>
                <c:pt idx="17">
                  <c:v>95.231296945644374</c:v>
                </c:pt>
                <c:pt idx="18">
                  <c:v>103.18403082074823</c:v>
                </c:pt>
                <c:pt idx="19">
                  <c:v>94.570498621115746</c:v>
                </c:pt>
                <c:pt idx="20">
                  <c:v>21.816569850714664</c:v>
                </c:pt>
                <c:pt idx="21">
                  <c:v>23.502211536628344</c:v>
                </c:pt>
                <c:pt idx="22">
                  <c:v>23.384128605669389</c:v>
                </c:pt>
                <c:pt idx="23">
                  <c:v>89.824451902168406</c:v>
                </c:pt>
                <c:pt idx="24">
                  <c:v>112.83318135142736</c:v>
                </c:pt>
                <c:pt idx="25">
                  <c:v>93.959843853992226</c:v>
                </c:pt>
                <c:pt idx="26">
                  <c:v>22.815224705620068</c:v>
                </c:pt>
                <c:pt idx="27">
                  <c:v>22.282370231198708</c:v>
                </c:pt>
                <c:pt idx="28">
                  <c:v>24.83611647390774</c:v>
                </c:pt>
                <c:pt idx="29">
                  <c:v>22.92329877115364</c:v>
                </c:pt>
                <c:pt idx="30">
                  <c:v>114.14723396407186</c:v>
                </c:pt>
                <c:pt idx="31">
                  <c:v>90.499508627362076</c:v>
                </c:pt>
                <c:pt idx="32">
                  <c:v>106.03147300165399</c:v>
                </c:pt>
                <c:pt idx="33">
                  <c:v>22.979640343779273</c:v>
                </c:pt>
                <c:pt idx="34">
                  <c:v>24.78596437530183</c:v>
                </c:pt>
                <c:pt idx="35">
                  <c:v>21.275656835393566</c:v>
                </c:pt>
                <c:pt idx="36">
                  <c:v>110.99005250975216</c:v>
                </c:pt>
                <c:pt idx="37">
                  <c:v>116.02353472464996</c:v>
                </c:pt>
                <c:pt idx="38">
                  <c:v>103.83617784962576</c:v>
                </c:pt>
                <c:pt idx="39">
                  <c:v>22.045751891334469</c:v>
                </c:pt>
                <c:pt idx="40">
                  <c:v>24.673228171333093</c:v>
                </c:pt>
                <c:pt idx="41">
                  <c:v>21.701396010723922</c:v>
                </c:pt>
                <c:pt idx="42">
                  <c:v>101.55785432816873</c:v>
                </c:pt>
                <c:pt idx="43">
                  <c:v>116.44459688961786</c:v>
                </c:pt>
                <c:pt idx="44">
                  <c:v>113.99070246453911</c:v>
                </c:pt>
                <c:pt idx="45">
                  <c:v>24.316834490891349</c:v>
                </c:pt>
                <c:pt idx="46">
                  <c:v>22.742002236705002</c:v>
                </c:pt>
                <c:pt idx="47">
                  <c:v>21.546552970411859</c:v>
                </c:pt>
                <c:pt idx="48">
                  <c:v>82.989128602443799</c:v>
                </c:pt>
                <c:pt idx="49">
                  <c:v>83.433228012310508</c:v>
                </c:pt>
                <c:pt idx="50">
                  <c:v>98.229528460711379</c:v>
                </c:pt>
                <c:pt idx="51">
                  <c:v>24.34314975669939</c:v>
                </c:pt>
                <c:pt idx="52">
                  <c:v>22.829890700420542</c:v>
                </c:pt>
                <c:pt idx="53">
                  <c:v>23.685047270343123</c:v>
                </c:pt>
                <c:pt idx="54">
                  <c:v>95.936241864356731</c:v>
                </c:pt>
                <c:pt idx="55">
                  <c:v>83.309348523101832</c:v>
                </c:pt>
                <c:pt idx="56">
                  <c:v>104.83294906434034</c:v>
                </c:pt>
                <c:pt idx="57">
                  <c:v>22.249008517483396</c:v>
                </c:pt>
                <c:pt idx="58">
                  <c:v>22.155301798271431</c:v>
                </c:pt>
                <c:pt idx="59">
                  <c:v>24.948977052699213</c:v>
                </c:pt>
                <c:pt idx="60">
                  <c:v>21.573578071478675</c:v>
                </c:pt>
                <c:pt idx="61">
                  <c:v>87.634117206374242</c:v>
                </c:pt>
                <c:pt idx="62">
                  <c:v>100.88231489821746</c:v>
                </c:pt>
                <c:pt idx="63">
                  <c:v>104.48855092519338</c:v>
                </c:pt>
                <c:pt idx="64">
                  <c:v>23.543831543401947</c:v>
                </c:pt>
                <c:pt idx="65">
                  <c:v>22.752772089464695</c:v>
                </c:pt>
                <c:pt idx="66">
                  <c:v>21.447711167070306</c:v>
                </c:pt>
                <c:pt idx="67">
                  <c:v>22.763796290666193</c:v>
                </c:pt>
                <c:pt idx="68">
                  <c:v>97.660799332687574</c:v>
                </c:pt>
                <c:pt idx="69">
                  <c:v>88.409046740482452</c:v>
                </c:pt>
                <c:pt idx="70">
                  <c:v>98.006475411003052</c:v>
                </c:pt>
                <c:pt idx="71">
                  <c:v>23.04593076527626</c:v>
                </c:pt>
                <c:pt idx="72">
                  <c:v>21.597903445651987</c:v>
                </c:pt>
                <c:pt idx="73">
                  <c:v>24.303247515512727</c:v>
                </c:pt>
                <c:pt idx="74">
                  <c:v>85.502496760173301</c:v>
                </c:pt>
                <c:pt idx="75">
                  <c:v>116.49733622653565</c:v>
                </c:pt>
                <c:pt idx="76">
                  <c:v>87.950736080576917</c:v>
                </c:pt>
                <c:pt idx="77">
                  <c:v>24.608529678554426</c:v>
                </c:pt>
                <c:pt idx="78">
                  <c:v>22.704608113091439</c:v>
                </c:pt>
                <c:pt idx="79">
                  <c:v>23.883759877431316</c:v>
                </c:pt>
                <c:pt idx="80">
                  <c:v>89.736377316052838</c:v>
                </c:pt>
                <c:pt idx="81">
                  <c:v>84.799783381132642</c:v>
                </c:pt>
                <c:pt idx="82">
                  <c:v>94.152590373353163</c:v>
                </c:pt>
                <c:pt idx="83">
                  <c:v>21.479762018694785</c:v>
                </c:pt>
                <c:pt idx="84">
                  <c:v>23.576167334104735</c:v>
                </c:pt>
                <c:pt idx="85">
                  <c:v>24.928695557555219</c:v>
                </c:pt>
                <c:pt idx="86">
                  <c:v>97.569887054533609</c:v>
                </c:pt>
                <c:pt idx="87">
                  <c:v>105.42397447889599</c:v>
                </c:pt>
                <c:pt idx="88">
                  <c:v>96.67634693132311</c:v>
                </c:pt>
                <c:pt idx="89">
                  <c:v>22.829852068905442</c:v>
                </c:pt>
                <c:pt idx="90">
                  <c:v>21.822342012617543</c:v>
                </c:pt>
                <c:pt idx="91">
                  <c:v>22.515308915959913</c:v>
                </c:pt>
                <c:pt idx="92">
                  <c:v>85.570238260832269</c:v>
                </c:pt>
                <c:pt idx="93">
                  <c:v>114.03933035820864</c:v>
                </c:pt>
                <c:pt idx="94">
                  <c:v>110.95402667457284</c:v>
                </c:pt>
                <c:pt idx="95">
                  <c:v>21.410922911038924</c:v>
                </c:pt>
                <c:pt idx="96">
                  <c:v>24.440116568638892</c:v>
                </c:pt>
                <c:pt idx="97">
                  <c:v>23.969309082947955</c:v>
                </c:pt>
                <c:pt idx="98">
                  <c:v>21.208314290710899</c:v>
                </c:pt>
                <c:pt idx="99">
                  <c:v>87.356926207896322</c:v>
                </c:pt>
                <c:pt idx="100">
                  <c:v>113.1859108103784</c:v>
                </c:pt>
                <c:pt idx="101">
                  <c:v>112.89276621075811</c:v>
                </c:pt>
                <c:pt idx="102">
                  <c:v>22.663324389075726</c:v>
                </c:pt>
                <c:pt idx="103">
                  <c:v>21.40564962552115</c:v>
                </c:pt>
                <c:pt idx="104">
                  <c:v>23.356505794697334</c:v>
                </c:pt>
                <c:pt idx="105">
                  <c:v>107.95088552022189</c:v>
                </c:pt>
                <c:pt idx="106">
                  <c:v>108.61135468349894</c:v>
                </c:pt>
                <c:pt idx="107">
                  <c:v>94.603985525903369</c:v>
                </c:pt>
                <c:pt idx="108">
                  <c:v>21.967175327490786</c:v>
                </c:pt>
                <c:pt idx="109">
                  <c:v>23.270792659024597</c:v>
                </c:pt>
                <c:pt idx="110">
                  <c:v>22.781777344434612</c:v>
                </c:pt>
                <c:pt idx="111">
                  <c:v>24.176617980654378</c:v>
                </c:pt>
                <c:pt idx="112">
                  <c:v>85.584980176321523</c:v>
                </c:pt>
                <c:pt idx="113">
                  <c:v>93.18064371848682</c:v>
                </c:pt>
                <c:pt idx="114">
                  <c:v>87.774160265753835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MARZO!$L$2:$L$116</c:f>
              <c:numCache>
                <c:formatCode>0.0</c:formatCode>
                <c:ptCount val="115"/>
                <c:pt idx="0">
                  <c:v>23.602296042807794</c:v>
                </c:pt>
                <c:pt idx="1">
                  <c:v>22.426849162255902</c:v>
                </c:pt>
                <c:pt idx="2">
                  <c:v>22.148317966883646</c:v>
                </c:pt>
                <c:pt idx="3">
                  <c:v>116.75961094610997</c:v>
                </c:pt>
                <c:pt idx="4">
                  <c:v>106.95398667995293</c:v>
                </c:pt>
                <c:pt idx="5">
                  <c:v>96.339207677390448</c:v>
                </c:pt>
                <c:pt idx="6">
                  <c:v>22.10244130550857</c:v>
                </c:pt>
                <c:pt idx="7">
                  <c:v>22.634839567206065</c:v>
                </c:pt>
                <c:pt idx="8">
                  <c:v>24.529827974766299</c:v>
                </c:pt>
                <c:pt idx="9">
                  <c:v>24.02027331703562</c:v>
                </c:pt>
                <c:pt idx="10">
                  <c:v>85.571673397706334</c:v>
                </c:pt>
                <c:pt idx="11">
                  <c:v>83.551487482071835</c:v>
                </c:pt>
                <c:pt idx="12">
                  <c:v>91.615150768416413</c:v>
                </c:pt>
                <c:pt idx="13">
                  <c:v>24.175343806113695</c:v>
                </c:pt>
                <c:pt idx="14">
                  <c:v>22.845156279280232</c:v>
                </c:pt>
                <c:pt idx="15">
                  <c:v>21.61130073964042</c:v>
                </c:pt>
                <c:pt idx="16">
                  <c:v>23.284943082282908</c:v>
                </c:pt>
                <c:pt idx="17">
                  <c:v>90.164262230135378</c:v>
                </c:pt>
                <c:pt idx="18">
                  <c:v>85.359499418004518</c:v>
                </c:pt>
                <c:pt idx="19">
                  <c:v>91.03816032177906</c:v>
                </c:pt>
                <c:pt idx="20">
                  <c:v>23.577042329698912</c:v>
                </c:pt>
                <c:pt idx="21">
                  <c:v>24.792521687894151</c:v>
                </c:pt>
                <c:pt idx="22">
                  <c:v>24.461761182257856</c:v>
                </c:pt>
                <c:pt idx="23">
                  <c:v>118.78327260212981</c:v>
                </c:pt>
                <c:pt idx="24">
                  <c:v>99.368900224416791</c:v>
                </c:pt>
                <c:pt idx="25">
                  <c:v>118.24716701287106</c:v>
                </c:pt>
                <c:pt idx="26">
                  <c:v>22.522597501626791</c:v>
                </c:pt>
                <c:pt idx="27">
                  <c:v>21.251495685223166</c:v>
                </c:pt>
                <c:pt idx="28">
                  <c:v>24.748144187490677</c:v>
                </c:pt>
                <c:pt idx="29">
                  <c:v>22.066859393994626</c:v>
                </c:pt>
                <c:pt idx="30">
                  <c:v>99.058344087468299</c:v>
                </c:pt>
                <c:pt idx="31">
                  <c:v>84.357307730172622</c:v>
                </c:pt>
                <c:pt idx="32">
                  <c:v>83.9943149141493</c:v>
                </c:pt>
                <c:pt idx="33">
                  <c:v>22.165694984144086</c:v>
                </c:pt>
                <c:pt idx="34">
                  <c:v>24.838485989358063</c:v>
                </c:pt>
                <c:pt idx="35">
                  <c:v>24.394326788262617</c:v>
                </c:pt>
                <c:pt idx="36">
                  <c:v>118.72415210350556</c:v>
                </c:pt>
                <c:pt idx="37">
                  <c:v>116.4408040760818</c:v>
                </c:pt>
                <c:pt idx="38">
                  <c:v>99.139486995548339</c:v>
                </c:pt>
                <c:pt idx="39">
                  <c:v>23.320995187298355</c:v>
                </c:pt>
                <c:pt idx="40">
                  <c:v>22.732684541385719</c:v>
                </c:pt>
                <c:pt idx="41">
                  <c:v>21.355090480767803</c:v>
                </c:pt>
                <c:pt idx="42">
                  <c:v>107.43349488362378</c:v>
                </c:pt>
                <c:pt idx="43">
                  <c:v>92.015809178898536</c:v>
                </c:pt>
                <c:pt idx="44">
                  <c:v>98.114757069389071</c:v>
                </c:pt>
                <c:pt idx="45">
                  <c:v>23.079848970988937</c:v>
                </c:pt>
                <c:pt idx="46">
                  <c:v>21.875586717291064</c:v>
                </c:pt>
                <c:pt idx="47">
                  <c:v>22.141256992361662</c:v>
                </c:pt>
                <c:pt idx="48">
                  <c:v>115.72840425334195</c:v>
                </c:pt>
                <c:pt idx="49">
                  <c:v>110.69854165677879</c:v>
                </c:pt>
                <c:pt idx="50">
                  <c:v>80.769340886960549</c:v>
                </c:pt>
                <c:pt idx="51">
                  <c:v>21.867122082188192</c:v>
                </c:pt>
                <c:pt idx="52">
                  <c:v>21.350447111291</c:v>
                </c:pt>
                <c:pt idx="53">
                  <c:v>21.118213247283119</c:v>
                </c:pt>
                <c:pt idx="54">
                  <c:v>115.74921598953205</c:v>
                </c:pt>
                <c:pt idx="55">
                  <c:v>115.48123809973842</c:v>
                </c:pt>
                <c:pt idx="56">
                  <c:v>94.816002531031984</c:v>
                </c:pt>
                <c:pt idx="57">
                  <c:v>22.776778205432208</c:v>
                </c:pt>
                <c:pt idx="58">
                  <c:v>23.626451357017363</c:v>
                </c:pt>
                <c:pt idx="59">
                  <c:v>24.308738773665787</c:v>
                </c:pt>
                <c:pt idx="60">
                  <c:v>22.388510755666225</c:v>
                </c:pt>
                <c:pt idx="61">
                  <c:v>112.23954173787746</c:v>
                </c:pt>
                <c:pt idx="62">
                  <c:v>97.897514681800558</c:v>
                </c:pt>
                <c:pt idx="63">
                  <c:v>88.148393251557508</c:v>
                </c:pt>
                <c:pt idx="64">
                  <c:v>21.847163120598832</c:v>
                </c:pt>
                <c:pt idx="65">
                  <c:v>21.437146353713306</c:v>
                </c:pt>
                <c:pt idx="66">
                  <c:v>24.09602649294315</c:v>
                </c:pt>
                <c:pt idx="67">
                  <c:v>23.095449849012809</c:v>
                </c:pt>
                <c:pt idx="68">
                  <c:v>80.073612737725441</c:v>
                </c:pt>
                <c:pt idx="69">
                  <c:v>81.71873737742871</c:v>
                </c:pt>
                <c:pt idx="70">
                  <c:v>80.661842533363938</c:v>
                </c:pt>
                <c:pt idx="71">
                  <c:v>24.53727872959653</c:v>
                </c:pt>
                <c:pt idx="72">
                  <c:v>21.359349609538736</c:v>
                </c:pt>
                <c:pt idx="73">
                  <c:v>21.221134650415131</c:v>
                </c:pt>
                <c:pt idx="74">
                  <c:v>89.253089487141764</c:v>
                </c:pt>
                <c:pt idx="75">
                  <c:v>103.89420475958309</c:v>
                </c:pt>
                <c:pt idx="76">
                  <c:v>95.062727941710605</c:v>
                </c:pt>
                <c:pt idx="77">
                  <c:v>22.834011098159586</c:v>
                </c:pt>
                <c:pt idx="78">
                  <c:v>24.744027386597505</c:v>
                </c:pt>
                <c:pt idx="79">
                  <c:v>24.296992543643032</c:v>
                </c:pt>
                <c:pt idx="80">
                  <c:v>102.59648038396236</c:v>
                </c:pt>
                <c:pt idx="81">
                  <c:v>88.066591846461662</c:v>
                </c:pt>
                <c:pt idx="82">
                  <c:v>116.85808088196819</c:v>
                </c:pt>
                <c:pt idx="83">
                  <c:v>21.491529401785797</c:v>
                </c:pt>
                <c:pt idx="84">
                  <c:v>22.614084869243385</c:v>
                </c:pt>
                <c:pt idx="85">
                  <c:v>23.428297860199052</c:v>
                </c:pt>
                <c:pt idx="86">
                  <c:v>102.87679464090034</c:v>
                </c:pt>
                <c:pt idx="87">
                  <c:v>118.36224097894836</c:v>
                </c:pt>
                <c:pt idx="88">
                  <c:v>86.519726022217142</c:v>
                </c:pt>
                <c:pt idx="89">
                  <c:v>24.397892832888033</c:v>
                </c:pt>
                <c:pt idx="90">
                  <c:v>22.95434902521399</c:v>
                </c:pt>
                <c:pt idx="91">
                  <c:v>21.379247112544945</c:v>
                </c:pt>
                <c:pt idx="92">
                  <c:v>106.79662634897764</c:v>
                </c:pt>
                <c:pt idx="93">
                  <c:v>79.903308267094076</c:v>
                </c:pt>
                <c:pt idx="94">
                  <c:v>84.915507050224164</c:v>
                </c:pt>
                <c:pt idx="95">
                  <c:v>22.750811896356304</c:v>
                </c:pt>
                <c:pt idx="96">
                  <c:v>24.997186816921534</c:v>
                </c:pt>
                <c:pt idx="97">
                  <c:v>23.950728007883004</c:v>
                </c:pt>
                <c:pt idx="98">
                  <c:v>23.138432310970966</c:v>
                </c:pt>
                <c:pt idx="99">
                  <c:v>98.121045567815301</c:v>
                </c:pt>
                <c:pt idx="100">
                  <c:v>92.32147864413956</c:v>
                </c:pt>
                <c:pt idx="101">
                  <c:v>96.685636223298474</c:v>
                </c:pt>
                <c:pt idx="102">
                  <c:v>23.440213961341765</c:v>
                </c:pt>
                <c:pt idx="103">
                  <c:v>24.692138956650791</c:v>
                </c:pt>
                <c:pt idx="104">
                  <c:v>21.369896650203103</c:v>
                </c:pt>
                <c:pt idx="105">
                  <c:v>84.035129283638312</c:v>
                </c:pt>
                <c:pt idx="106">
                  <c:v>114.84306796011251</c:v>
                </c:pt>
                <c:pt idx="107">
                  <c:v>116.04409872532081</c:v>
                </c:pt>
                <c:pt idx="108">
                  <c:v>22.948496426975851</c:v>
                </c:pt>
                <c:pt idx="109">
                  <c:v>22.526176005641137</c:v>
                </c:pt>
                <c:pt idx="110">
                  <c:v>24.911204942870068</c:v>
                </c:pt>
                <c:pt idx="111">
                  <c:v>24.116595848711238</c:v>
                </c:pt>
                <c:pt idx="112">
                  <c:v>80.779247965367446</c:v>
                </c:pt>
                <c:pt idx="113">
                  <c:v>89.169271269178481</c:v>
                </c:pt>
                <c:pt idx="114">
                  <c:v>108.28782895105962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MARZO!$M$2:$M$116</c:f>
              <c:numCache>
                <c:formatCode>0.0</c:formatCode>
                <c:ptCount val="115"/>
                <c:pt idx="0">
                  <c:v>23.268153213066277</c:v>
                </c:pt>
                <c:pt idx="1">
                  <c:v>23.49701150522873</c:v>
                </c:pt>
                <c:pt idx="2">
                  <c:v>24.413644740311096</c:v>
                </c:pt>
                <c:pt idx="3">
                  <c:v>94.256601807720386</c:v>
                </c:pt>
                <c:pt idx="4">
                  <c:v>80.385198589134461</c:v>
                </c:pt>
                <c:pt idx="5">
                  <c:v>83.239993136742328</c:v>
                </c:pt>
                <c:pt idx="6">
                  <c:v>21.399847869122333</c:v>
                </c:pt>
                <c:pt idx="7">
                  <c:v>24.85415730030736</c:v>
                </c:pt>
                <c:pt idx="8">
                  <c:v>22.969347752822202</c:v>
                </c:pt>
                <c:pt idx="9">
                  <c:v>21.806621667941357</c:v>
                </c:pt>
                <c:pt idx="10">
                  <c:v>100.27539727358382</c:v>
                </c:pt>
                <c:pt idx="11">
                  <c:v>92.979734962375701</c:v>
                </c:pt>
                <c:pt idx="12">
                  <c:v>91.604890796351583</c:v>
                </c:pt>
                <c:pt idx="13">
                  <c:v>22.373592680645952</c:v>
                </c:pt>
                <c:pt idx="14">
                  <c:v>22.359484832057049</c:v>
                </c:pt>
                <c:pt idx="15">
                  <c:v>22.872698560607475</c:v>
                </c:pt>
                <c:pt idx="16">
                  <c:v>21.78286612607366</c:v>
                </c:pt>
                <c:pt idx="17">
                  <c:v>109.16092332958947</c:v>
                </c:pt>
                <c:pt idx="18">
                  <c:v>101.23272240826145</c:v>
                </c:pt>
                <c:pt idx="19">
                  <c:v>89.119735032379509</c:v>
                </c:pt>
                <c:pt idx="20">
                  <c:v>21.197873903354505</c:v>
                </c:pt>
                <c:pt idx="21">
                  <c:v>24.005789472478014</c:v>
                </c:pt>
                <c:pt idx="22">
                  <c:v>24.202578966052403</c:v>
                </c:pt>
                <c:pt idx="23">
                  <c:v>114.39269946301565</c:v>
                </c:pt>
                <c:pt idx="24">
                  <c:v>106.50923548862335</c:v>
                </c:pt>
                <c:pt idx="25">
                  <c:v>111.35948032400141</c:v>
                </c:pt>
                <c:pt idx="26">
                  <c:v>22.645287315693214</c:v>
                </c:pt>
                <c:pt idx="27">
                  <c:v>24.559929097953074</c:v>
                </c:pt>
                <c:pt idx="28">
                  <c:v>24.492161595647811</c:v>
                </c:pt>
                <c:pt idx="29">
                  <c:v>22.179274051875446</c:v>
                </c:pt>
                <c:pt idx="30">
                  <c:v>113.32181991912456</c:v>
                </c:pt>
                <c:pt idx="31">
                  <c:v>97.277179571606737</c:v>
                </c:pt>
                <c:pt idx="32">
                  <c:v>81.197751501081996</c:v>
                </c:pt>
                <c:pt idx="33">
                  <c:v>21.700018518524104</c:v>
                </c:pt>
                <c:pt idx="34">
                  <c:v>24.841748522790155</c:v>
                </c:pt>
                <c:pt idx="35">
                  <c:v>24.667566289659064</c:v>
                </c:pt>
                <c:pt idx="36">
                  <c:v>89.825073673195661</c:v>
                </c:pt>
                <c:pt idx="37">
                  <c:v>95.123514291917175</c:v>
                </c:pt>
                <c:pt idx="38">
                  <c:v>98.993041637730187</c:v>
                </c:pt>
                <c:pt idx="39">
                  <c:v>24.311047214870371</c:v>
                </c:pt>
                <c:pt idx="40">
                  <c:v>23.109240180320821</c:v>
                </c:pt>
                <c:pt idx="41">
                  <c:v>22.09593250631033</c:v>
                </c:pt>
                <c:pt idx="42">
                  <c:v>81.232737583162319</c:v>
                </c:pt>
                <c:pt idx="43">
                  <c:v>83.116485888374086</c:v>
                </c:pt>
                <c:pt idx="44">
                  <c:v>98.458876780502891</c:v>
                </c:pt>
                <c:pt idx="45">
                  <c:v>22.82481461507199</c:v>
                </c:pt>
                <c:pt idx="46">
                  <c:v>21.295485994835161</c:v>
                </c:pt>
                <c:pt idx="47">
                  <c:v>23.421697055217571</c:v>
                </c:pt>
                <c:pt idx="48">
                  <c:v>97.613602833339272</c:v>
                </c:pt>
                <c:pt idx="49">
                  <c:v>80.11890502109587</c:v>
                </c:pt>
                <c:pt idx="50">
                  <c:v>97.352530856862543</c:v>
                </c:pt>
                <c:pt idx="51">
                  <c:v>21.009963165602638</c:v>
                </c:pt>
                <c:pt idx="52">
                  <c:v>22.600024576381941</c:v>
                </c:pt>
                <c:pt idx="53">
                  <c:v>21.331215638477801</c:v>
                </c:pt>
                <c:pt idx="54">
                  <c:v>106.6903735183887</c:v>
                </c:pt>
                <c:pt idx="55">
                  <c:v>87.352521338450586</c:v>
                </c:pt>
                <c:pt idx="56">
                  <c:v>100.61207460907184</c:v>
                </c:pt>
                <c:pt idx="57">
                  <c:v>24.696819567068204</c:v>
                </c:pt>
                <c:pt idx="58">
                  <c:v>24.982202568611317</c:v>
                </c:pt>
                <c:pt idx="59">
                  <c:v>21.365009229263443</c:v>
                </c:pt>
                <c:pt idx="60">
                  <c:v>24.017808914424066</c:v>
                </c:pt>
                <c:pt idx="61">
                  <c:v>114.09139290978308</c:v>
                </c:pt>
                <c:pt idx="62">
                  <c:v>102.25607327475778</c:v>
                </c:pt>
                <c:pt idx="63">
                  <c:v>94.254518371930445</c:v>
                </c:pt>
                <c:pt idx="64">
                  <c:v>23.263130424718209</c:v>
                </c:pt>
                <c:pt idx="65">
                  <c:v>22.488030039419698</c:v>
                </c:pt>
                <c:pt idx="66">
                  <c:v>24.556661579277627</c:v>
                </c:pt>
                <c:pt idx="67">
                  <c:v>24.797448540662497</c:v>
                </c:pt>
                <c:pt idx="68">
                  <c:v>82.843752130841722</c:v>
                </c:pt>
                <c:pt idx="69">
                  <c:v>88.357448569334935</c:v>
                </c:pt>
                <c:pt idx="70">
                  <c:v>106.686388084936</c:v>
                </c:pt>
                <c:pt idx="71">
                  <c:v>23.188389365338079</c:v>
                </c:pt>
                <c:pt idx="72">
                  <c:v>22.263799338909205</c:v>
                </c:pt>
                <c:pt idx="73">
                  <c:v>24.824429119633191</c:v>
                </c:pt>
                <c:pt idx="74">
                  <c:v>118.26738501085651</c:v>
                </c:pt>
                <c:pt idx="75">
                  <c:v>92.19722488471308</c:v>
                </c:pt>
                <c:pt idx="76">
                  <c:v>94.925977894678937</c:v>
                </c:pt>
                <c:pt idx="77">
                  <c:v>22.700647574872733</c:v>
                </c:pt>
                <c:pt idx="78">
                  <c:v>21.517936846459996</c:v>
                </c:pt>
                <c:pt idx="79">
                  <c:v>22.758336478487251</c:v>
                </c:pt>
                <c:pt idx="80">
                  <c:v>109.94864135760818</c:v>
                </c:pt>
                <c:pt idx="81">
                  <c:v>90.464783811135035</c:v>
                </c:pt>
                <c:pt idx="82">
                  <c:v>99.866458125220404</c:v>
                </c:pt>
                <c:pt idx="83">
                  <c:v>22.55947094631161</c:v>
                </c:pt>
                <c:pt idx="84">
                  <c:v>21.039688313763875</c:v>
                </c:pt>
                <c:pt idx="85">
                  <c:v>21.687975548783641</c:v>
                </c:pt>
                <c:pt idx="86">
                  <c:v>100.83451215196132</c:v>
                </c:pt>
                <c:pt idx="87">
                  <c:v>95.356746501452349</c:v>
                </c:pt>
                <c:pt idx="88">
                  <c:v>98.641090367936499</c:v>
                </c:pt>
                <c:pt idx="89">
                  <c:v>24.853791382291512</c:v>
                </c:pt>
                <c:pt idx="90">
                  <c:v>23.525374168861816</c:v>
                </c:pt>
                <c:pt idx="91">
                  <c:v>23.347015162861695</c:v>
                </c:pt>
                <c:pt idx="92">
                  <c:v>113.11949703288214</c:v>
                </c:pt>
                <c:pt idx="93">
                  <c:v>110.57433731154204</c:v>
                </c:pt>
                <c:pt idx="94">
                  <c:v>102.99166730825466</c:v>
                </c:pt>
                <c:pt idx="95">
                  <c:v>23.529574735618223</c:v>
                </c:pt>
                <c:pt idx="96">
                  <c:v>21.754222887338869</c:v>
                </c:pt>
                <c:pt idx="97">
                  <c:v>23.875112421530652</c:v>
                </c:pt>
                <c:pt idx="98">
                  <c:v>23.60331859991037</c:v>
                </c:pt>
                <c:pt idx="99">
                  <c:v>89.505544820038949</c:v>
                </c:pt>
                <c:pt idx="100">
                  <c:v>106.86382820770282</c:v>
                </c:pt>
                <c:pt idx="101">
                  <c:v>112.65026258622204</c:v>
                </c:pt>
                <c:pt idx="102">
                  <c:v>21.89372462648759</c:v>
                </c:pt>
                <c:pt idx="103">
                  <c:v>21.857360952943218</c:v>
                </c:pt>
                <c:pt idx="104">
                  <c:v>21.61914903631023</c:v>
                </c:pt>
                <c:pt idx="105">
                  <c:v>79.376846330052942</c:v>
                </c:pt>
                <c:pt idx="106">
                  <c:v>79.665196637416841</c:v>
                </c:pt>
                <c:pt idx="107">
                  <c:v>90.666564897558345</c:v>
                </c:pt>
                <c:pt idx="108">
                  <c:v>22.095583804873133</c:v>
                </c:pt>
                <c:pt idx="109">
                  <c:v>23.690709156940251</c:v>
                </c:pt>
                <c:pt idx="110">
                  <c:v>24.289018385509234</c:v>
                </c:pt>
                <c:pt idx="111">
                  <c:v>24.066794555041401</c:v>
                </c:pt>
                <c:pt idx="112">
                  <c:v>109.13782413857632</c:v>
                </c:pt>
                <c:pt idx="113">
                  <c:v>102.73124275888246</c:v>
                </c:pt>
                <c:pt idx="114">
                  <c:v>92.21259643859868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MARZO!$N$2:$N$116</c:f>
              <c:numCache>
                <c:formatCode>0.0</c:formatCode>
                <c:ptCount val="115"/>
                <c:pt idx="0">
                  <c:v>23.900592240867105</c:v>
                </c:pt>
                <c:pt idx="1">
                  <c:v>24.054912342785276</c:v>
                </c:pt>
                <c:pt idx="2">
                  <c:v>21.11768665610391</c:v>
                </c:pt>
                <c:pt idx="3">
                  <c:v>88.559581817882261</c:v>
                </c:pt>
                <c:pt idx="4">
                  <c:v>92.942571543170644</c:v>
                </c:pt>
                <c:pt idx="5">
                  <c:v>112.58083685803226</c:v>
                </c:pt>
                <c:pt idx="6">
                  <c:v>24.868025607164292</c:v>
                </c:pt>
                <c:pt idx="7">
                  <c:v>21.067503108878007</c:v>
                </c:pt>
                <c:pt idx="8">
                  <c:v>22.951007703900665</c:v>
                </c:pt>
                <c:pt idx="9">
                  <c:v>24.717666820371456</c:v>
                </c:pt>
                <c:pt idx="10">
                  <c:v>118.80178608121332</c:v>
                </c:pt>
                <c:pt idx="11">
                  <c:v>112.73245468036698</c:v>
                </c:pt>
                <c:pt idx="12">
                  <c:v>102.22696261580316</c:v>
                </c:pt>
                <c:pt idx="13">
                  <c:v>24.56004592151082</c:v>
                </c:pt>
                <c:pt idx="14">
                  <c:v>21.268588705952634</c:v>
                </c:pt>
                <c:pt idx="15">
                  <c:v>23.838202619664035</c:v>
                </c:pt>
                <c:pt idx="16">
                  <c:v>21.880138037533957</c:v>
                </c:pt>
                <c:pt idx="17">
                  <c:v>111.77239399544311</c:v>
                </c:pt>
                <c:pt idx="18">
                  <c:v>98.669352362231933</c:v>
                </c:pt>
                <c:pt idx="19">
                  <c:v>118.71673333347418</c:v>
                </c:pt>
                <c:pt idx="20">
                  <c:v>24.971818691221372</c:v>
                </c:pt>
                <c:pt idx="21">
                  <c:v>22.04695147709748</c:v>
                </c:pt>
                <c:pt idx="22">
                  <c:v>21.220493206279507</c:v>
                </c:pt>
                <c:pt idx="23">
                  <c:v>114.15681638186622</c:v>
                </c:pt>
                <c:pt idx="24">
                  <c:v>80.921112433832505</c:v>
                </c:pt>
                <c:pt idx="25">
                  <c:v>96.865395773484494</c:v>
                </c:pt>
                <c:pt idx="26">
                  <c:v>22.049483477132622</c:v>
                </c:pt>
                <c:pt idx="27">
                  <c:v>24.993217989848407</c:v>
                </c:pt>
                <c:pt idx="28">
                  <c:v>23.35995738479879</c:v>
                </c:pt>
                <c:pt idx="29">
                  <c:v>23.114457040981321</c:v>
                </c:pt>
                <c:pt idx="30">
                  <c:v>101.05989560898442</c:v>
                </c:pt>
                <c:pt idx="31">
                  <c:v>104.88729763272991</c:v>
                </c:pt>
                <c:pt idx="32">
                  <c:v>101.34651669344495</c:v>
                </c:pt>
                <c:pt idx="33">
                  <c:v>24.943084928658564</c:v>
                </c:pt>
                <c:pt idx="34">
                  <c:v>22.810549474377968</c:v>
                </c:pt>
                <c:pt idx="35">
                  <c:v>24.829066121600373</c:v>
                </c:pt>
                <c:pt idx="36">
                  <c:v>100.42701516785294</c:v>
                </c:pt>
                <c:pt idx="37">
                  <c:v>110.51132059115976</c:v>
                </c:pt>
                <c:pt idx="38">
                  <c:v>99.390908838583996</c:v>
                </c:pt>
                <c:pt idx="39">
                  <c:v>21.35196193571042</c:v>
                </c:pt>
                <c:pt idx="40">
                  <c:v>24.910210979987337</c:v>
                </c:pt>
                <c:pt idx="41">
                  <c:v>21.402145928880042</c:v>
                </c:pt>
                <c:pt idx="42">
                  <c:v>94.627526129106684</c:v>
                </c:pt>
                <c:pt idx="43">
                  <c:v>116.32499869124271</c:v>
                </c:pt>
                <c:pt idx="44">
                  <c:v>80.600051150787408</c:v>
                </c:pt>
                <c:pt idx="45">
                  <c:v>23.690282453880897</c:v>
                </c:pt>
                <c:pt idx="46">
                  <c:v>23.12253868930447</c:v>
                </c:pt>
                <c:pt idx="47">
                  <c:v>24.40341241055641</c:v>
                </c:pt>
                <c:pt idx="48">
                  <c:v>90.023848002357411</c:v>
                </c:pt>
                <c:pt idx="49">
                  <c:v>115.78982863645641</c:v>
                </c:pt>
                <c:pt idx="50">
                  <c:v>82.773824281798127</c:v>
                </c:pt>
                <c:pt idx="51">
                  <c:v>22.995718560757936</c:v>
                </c:pt>
                <c:pt idx="52">
                  <c:v>22.991836037161228</c:v>
                </c:pt>
                <c:pt idx="53">
                  <c:v>22.083708354717146</c:v>
                </c:pt>
                <c:pt idx="54">
                  <c:v>117.35797682488231</c:v>
                </c:pt>
                <c:pt idx="55">
                  <c:v>104.80962024140091</c:v>
                </c:pt>
                <c:pt idx="56">
                  <c:v>114.7374145846444</c:v>
                </c:pt>
                <c:pt idx="57">
                  <c:v>21.442589824701731</c:v>
                </c:pt>
                <c:pt idx="58">
                  <c:v>21.829939436582297</c:v>
                </c:pt>
                <c:pt idx="59">
                  <c:v>22.301886332755704</c:v>
                </c:pt>
                <c:pt idx="60">
                  <c:v>23.419603074910391</c:v>
                </c:pt>
                <c:pt idx="61">
                  <c:v>118.68176970936838</c:v>
                </c:pt>
                <c:pt idx="62">
                  <c:v>114.13286968978157</c:v>
                </c:pt>
                <c:pt idx="63">
                  <c:v>89.809323331226466</c:v>
                </c:pt>
                <c:pt idx="64">
                  <c:v>23.136888121685459</c:v>
                </c:pt>
                <c:pt idx="65">
                  <c:v>22.148961181227477</c:v>
                </c:pt>
                <c:pt idx="66">
                  <c:v>24.872781768071764</c:v>
                </c:pt>
                <c:pt idx="67">
                  <c:v>24.968192848942934</c:v>
                </c:pt>
                <c:pt idx="68">
                  <c:v>111.98340475438491</c:v>
                </c:pt>
                <c:pt idx="69">
                  <c:v>79.11480332805202</c:v>
                </c:pt>
                <c:pt idx="70">
                  <c:v>109.3168173746939</c:v>
                </c:pt>
                <c:pt idx="71">
                  <c:v>24.547551539443706</c:v>
                </c:pt>
                <c:pt idx="72">
                  <c:v>22.11619385308472</c:v>
                </c:pt>
                <c:pt idx="73">
                  <c:v>23.311499025006665</c:v>
                </c:pt>
                <c:pt idx="74">
                  <c:v>101.35415602879999</c:v>
                </c:pt>
                <c:pt idx="75">
                  <c:v>112.47931114500874</c:v>
                </c:pt>
                <c:pt idx="76">
                  <c:v>88.522150043784649</c:v>
                </c:pt>
                <c:pt idx="77">
                  <c:v>24.772876214347185</c:v>
                </c:pt>
                <c:pt idx="78">
                  <c:v>23.494323713161055</c:v>
                </c:pt>
                <c:pt idx="79">
                  <c:v>24.743402082457909</c:v>
                </c:pt>
                <c:pt idx="80">
                  <c:v>85.714575681412853</c:v>
                </c:pt>
                <c:pt idx="81">
                  <c:v>82.762728026200605</c:v>
                </c:pt>
                <c:pt idx="82">
                  <c:v>101.44653049606379</c:v>
                </c:pt>
                <c:pt idx="83">
                  <c:v>22.920012573574489</c:v>
                </c:pt>
                <c:pt idx="84">
                  <c:v>22.8881700171573</c:v>
                </c:pt>
                <c:pt idx="85">
                  <c:v>24.429476899170332</c:v>
                </c:pt>
                <c:pt idx="86">
                  <c:v>116.38096479570962</c:v>
                </c:pt>
                <c:pt idx="87">
                  <c:v>103.94969649570346</c:v>
                </c:pt>
                <c:pt idx="88">
                  <c:v>117.23444125571521</c:v>
                </c:pt>
                <c:pt idx="89">
                  <c:v>22.797313160039106</c:v>
                </c:pt>
                <c:pt idx="90">
                  <c:v>22.669089697899597</c:v>
                </c:pt>
                <c:pt idx="91">
                  <c:v>24.942794119279608</c:v>
                </c:pt>
                <c:pt idx="92">
                  <c:v>100.46360928385839</c:v>
                </c:pt>
                <c:pt idx="93">
                  <c:v>92.616066793046045</c:v>
                </c:pt>
                <c:pt idx="94">
                  <c:v>106.9419901720028</c:v>
                </c:pt>
                <c:pt idx="95">
                  <c:v>24.773356975814451</c:v>
                </c:pt>
                <c:pt idx="96">
                  <c:v>21.80386097979741</c:v>
                </c:pt>
                <c:pt idx="97">
                  <c:v>24.725976200349191</c:v>
                </c:pt>
                <c:pt idx="98">
                  <c:v>21.966246310406444</c:v>
                </c:pt>
                <c:pt idx="99">
                  <c:v>92.59077818577579</c:v>
                </c:pt>
                <c:pt idx="100">
                  <c:v>108.59357621803068</c:v>
                </c:pt>
                <c:pt idx="101">
                  <c:v>79.529859245053927</c:v>
                </c:pt>
                <c:pt idx="102">
                  <c:v>22.991294722537965</c:v>
                </c:pt>
                <c:pt idx="103">
                  <c:v>21.049375565691648</c:v>
                </c:pt>
                <c:pt idx="104">
                  <c:v>21.109906086623219</c:v>
                </c:pt>
                <c:pt idx="105">
                  <c:v>101.49610431303455</c:v>
                </c:pt>
                <c:pt idx="106">
                  <c:v>79.700611861377666</c:v>
                </c:pt>
                <c:pt idx="107">
                  <c:v>97.213400067784647</c:v>
                </c:pt>
                <c:pt idx="108">
                  <c:v>24.468068848169629</c:v>
                </c:pt>
                <c:pt idx="109">
                  <c:v>23.129846008928002</c:v>
                </c:pt>
                <c:pt idx="110">
                  <c:v>23.337823239355068</c:v>
                </c:pt>
                <c:pt idx="111">
                  <c:v>22.499261713360713</c:v>
                </c:pt>
                <c:pt idx="112">
                  <c:v>86.445222812788074</c:v>
                </c:pt>
                <c:pt idx="113">
                  <c:v>84.654927428449795</c:v>
                </c:pt>
                <c:pt idx="114">
                  <c:v>98.349107198049296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MARZO!$O$2:$O$116</c:f>
              <c:numCache>
                <c:formatCode>0.0</c:formatCode>
                <c:ptCount val="115"/>
                <c:pt idx="0">
                  <c:v>23.079071787623853</c:v>
                </c:pt>
                <c:pt idx="1">
                  <c:v>23.563275024488814</c:v>
                </c:pt>
                <c:pt idx="2">
                  <c:v>22.511119798143152</c:v>
                </c:pt>
                <c:pt idx="3">
                  <c:v>101.93880900370388</c:v>
                </c:pt>
                <c:pt idx="4">
                  <c:v>96.163116917809901</c:v>
                </c:pt>
                <c:pt idx="5">
                  <c:v>100.64268215756729</c:v>
                </c:pt>
                <c:pt idx="6">
                  <c:v>22.515151824648576</c:v>
                </c:pt>
                <c:pt idx="7">
                  <c:v>22.717801809680658</c:v>
                </c:pt>
                <c:pt idx="8">
                  <c:v>23.693687758337123</c:v>
                </c:pt>
                <c:pt idx="9">
                  <c:v>23.098276498079546</c:v>
                </c:pt>
                <c:pt idx="10">
                  <c:v>98.609819946950324</c:v>
                </c:pt>
                <c:pt idx="11">
                  <c:v>97.326180732081014</c:v>
                </c:pt>
                <c:pt idx="12">
                  <c:v>98.197309672025355</c:v>
                </c:pt>
                <c:pt idx="13">
                  <c:v>22.57879693196611</c:v>
                </c:pt>
                <c:pt idx="14">
                  <c:v>22.354826591331211</c:v>
                </c:pt>
                <c:pt idx="15">
                  <c:v>23.496406919843306</c:v>
                </c:pt>
                <c:pt idx="16">
                  <c:v>23.226193494985775</c:v>
                </c:pt>
                <c:pt idx="17">
                  <c:v>100.12034286547005</c:v>
                </c:pt>
                <c:pt idx="18">
                  <c:v>104.00348043499612</c:v>
                </c:pt>
                <c:pt idx="19">
                  <c:v>96.240041764861544</c:v>
                </c:pt>
                <c:pt idx="20">
                  <c:v>23.056617488436974</c:v>
                </c:pt>
                <c:pt idx="21">
                  <c:v>23.13973137585009</c:v>
                </c:pt>
                <c:pt idx="22">
                  <c:v>23.488816780671343</c:v>
                </c:pt>
                <c:pt idx="23">
                  <c:v>103.78403748731243</c:v>
                </c:pt>
                <c:pt idx="24">
                  <c:v>99.88834161566885</c:v>
                </c:pt>
                <c:pt idx="25">
                  <c:v>100.13467928904485</c:v>
                </c:pt>
                <c:pt idx="26">
                  <c:v>22.662861736817323</c:v>
                </c:pt>
                <c:pt idx="27">
                  <c:v>23.515155523093117</c:v>
                </c:pt>
                <c:pt idx="28">
                  <c:v>23.649397186556691</c:v>
                </c:pt>
                <c:pt idx="29">
                  <c:v>22.568914192571789</c:v>
                </c:pt>
                <c:pt idx="30">
                  <c:v>97.793910164567421</c:v>
                </c:pt>
                <c:pt idx="31">
                  <c:v>93.555177923723335</c:v>
                </c:pt>
                <c:pt idx="32">
                  <c:v>93.347380096337588</c:v>
                </c:pt>
                <c:pt idx="33">
                  <c:v>23.132632801428173</c:v>
                </c:pt>
                <c:pt idx="34">
                  <c:v>23.217389001966371</c:v>
                </c:pt>
                <c:pt idx="35">
                  <c:v>23.335539780916935</c:v>
                </c:pt>
                <c:pt idx="36">
                  <c:v>101.28035631465075</c:v>
                </c:pt>
                <c:pt idx="37">
                  <c:v>102.36075683103908</c:v>
                </c:pt>
                <c:pt idx="38">
                  <c:v>98.629186354038637</c:v>
                </c:pt>
                <c:pt idx="39">
                  <c:v>22.712630034907413</c:v>
                </c:pt>
                <c:pt idx="40">
                  <c:v>23.337729236438729</c:v>
                </c:pt>
                <c:pt idx="41">
                  <c:v>22.45553019254935</c:v>
                </c:pt>
                <c:pt idx="42">
                  <c:v>99.972871441327882</c:v>
                </c:pt>
                <c:pt idx="43">
                  <c:v>99.834627965343742</c:v>
                </c:pt>
                <c:pt idx="44">
                  <c:v>100.95127828814658</c:v>
                </c:pt>
                <c:pt idx="45">
                  <c:v>23.026531195941253</c:v>
                </c:pt>
                <c:pt idx="46">
                  <c:v>22.86564716420984</c:v>
                </c:pt>
                <c:pt idx="47">
                  <c:v>23.222064782667243</c:v>
                </c:pt>
                <c:pt idx="48">
                  <c:v>97.639744639274667</c:v>
                </c:pt>
                <c:pt idx="49">
                  <c:v>99.581008676427274</c:v>
                </c:pt>
                <c:pt idx="50">
                  <c:v>94.100924745055735</c:v>
                </c:pt>
                <c:pt idx="51">
                  <c:v>22.534600624078571</c:v>
                </c:pt>
                <c:pt idx="52">
                  <c:v>22.611971755910723</c:v>
                </c:pt>
                <c:pt idx="53">
                  <c:v>22.849033724494483</c:v>
                </c:pt>
                <c:pt idx="54">
                  <c:v>105.26373104935585</c:v>
                </c:pt>
                <c:pt idx="55">
                  <c:v>99.188936676239308</c:v>
                </c:pt>
                <c:pt idx="56">
                  <c:v>97.814956436717438</c:v>
                </c:pt>
                <c:pt idx="57">
                  <c:v>22.974838118705343</c:v>
                </c:pt>
                <c:pt idx="58">
                  <c:v>23.563567807311735</c:v>
                </c:pt>
                <c:pt idx="59">
                  <c:v>22.850917348971144</c:v>
                </c:pt>
                <c:pt idx="60">
                  <c:v>23.268642616604122</c:v>
                </c:pt>
                <c:pt idx="61">
                  <c:v>105.58344061678488</c:v>
                </c:pt>
                <c:pt idx="62">
                  <c:v>104.9494461676895</c:v>
                </c:pt>
                <c:pt idx="63">
                  <c:v>89.83960930152611</c:v>
                </c:pt>
                <c:pt idx="64">
                  <c:v>22.880359281918039</c:v>
                </c:pt>
                <c:pt idx="65">
                  <c:v>22.750376691822016</c:v>
                </c:pt>
                <c:pt idx="66">
                  <c:v>23.393120149736649</c:v>
                </c:pt>
                <c:pt idx="67">
                  <c:v>23.250387399026096</c:v>
                </c:pt>
                <c:pt idx="68">
                  <c:v>97.957915781891842</c:v>
                </c:pt>
                <c:pt idx="69">
                  <c:v>95.502486267919565</c:v>
                </c:pt>
                <c:pt idx="70">
                  <c:v>104.05545892958799</c:v>
                </c:pt>
                <c:pt idx="71">
                  <c:v>23.334956583175575</c:v>
                </c:pt>
                <c:pt idx="72">
                  <c:v>22.993025608731397</c:v>
                </c:pt>
                <c:pt idx="73">
                  <c:v>23.277195413534688</c:v>
                </c:pt>
                <c:pt idx="74">
                  <c:v>100.38687289281567</c:v>
                </c:pt>
                <c:pt idx="75">
                  <c:v>101.83822887869962</c:v>
                </c:pt>
                <c:pt idx="76">
                  <c:v>94.941529688714724</c:v>
                </c:pt>
                <c:pt idx="77">
                  <c:v>23.358586028096305</c:v>
                </c:pt>
                <c:pt idx="78">
                  <c:v>22.795807132302802</c:v>
                </c:pt>
                <c:pt idx="79">
                  <c:v>23.334622969681593</c:v>
                </c:pt>
                <c:pt idx="80">
                  <c:v>101.58274603336481</c:v>
                </c:pt>
                <c:pt idx="81">
                  <c:v>93.993390961655592</c:v>
                </c:pt>
                <c:pt idx="82">
                  <c:v>104.09157956922732</c:v>
                </c:pt>
                <c:pt idx="83">
                  <c:v>22.108624753857612</c:v>
                </c:pt>
                <c:pt idx="84">
                  <c:v>22.642963769441533</c:v>
                </c:pt>
                <c:pt idx="85">
                  <c:v>23.504567781508271</c:v>
                </c:pt>
                <c:pt idx="86">
                  <c:v>99.316281018963636</c:v>
                </c:pt>
                <c:pt idx="87">
                  <c:v>103.27674536191228</c:v>
                </c:pt>
                <c:pt idx="88">
                  <c:v>98.810448492356585</c:v>
                </c:pt>
                <c:pt idx="89">
                  <c:v>23.479473091835494</c:v>
                </c:pt>
                <c:pt idx="90">
                  <c:v>22.22834909860866</c:v>
                </c:pt>
                <c:pt idx="91">
                  <c:v>23.352526021830784</c:v>
                </c:pt>
                <c:pt idx="92">
                  <c:v>99.99537923323301</c:v>
                </c:pt>
                <c:pt idx="93">
                  <c:v>97.332469714674048</c:v>
                </c:pt>
                <c:pt idx="94">
                  <c:v>99.603623777077672</c:v>
                </c:pt>
                <c:pt idx="95">
                  <c:v>23.263711270588232</c:v>
                </c:pt>
                <c:pt idx="96">
                  <c:v>23.311784175535351</c:v>
                </c:pt>
                <c:pt idx="97">
                  <c:v>23.077987328688685</c:v>
                </c:pt>
                <c:pt idx="98">
                  <c:v>22.975706025187563</c:v>
                </c:pt>
                <c:pt idx="99">
                  <c:v>94.74454363899136</c:v>
                </c:pt>
                <c:pt idx="100">
                  <c:v>98.323387495857759</c:v>
                </c:pt>
                <c:pt idx="101">
                  <c:v>93.140614660090918</c:v>
                </c:pt>
                <c:pt idx="102">
                  <c:v>22.890630745905394</c:v>
                </c:pt>
                <c:pt idx="103">
                  <c:v>22.875333116688495</c:v>
                </c:pt>
                <c:pt idx="104">
                  <c:v>22.487475234927768</c:v>
                </c:pt>
                <c:pt idx="105">
                  <c:v>97.041245633077921</c:v>
                </c:pt>
                <c:pt idx="106">
                  <c:v>94.80069274683396</c:v>
                </c:pt>
                <c:pt idx="107">
                  <c:v>95.424064674305839</c:v>
                </c:pt>
                <c:pt idx="108">
                  <c:v>22.934341615561092</c:v>
                </c:pt>
                <c:pt idx="109">
                  <c:v>22.875596871630147</c:v>
                </c:pt>
                <c:pt idx="110">
                  <c:v>23.306250821580726</c:v>
                </c:pt>
                <c:pt idx="111">
                  <c:v>23.055109464733054</c:v>
                </c:pt>
                <c:pt idx="112">
                  <c:v>93.601818102495841</c:v>
                </c:pt>
                <c:pt idx="113">
                  <c:v>95.55633690969276</c:v>
                </c:pt>
                <c:pt idx="114">
                  <c:v>100.87456410806263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MARZO!$P$2:$P$116</c:f>
              <c:numCache>
                <c:formatCode>0.0</c:formatCode>
                <c:ptCount val="115"/>
                <c:pt idx="0">
                  <c:v>24.591425694037198</c:v>
                </c:pt>
                <c:pt idx="1">
                  <c:v>24.609547040688671</c:v>
                </c:pt>
                <c:pt idx="2">
                  <c:v>24.413644740311096</c:v>
                </c:pt>
                <c:pt idx="3">
                  <c:v>116.75961094610997</c:v>
                </c:pt>
                <c:pt idx="4">
                  <c:v>114.10621044963176</c:v>
                </c:pt>
                <c:pt idx="5">
                  <c:v>118.91991966538237</c:v>
                </c:pt>
                <c:pt idx="6">
                  <c:v>24.868025607164292</c:v>
                </c:pt>
                <c:pt idx="7">
                  <c:v>24.85415730030736</c:v>
                </c:pt>
                <c:pt idx="8">
                  <c:v>24.642640737289646</c:v>
                </c:pt>
                <c:pt idx="9">
                  <c:v>24.717666820371456</c:v>
                </c:pt>
                <c:pt idx="10">
                  <c:v>118.80178608121332</c:v>
                </c:pt>
                <c:pt idx="11">
                  <c:v>115.45072241508639</c:v>
                </c:pt>
                <c:pt idx="12">
                  <c:v>115.83889871723552</c:v>
                </c:pt>
                <c:pt idx="13">
                  <c:v>24.56004592151082</c:v>
                </c:pt>
                <c:pt idx="14">
                  <c:v>23.52477793858008</c:v>
                </c:pt>
                <c:pt idx="15">
                  <c:v>24.694081418663519</c:v>
                </c:pt>
                <c:pt idx="16">
                  <c:v>24.985024961425413</c:v>
                </c:pt>
                <c:pt idx="17">
                  <c:v>116.11520835975625</c:v>
                </c:pt>
                <c:pt idx="18">
                  <c:v>115.92051961258881</c:v>
                </c:pt>
                <c:pt idx="19">
                  <c:v>118.71673333347418</c:v>
                </c:pt>
                <c:pt idx="20">
                  <c:v>24.971818691221372</c:v>
                </c:pt>
                <c:pt idx="21">
                  <c:v>24.792521687894151</c:v>
                </c:pt>
                <c:pt idx="22">
                  <c:v>24.758750276205756</c:v>
                </c:pt>
                <c:pt idx="23">
                  <c:v>118.78327260212981</c:v>
                </c:pt>
                <c:pt idx="24">
                  <c:v>116.19810617545345</c:v>
                </c:pt>
                <c:pt idx="25">
                  <c:v>118.24716701287106</c:v>
                </c:pt>
                <c:pt idx="26">
                  <c:v>24.213099867829442</c:v>
                </c:pt>
                <c:pt idx="27">
                  <c:v>24.993217989848407</c:v>
                </c:pt>
                <c:pt idx="28">
                  <c:v>24.915353154105393</c:v>
                </c:pt>
                <c:pt idx="29">
                  <c:v>24.220151598814716</c:v>
                </c:pt>
                <c:pt idx="30">
                  <c:v>114.14723396407186</c:v>
                </c:pt>
                <c:pt idx="31">
                  <c:v>112.1180568398396</c:v>
                </c:pt>
                <c:pt idx="32">
                  <c:v>106.03147300165399</c:v>
                </c:pt>
                <c:pt idx="33">
                  <c:v>24.943084928658564</c:v>
                </c:pt>
                <c:pt idx="34">
                  <c:v>24.841748522790155</c:v>
                </c:pt>
                <c:pt idx="35">
                  <c:v>24.913595463113378</c:v>
                </c:pt>
                <c:pt idx="36">
                  <c:v>118.72415210350556</c:v>
                </c:pt>
                <c:pt idx="37">
                  <c:v>116.4408040760818</c:v>
                </c:pt>
                <c:pt idx="38">
                  <c:v>118.10400792017728</c:v>
                </c:pt>
                <c:pt idx="39">
                  <c:v>24.827558750377925</c:v>
                </c:pt>
                <c:pt idx="40">
                  <c:v>24.910210979987337</c:v>
                </c:pt>
                <c:pt idx="41">
                  <c:v>24.62015559798461</c:v>
                </c:pt>
                <c:pt idx="42">
                  <c:v>113.34638332966443</c:v>
                </c:pt>
                <c:pt idx="43">
                  <c:v>117.19216086568272</c:v>
                </c:pt>
                <c:pt idx="44">
                  <c:v>118.70247124753627</c:v>
                </c:pt>
                <c:pt idx="45">
                  <c:v>24.316834490891349</c:v>
                </c:pt>
                <c:pt idx="46">
                  <c:v>24.49831370175939</c:v>
                </c:pt>
                <c:pt idx="47">
                  <c:v>24.973105463616726</c:v>
                </c:pt>
                <c:pt idx="48">
                  <c:v>115.91085029539082</c:v>
                </c:pt>
                <c:pt idx="49">
                  <c:v>115.78982863645641</c:v>
                </c:pt>
                <c:pt idx="50">
                  <c:v>116.21910813106005</c:v>
                </c:pt>
                <c:pt idx="51">
                  <c:v>24.754670613386061</c:v>
                </c:pt>
                <c:pt idx="52">
                  <c:v>24.634759107501335</c:v>
                </c:pt>
                <c:pt idx="53">
                  <c:v>24.993027125524549</c:v>
                </c:pt>
                <c:pt idx="54">
                  <c:v>117.35797682488231</c:v>
                </c:pt>
                <c:pt idx="55">
                  <c:v>115.48123809973842</c:v>
                </c:pt>
                <c:pt idx="56">
                  <c:v>114.7374145846444</c:v>
                </c:pt>
                <c:pt idx="57">
                  <c:v>24.696819567068204</c:v>
                </c:pt>
                <c:pt idx="58">
                  <c:v>24.982202568611317</c:v>
                </c:pt>
                <c:pt idx="59">
                  <c:v>24.948977052699213</c:v>
                </c:pt>
                <c:pt idx="60">
                  <c:v>24.371367231827954</c:v>
                </c:pt>
                <c:pt idx="61">
                  <c:v>118.68176970936838</c:v>
                </c:pt>
                <c:pt idx="62">
                  <c:v>114.40358916171884</c:v>
                </c:pt>
                <c:pt idx="63">
                  <c:v>104.48855092519338</c:v>
                </c:pt>
                <c:pt idx="64">
                  <c:v>24.868740011318526</c:v>
                </c:pt>
                <c:pt idx="65">
                  <c:v>24.485999026366102</c:v>
                </c:pt>
                <c:pt idx="66">
                  <c:v>24.872781768071764</c:v>
                </c:pt>
                <c:pt idx="67">
                  <c:v>24.968192848942934</c:v>
                </c:pt>
                <c:pt idx="68">
                  <c:v>117.9098485916618</c:v>
                </c:pt>
                <c:pt idx="69">
                  <c:v>115.71278340281134</c:v>
                </c:pt>
                <c:pt idx="70">
                  <c:v>118.34201913934069</c:v>
                </c:pt>
                <c:pt idx="71">
                  <c:v>24.851205412159288</c:v>
                </c:pt>
                <c:pt idx="72">
                  <c:v>24.412694477827579</c:v>
                </c:pt>
                <c:pt idx="73">
                  <c:v>24.824429119633191</c:v>
                </c:pt>
                <c:pt idx="74">
                  <c:v>118.26738501085651</c:v>
                </c:pt>
                <c:pt idx="75">
                  <c:v>116.49733622653565</c:v>
                </c:pt>
                <c:pt idx="76">
                  <c:v>112.77921714720418</c:v>
                </c:pt>
                <c:pt idx="77">
                  <c:v>24.91060324609527</c:v>
                </c:pt>
                <c:pt idx="78">
                  <c:v>24.744027386597505</c:v>
                </c:pt>
                <c:pt idx="79">
                  <c:v>24.743402082457909</c:v>
                </c:pt>
                <c:pt idx="80">
                  <c:v>117.26046188459021</c:v>
                </c:pt>
                <c:pt idx="81">
                  <c:v>117.81462632053126</c:v>
                </c:pt>
                <c:pt idx="82">
                  <c:v>117.01648966920084</c:v>
                </c:pt>
                <c:pt idx="83">
                  <c:v>23.607999186034693</c:v>
                </c:pt>
                <c:pt idx="84">
                  <c:v>23.939181593131234</c:v>
                </c:pt>
                <c:pt idx="85">
                  <c:v>24.928695557555219</c:v>
                </c:pt>
                <c:pt idx="86">
                  <c:v>117.56020584713571</c:v>
                </c:pt>
                <c:pt idx="87">
                  <c:v>118.36224097894836</c:v>
                </c:pt>
                <c:pt idx="88">
                  <c:v>117.23444125571521</c:v>
                </c:pt>
                <c:pt idx="89">
                  <c:v>24.853791382291512</c:v>
                </c:pt>
                <c:pt idx="90">
                  <c:v>23.525374168861816</c:v>
                </c:pt>
                <c:pt idx="91">
                  <c:v>24.942794119279608</c:v>
                </c:pt>
                <c:pt idx="92">
                  <c:v>115.27702543740162</c:v>
                </c:pt>
                <c:pt idx="93">
                  <c:v>114.03933035820864</c:v>
                </c:pt>
                <c:pt idx="94">
                  <c:v>115.42578277397304</c:v>
                </c:pt>
                <c:pt idx="95">
                  <c:v>24.773356975814451</c:v>
                </c:pt>
                <c:pt idx="96">
                  <c:v>24.997186816921534</c:v>
                </c:pt>
                <c:pt idx="97">
                  <c:v>24.725976200349191</c:v>
                </c:pt>
                <c:pt idx="98">
                  <c:v>24.956563183571276</c:v>
                </c:pt>
                <c:pt idx="99">
                  <c:v>118.51701772889655</c:v>
                </c:pt>
                <c:pt idx="100">
                  <c:v>116.64706434493726</c:v>
                </c:pt>
                <c:pt idx="101">
                  <c:v>112.89276621075811</c:v>
                </c:pt>
                <c:pt idx="102">
                  <c:v>24.842332873378734</c:v>
                </c:pt>
                <c:pt idx="103">
                  <c:v>24.780996959116308</c:v>
                </c:pt>
                <c:pt idx="104">
                  <c:v>24.704130541441423</c:v>
                </c:pt>
                <c:pt idx="105">
                  <c:v>115.7431457699342</c:v>
                </c:pt>
                <c:pt idx="106">
                  <c:v>114.84306796011251</c:v>
                </c:pt>
                <c:pt idx="107">
                  <c:v>116.04409872532081</c:v>
                </c:pt>
                <c:pt idx="108">
                  <c:v>24.972112519340946</c:v>
                </c:pt>
                <c:pt idx="109">
                  <c:v>24.512083039470848</c:v>
                </c:pt>
                <c:pt idx="110">
                  <c:v>24.911204942870068</c:v>
                </c:pt>
                <c:pt idx="111">
                  <c:v>24.176617980654378</c:v>
                </c:pt>
                <c:pt idx="112">
                  <c:v>115.84705544785071</c:v>
                </c:pt>
                <c:pt idx="113">
                  <c:v>105.99409481051345</c:v>
                </c:pt>
                <c:pt idx="114">
                  <c:v>116.52797866254524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MARZO!$Q$2:$Q$116</c:f>
              <c:numCache>
                <c:formatCode>0.0</c:formatCode>
                <c:ptCount val="115"/>
                <c:pt idx="0">
                  <c:v>21.039383698133065</c:v>
                </c:pt>
                <c:pt idx="1">
                  <c:v>22.075632338544398</c:v>
                </c:pt>
                <c:pt idx="2">
                  <c:v>21.11768665610391</c:v>
                </c:pt>
                <c:pt idx="3">
                  <c:v>82.797880317797876</c:v>
                </c:pt>
                <c:pt idx="4">
                  <c:v>80.385198589134461</c:v>
                </c:pt>
                <c:pt idx="5">
                  <c:v>83.239993136742328</c:v>
                </c:pt>
                <c:pt idx="6">
                  <c:v>21.239428153983074</c:v>
                </c:pt>
                <c:pt idx="7">
                  <c:v>21.067503108878007</c:v>
                </c:pt>
                <c:pt idx="8">
                  <c:v>22.551870011778583</c:v>
                </c:pt>
                <c:pt idx="9">
                  <c:v>21.364476995747836</c:v>
                </c:pt>
                <c:pt idx="10">
                  <c:v>81.965333811422695</c:v>
                </c:pt>
                <c:pt idx="11">
                  <c:v>83.551487482071835</c:v>
                </c:pt>
                <c:pt idx="12">
                  <c:v>84.711170297024964</c:v>
                </c:pt>
                <c:pt idx="13">
                  <c:v>21.120244030289854</c:v>
                </c:pt>
                <c:pt idx="14">
                  <c:v>21.268588705952634</c:v>
                </c:pt>
                <c:pt idx="15">
                  <c:v>21.61130073964042</c:v>
                </c:pt>
                <c:pt idx="16">
                  <c:v>21.561293982936434</c:v>
                </c:pt>
                <c:pt idx="17">
                  <c:v>87.77372085096799</c:v>
                </c:pt>
                <c:pt idx="18">
                  <c:v>85.359499418004518</c:v>
                </c:pt>
                <c:pt idx="19">
                  <c:v>85.113996945911808</c:v>
                </c:pt>
                <c:pt idx="20">
                  <c:v>21.120493004444835</c:v>
                </c:pt>
                <c:pt idx="21">
                  <c:v>21.529009596856604</c:v>
                </c:pt>
                <c:pt idx="22">
                  <c:v>21.168885162927229</c:v>
                </c:pt>
                <c:pt idx="23">
                  <c:v>83.389317557123164</c:v>
                </c:pt>
                <c:pt idx="24">
                  <c:v>79.62027844679568</c:v>
                </c:pt>
                <c:pt idx="25">
                  <c:v>84.715474051057868</c:v>
                </c:pt>
                <c:pt idx="26">
                  <c:v>21.222909510756256</c:v>
                </c:pt>
                <c:pt idx="27">
                  <c:v>21.251495685223166</c:v>
                </c:pt>
                <c:pt idx="28">
                  <c:v>21.255818801538929</c:v>
                </c:pt>
                <c:pt idx="29">
                  <c:v>21.480996753089173</c:v>
                </c:pt>
                <c:pt idx="30">
                  <c:v>82.070286095344642</c:v>
                </c:pt>
                <c:pt idx="31">
                  <c:v>83.383461730344649</c:v>
                </c:pt>
                <c:pt idx="32">
                  <c:v>81.197751501081996</c:v>
                </c:pt>
                <c:pt idx="33">
                  <c:v>21.622359270544226</c:v>
                </c:pt>
                <c:pt idx="34">
                  <c:v>21.442015574343905</c:v>
                </c:pt>
                <c:pt idx="35">
                  <c:v>21.192731613527002</c:v>
                </c:pt>
                <c:pt idx="36">
                  <c:v>82.50646239755828</c:v>
                </c:pt>
                <c:pt idx="37">
                  <c:v>82.036839953621907</c:v>
                </c:pt>
                <c:pt idx="38">
                  <c:v>86.452457041037121</c:v>
                </c:pt>
                <c:pt idx="39">
                  <c:v>21.310825507287017</c:v>
                </c:pt>
                <c:pt idx="40">
                  <c:v>21.375487536251335</c:v>
                </c:pt>
                <c:pt idx="41">
                  <c:v>21.143221505164309</c:v>
                </c:pt>
                <c:pt idx="42">
                  <c:v>81.232737583162319</c:v>
                </c:pt>
                <c:pt idx="43">
                  <c:v>81.416870838547794</c:v>
                </c:pt>
                <c:pt idx="44">
                  <c:v>80.600051150787408</c:v>
                </c:pt>
                <c:pt idx="45">
                  <c:v>21.238671590104993</c:v>
                </c:pt>
                <c:pt idx="46">
                  <c:v>21.090573205340345</c:v>
                </c:pt>
                <c:pt idx="47">
                  <c:v>21.000105993864857</c:v>
                </c:pt>
                <c:pt idx="48">
                  <c:v>82.627123168899459</c:v>
                </c:pt>
                <c:pt idx="49">
                  <c:v>80.11890502109587</c:v>
                </c:pt>
                <c:pt idx="50">
                  <c:v>80.769340886960549</c:v>
                </c:pt>
                <c:pt idx="51">
                  <c:v>21.002698507695907</c:v>
                </c:pt>
                <c:pt idx="52">
                  <c:v>21.06409685360957</c:v>
                </c:pt>
                <c:pt idx="53">
                  <c:v>21.118213247283119</c:v>
                </c:pt>
                <c:pt idx="54">
                  <c:v>93.190987865428809</c:v>
                </c:pt>
                <c:pt idx="55">
                  <c:v>83.309348523101832</c:v>
                </c:pt>
                <c:pt idx="56">
                  <c:v>81.728636462889796</c:v>
                </c:pt>
                <c:pt idx="57">
                  <c:v>21.442589824701731</c:v>
                </c:pt>
                <c:pt idx="58">
                  <c:v>21.829939436582297</c:v>
                </c:pt>
                <c:pt idx="59">
                  <c:v>21.365009229263443</c:v>
                </c:pt>
                <c:pt idx="60">
                  <c:v>21.573578071478675</c:v>
                </c:pt>
                <c:pt idx="61">
                  <c:v>85.698999156426069</c:v>
                </c:pt>
                <c:pt idx="62">
                  <c:v>91.819140608895538</c:v>
                </c:pt>
                <c:pt idx="63">
                  <c:v>81.687581552416731</c:v>
                </c:pt>
                <c:pt idx="64">
                  <c:v>21.03846485272717</c:v>
                </c:pt>
                <c:pt idx="65">
                  <c:v>21.437146353713306</c:v>
                </c:pt>
                <c:pt idx="66">
                  <c:v>21.220493571906434</c:v>
                </c:pt>
                <c:pt idx="67">
                  <c:v>21.095014247800041</c:v>
                </c:pt>
                <c:pt idx="68">
                  <c:v>80.073612737725441</c:v>
                </c:pt>
                <c:pt idx="69">
                  <c:v>79.11480332805202</c:v>
                </c:pt>
                <c:pt idx="70">
                  <c:v>80.661842533363938</c:v>
                </c:pt>
                <c:pt idx="71">
                  <c:v>21.471080040351605</c:v>
                </c:pt>
                <c:pt idx="72">
                  <c:v>21.359349609538736</c:v>
                </c:pt>
                <c:pt idx="73">
                  <c:v>21.221134650415131</c:v>
                </c:pt>
                <c:pt idx="74">
                  <c:v>85.502496760173301</c:v>
                </c:pt>
                <c:pt idx="75">
                  <c:v>79.265931296027247</c:v>
                </c:pt>
                <c:pt idx="76">
                  <c:v>79.232304417140384</c:v>
                </c:pt>
                <c:pt idx="77">
                  <c:v>21.755190859324252</c:v>
                </c:pt>
                <c:pt idx="78">
                  <c:v>21.04464959199975</c:v>
                </c:pt>
                <c:pt idx="79">
                  <c:v>21.399150224667423</c:v>
                </c:pt>
                <c:pt idx="80">
                  <c:v>83.385634858813575</c:v>
                </c:pt>
                <c:pt idx="81">
                  <c:v>82.762728026200605</c:v>
                </c:pt>
                <c:pt idx="82">
                  <c:v>91.197096170784377</c:v>
                </c:pt>
                <c:pt idx="83">
                  <c:v>21.030246617774477</c:v>
                </c:pt>
                <c:pt idx="84">
                  <c:v>21.039688313763875</c:v>
                </c:pt>
                <c:pt idx="85">
                  <c:v>21.687975548783641</c:v>
                </c:pt>
                <c:pt idx="86">
                  <c:v>80.132450188428678</c:v>
                </c:pt>
                <c:pt idx="87">
                  <c:v>93.24079365661774</c:v>
                </c:pt>
                <c:pt idx="88">
                  <c:v>82.921752149993807</c:v>
                </c:pt>
                <c:pt idx="89">
                  <c:v>21.285034668807995</c:v>
                </c:pt>
                <c:pt idx="90">
                  <c:v>21.022585454940955</c:v>
                </c:pt>
                <c:pt idx="91">
                  <c:v>21.379247112544945</c:v>
                </c:pt>
                <c:pt idx="92">
                  <c:v>85.570238260832269</c:v>
                </c:pt>
                <c:pt idx="93">
                  <c:v>79.903308267094076</c:v>
                </c:pt>
                <c:pt idx="94">
                  <c:v>84.915507050224164</c:v>
                </c:pt>
                <c:pt idx="95">
                  <c:v>21.410922911038924</c:v>
                </c:pt>
                <c:pt idx="96">
                  <c:v>21.754222887338869</c:v>
                </c:pt>
                <c:pt idx="97">
                  <c:v>21.260599360898084</c:v>
                </c:pt>
                <c:pt idx="98">
                  <c:v>21.187888421092993</c:v>
                </c:pt>
                <c:pt idx="99">
                  <c:v>83.39362796319763</c:v>
                </c:pt>
                <c:pt idx="100">
                  <c:v>79.468020636190815</c:v>
                </c:pt>
                <c:pt idx="101">
                  <c:v>79.320747186487338</c:v>
                </c:pt>
                <c:pt idx="102">
                  <c:v>21.040807151508023</c:v>
                </c:pt>
                <c:pt idx="103">
                  <c:v>21.049375565691648</c:v>
                </c:pt>
                <c:pt idx="104">
                  <c:v>21.030787456076059</c:v>
                </c:pt>
                <c:pt idx="105">
                  <c:v>79.376846330052942</c:v>
                </c:pt>
                <c:pt idx="106">
                  <c:v>79.665196637416841</c:v>
                </c:pt>
                <c:pt idx="107">
                  <c:v>81.321506718033362</c:v>
                </c:pt>
                <c:pt idx="108">
                  <c:v>21.820703541844388</c:v>
                </c:pt>
                <c:pt idx="109">
                  <c:v>21.167437000339813</c:v>
                </c:pt>
                <c:pt idx="110">
                  <c:v>21.486562449165049</c:v>
                </c:pt>
                <c:pt idx="111">
                  <c:v>21.58495152085246</c:v>
                </c:pt>
                <c:pt idx="112">
                  <c:v>80.680554142384651</c:v>
                </c:pt>
                <c:pt idx="113">
                  <c:v>84.654927428449795</c:v>
                </c:pt>
                <c:pt idx="114">
                  <c:v>82.407594501703642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MARZO!$R$2:$R$116</c:f>
              <c:numCache>
                <c:formatCode>General</c:formatCode>
                <c:ptCount val="11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MARZO!$S$2:$S$116</c:f>
              <c:numCache>
                <c:formatCode>General</c:formatCode>
                <c:ptCount val="11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MARZO!$B$2:$D$116</c15:sqref>
                        </c15:formulaRef>
                      </c:ext>
                    </c:extLst>
                    <c:multiLvlStrCache>
                      <c:ptCount val="115"/>
                      <c:lvl>
                        <c:pt idx="0">
                          <c:v>01/03/2018</c:v>
                        </c:pt>
                        <c:pt idx="1">
                          <c:v>01/03/2018</c:v>
                        </c:pt>
                        <c:pt idx="2">
                          <c:v>01/03/2018</c:v>
                        </c:pt>
                        <c:pt idx="3">
                          <c:v>01/03/2018</c:v>
                        </c:pt>
                        <c:pt idx="4">
                          <c:v>01/03/2018</c:v>
                        </c:pt>
                        <c:pt idx="5">
                          <c:v>01/03/2018</c:v>
                        </c:pt>
                        <c:pt idx="6">
                          <c:v>02/03/2018</c:v>
                        </c:pt>
                        <c:pt idx="7">
                          <c:v>02/03/2018</c:v>
                        </c:pt>
                        <c:pt idx="8">
                          <c:v>02/03/2018</c:v>
                        </c:pt>
                        <c:pt idx="9">
                          <c:v>02/03/2018</c:v>
                        </c:pt>
                        <c:pt idx="10">
                          <c:v>02/03/2018</c:v>
                        </c:pt>
                        <c:pt idx="11">
                          <c:v>02/03/2018</c:v>
                        </c:pt>
                        <c:pt idx="12">
                          <c:v>02/03/2018</c:v>
                        </c:pt>
                        <c:pt idx="13">
                          <c:v>05/03/2018</c:v>
                        </c:pt>
                        <c:pt idx="14">
                          <c:v>05/03/2018</c:v>
                        </c:pt>
                        <c:pt idx="15">
                          <c:v>05/03/2018</c:v>
                        </c:pt>
                        <c:pt idx="16">
                          <c:v>05/03/2018</c:v>
                        </c:pt>
                        <c:pt idx="17">
                          <c:v>05/03/2018</c:v>
                        </c:pt>
                        <c:pt idx="18">
                          <c:v>05/03/2018</c:v>
                        </c:pt>
                        <c:pt idx="19">
                          <c:v>06/03/2018</c:v>
                        </c:pt>
                        <c:pt idx="20">
                          <c:v>06/03/2018</c:v>
                        </c:pt>
                        <c:pt idx="21">
                          <c:v>06/03/2018</c:v>
                        </c:pt>
                        <c:pt idx="22">
                          <c:v>06/03/2018</c:v>
                        </c:pt>
                        <c:pt idx="23">
                          <c:v>06/03/2018</c:v>
                        </c:pt>
                        <c:pt idx="24">
                          <c:v>06/03/2018</c:v>
                        </c:pt>
                        <c:pt idx="25">
                          <c:v>06/03/2018</c:v>
                        </c:pt>
                        <c:pt idx="26">
                          <c:v>07/03/2018</c:v>
                        </c:pt>
                        <c:pt idx="27">
                          <c:v>07/03/2018</c:v>
                        </c:pt>
                        <c:pt idx="28">
                          <c:v>07/03/2018</c:v>
                        </c:pt>
                        <c:pt idx="29">
                          <c:v>07/03/2018</c:v>
                        </c:pt>
                        <c:pt idx="30">
                          <c:v>07/03/2018</c:v>
                        </c:pt>
                        <c:pt idx="31">
                          <c:v>07/03/2018</c:v>
                        </c:pt>
                        <c:pt idx="32">
                          <c:v>07/03/2018</c:v>
                        </c:pt>
                        <c:pt idx="33">
                          <c:v>08/03/2018</c:v>
                        </c:pt>
                        <c:pt idx="34">
                          <c:v>08/03/2018</c:v>
                        </c:pt>
                        <c:pt idx="35">
                          <c:v>08/03/2018</c:v>
                        </c:pt>
                        <c:pt idx="36">
                          <c:v>08/03/2018</c:v>
                        </c:pt>
                        <c:pt idx="37">
                          <c:v>08/03/2018</c:v>
                        </c:pt>
                        <c:pt idx="38">
                          <c:v>08/03/2018</c:v>
                        </c:pt>
                        <c:pt idx="39">
                          <c:v>09/03/2018</c:v>
                        </c:pt>
                        <c:pt idx="40">
                          <c:v>09/03/2018</c:v>
                        </c:pt>
                        <c:pt idx="41">
                          <c:v>09/03/2018</c:v>
                        </c:pt>
                        <c:pt idx="42">
                          <c:v>09/03/2018</c:v>
                        </c:pt>
                        <c:pt idx="43">
                          <c:v>09/03/2018</c:v>
                        </c:pt>
                        <c:pt idx="44">
                          <c:v>09/03/2018</c:v>
                        </c:pt>
                        <c:pt idx="45">
                          <c:v>12/03/2018</c:v>
                        </c:pt>
                        <c:pt idx="46">
                          <c:v>12/03/2018</c:v>
                        </c:pt>
                        <c:pt idx="47">
                          <c:v>12/03/2018</c:v>
                        </c:pt>
                        <c:pt idx="48">
                          <c:v>12/03/2018</c:v>
                        </c:pt>
                        <c:pt idx="49">
                          <c:v>12/03/2018</c:v>
                        </c:pt>
                        <c:pt idx="50">
                          <c:v>12/03/2018</c:v>
                        </c:pt>
                        <c:pt idx="51">
                          <c:v>13/03/2018</c:v>
                        </c:pt>
                        <c:pt idx="52">
                          <c:v>13/03/2018</c:v>
                        </c:pt>
                        <c:pt idx="53">
                          <c:v>13/03/2018</c:v>
                        </c:pt>
                        <c:pt idx="54">
                          <c:v>13/03/2018</c:v>
                        </c:pt>
                        <c:pt idx="55">
                          <c:v>13/03/2018</c:v>
                        </c:pt>
                        <c:pt idx="56">
                          <c:v>13/03/2018</c:v>
                        </c:pt>
                        <c:pt idx="57">
                          <c:v>14/03/2018</c:v>
                        </c:pt>
                        <c:pt idx="58">
                          <c:v>14/03/2018</c:v>
                        </c:pt>
                        <c:pt idx="59">
                          <c:v>14/03/2018</c:v>
                        </c:pt>
                        <c:pt idx="60">
                          <c:v>14/03/2018</c:v>
                        </c:pt>
                        <c:pt idx="61">
                          <c:v>14/03/2018</c:v>
                        </c:pt>
                        <c:pt idx="62">
                          <c:v>14/03/2018</c:v>
                        </c:pt>
                        <c:pt idx="63">
                          <c:v>14/03/2018</c:v>
                        </c:pt>
                        <c:pt idx="64">
                          <c:v>15/03/2018</c:v>
                        </c:pt>
                        <c:pt idx="65">
                          <c:v>15/03/2018</c:v>
                        </c:pt>
                        <c:pt idx="66">
                          <c:v>15/03/2018</c:v>
                        </c:pt>
                        <c:pt idx="67">
                          <c:v>15/03/2018</c:v>
                        </c:pt>
                        <c:pt idx="68">
                          <c:v>15/03/2018</c:v>
                        </c:pt>
                        <c:pt idx="69">
                          <c:v>15/03/2018</c:v>
                        </c:pt>
                        <c:pt idx="70">
                          <c:v>15/03/2018</c:v>
                        </c:pt>
                        <c:pt idx="71">
                          <c:v>16/03/2018</c:v>
                        </c:pt>
                        <c:pt idx="72">
                          <c:v>16/03/2018</c:v>
                        </c:pt>
                        <c:pt idx="73">
                          <c:v>16/03/2018</c:v>
                        </c:pt>
                        <c:pt idx="74">
                          <c:v>16/03/2018</c:v>
                        </c:pt>
                        <c:pt idx="75">
                          <c:v>16/03/2018</c:v>
                        </c:pt>
                        <c:pt idx="76">
                          <c:v>16/03/2018</c:v>
                        </c:pt>
                        <c:pt idx="77">
                          <c:v>19/03/2018</c:v>
                        </c:pt>
                        <c:pt idx="78">
                          <c:v>19/03/2018</c:v>
                        </c:pt>
                        <c:pt idx="79">
                          <c:v>19/03/2018</c:v>
                        </c:pt>
                        <c:pt idx="80">
                          <c:v>19/03/2018</c:v>
                        </c:pt>
                        <c:pt idx="81">
                          <c:v>19/03/2018</c:v>
                        </c:pt>
                        <c:pt idx="82">
                          <c:v>19/03/2018</c:v>
                        </c:pt>
                        <c:pt idx="83">
                          <c:v>20/03/2018</c:v>
                        </c:pt>
                        <c:pt idx="84">
                          <c:v>20/03/2018</c:v>
                        </c:pt>
                        <c:pt idx="85">
                          <c:v>20/03/2018</c:v>
                        </c:pt>
                        <c:pt idx="86">
                          <c:v>20/03/2018</c:v>
                        </c:pt>
                        <c:pt idx="87">
                          <c:v>20/03/2018</c:v>
                        </c:pt>
                        <c:pt idx="88">
                          <c:v>20/03/2018</c:v>
                        </c:pt>
                        <c:pt idx="89">
                          <c:v>21/03/2018</c:v>
                        </c:pt>
                        <c:pt idx="90">
                          <c:v>21/03/2018</c:v>
                        </c:pt>
                        <c:pt idx="91">
                          <c:v>21/03/2018</c:v>
                        </c:pt>
                        <c:pt idx="92">
                          <c:v>21/03/2018</c:v>
                        </c:pt>
                        <c:pt idx="93">
                          <c:v>21/03/2018</c:v>
                        </c:pt>
                        <c:pt idx="94">
                          <c:v>21/03/2018</c:v>
                        </c:pt>
                        <c:pt idx="95">
                          <c:v>22/03/2018</c:v>
                        </c:pt>
                        <c:pt idx="96">
                          <c:v>22/03/2018</c:v>
                        </c:pt>
                        <c:pt idx="97">
                          <c:v>22/03/2018</c:v>
                        </c:pt>
                        <c:pt idx="98">
                          <c:v>22/03/2018</c:v>
                        </c:pt>
                        <c:pt idx="99">
                          <c:v>22/03/2018</c:v>
                        </c:pt>
                        <c:pt idx="100">
                          <c:v>22/03/2018</c:v>
                        </c:pt>
                        <c:pt idx="101">
                          <c:v>22/03/2018</c:v>
                        </c:pt>
                        <c:pt idx="102">
                          <c:v>23/03/2018</c:v>
                        </c:pt>
                        <c:pt idx="103">
                          <c:v>23/03/2018</c:v>
                        </c:pt>
                        <c:pt idx="104">
                          <c:v>23/03/2018</c:v>
                        </c:pt>
                        <c:pt idx="105">
                          <c:v>23/03/2018</c:v>
                        </c:pt>
                        <c:pt idx="106">
                          <c:v>23/03/2018</c:v>
                        </c:pt>
                        <c:pt idx="107">
                          <c:v>23/03/2018</c:v>
                        </c:pt>
                        <c:pt idx="108">
                          <c:v>26/03/2018</c:v>
                        </c:pt>
                        <c:pt idx="109">
                          <c:v>26/03/2018</c:v>
                        </c:pt>
                        <c:pt idx="110">
                          <c:v>26/03/2018</c:v>
                        </c:pt>
                        <c:pt idx="111">
                          <c:v>26/03/2018</c:v>
                        </c:pt>
                        <c:pt idx="112">
                          <c:v>26/03/2018</c:v>
                        </c:pt>
                        <c:pt idx="113">
                          <c:v>26/03/2018</c:v>
                        </c:pt>
                        <c:pt idx="114">
                          <c:v>26/03/2018</c:v>
                        </c:pt>
                      </c:lvl>
                      <c:lvl>
                        <c:pt idx="0">
                          <c:v>182340</c:v>
                        </c:pt>
                        <c:pt idx="1">
                          <c:v>170191</c:v>
                        </c:pt>
                        <c:pt idx="2">
                          <c:v>189070</c:v>
                        </c:pt>
                        <c:pt idx="3">
                          <c:v>188862</c:v>
                        </c:pt>
                        <c:pt idx="4">
                          <c:v>189139</c:v>
                        </c:pt>
                        <c:pt idx="5">
                          <c:v>189135</c:v>
                        </c:pt>
                        <c:pt idx="6">
                          <c:v>189336</c:v>
                        </c:pt>
                        <c:pt idx="7">
                          <c:v>189339</c:v>
                        </c:pt>
                        <c:pt idx="8">
                          <c:v>189280</c:v>
                        </c:pt>
                        <c:pt idx="9">
                          <c:v>189366</c:v>
                        </c:pt>
                        <c:pt idx="10">
                          <c:v>188707</c:v>
                        </c:pt>
                        <c:pt idx="11">
                          <c:v>189234</c:v>
                        </c:pt>
                        <c:pt idx="12">
                          <c:v>189233</c:v>
                        </c:pt>
                        <c:pt idx="13">
                          <c:v>189519</c:v>
                        </c:pt>
                        <c:pt idx="14">
                          <c:v>188462</c:v>
                        </c:pt>
                        <c:pt idx="15">
                          <c:v>189492</c:v>
                        </c:pt>
                        <c:pt idx="16">
                          <c:v>170191</c:v>
                        </c:pt>
                        <c:pt idx="17">
                          <c:v>189559</c:v>
                        </c:pt>
                        <c:pt idx="18">
                          <c:v>189446</c:v>
                        </c:pt>
                        <c:pt idx="19">
                          <c:v>189341</c:v>
                        </c:pt>
                        <c:pt idx="20">
                          <c:v>189635</c:v>
                        </c:pt>
                        <c:pt idx="21">
                          <c:v>189425</c:v>
                        </c:pt>
                        <c:pt idx="22">
                          <c:v>189537</c:v>
                        </c:pt>
                        <c:pt idx="23">
                          <c:v>189605</c:v>
                        </c:pt>
                        <c:pt idx="24">
                          <c:v>189559</c:v>
                        </c:pt>
                        <c:pt idx="25">
                          <c:v>189131</c:v>
                        </c:pt>
                        <c:pt idx="26">
                          <c:v>189686</c:v>
                        </c:pt>
                        <c:pt idx="27">
                          <c:v>189617</c:v>
                        </c:pt>
                        <c:pt idx="28">
                          <c:v>189907</c:v>
                        </c:pt>
                        <c:pt idx="29">
                          <c:v>189804</c:v>
                        </c:pt>
                        <c:pt idx="30">
                          <c:v>189759</c:v>
                        </c:pt>
                        <c:pt idx="31">
                          <c:v>189143</c:v>
                        </c:pt>
                        <c:pt idx="32">
                          <c:v>189135</c:v>
                        </c:pt>
                        <c:pt idx="33">
                          <c:v>189325</c:v>
                        </c:pt>
                        <c:pt idx="34">
                          <c:v>189364</c:v>
                        </c:pt>
                        <c:pt idx="35">
                          <c:v>189811</c:v>
                        </c:pt>
                        <c:pt idx="36">
                          <c:v>189131</c:v>
                        </c:pt>
                        <c:pt idx="37">
                          <c:v>189908</c:v>
                        </c:pt>
                        <c:pt idx="38">
                          <c:v>189927</c:v>
                        </c:pt>
                        <c:pt idx="39">
                          <c:v>189958</c:v>
                        </c:pt>
                        <c:pt idx="40">
                          <c:v>189933</c:v>
                        </c:pt>
                        <c:pt idx="41">
                          <c:v>189688</c:v>
                        </c:pt>
                        <c:pt idx="42">
                          <c:v>190119</c:v>
                        </c:pt>
                        <c:pt idx="43">
                          <c:v>189793</c:v>
                        </c:pt>
                        <c:pt idx="44">
                          <c:v>189792</c:v>
                        </c:pt>
                        <c:pt idx="45">
                          <c:v>189870</c:v>
                        </c:pt>
                        <c:pt idx="46">
                          <c:v>189586</c:v>
                        </c:pt>
                        <c:pt idx="47">
                          <c:v>189944</c:v>
                        </c:pt>
                        <c:pt idx="48">
                          <c:v>190191</c:v>
                        </c:pt>
                        <c:pt idx="49">
                          <c:v>189559</c:v>
                        </c:pt>
                        <c:pt idx="50">
                          <c:v>190104</c:v>
                        </c:pt>
                        <c:pt idx="51">
                          <c:v>187966</c:v>
                        </c:pt>
                        <c:pt idx="52">
                          <c:v>190357</c:v>
                        </c:pt>
                        <c:pt idx="53">
                          <c:v>189889</c:v>
                        </c:pt>
                        <c:pt idx="54">
                          <c:v>190039</c:v>
                        </c:pt>
                        <c:pt idx="55">
                          <c:v>188825</c:v>
                        </c:pt>
                        <c:pt idx="56">
                          <c:v>190398</c:v>
                        </c:pt>
                        <c:pt idx="57">
                          <c:v>190216</c:v>
                        </c:pt>
                        <c:pt idx="58">
                          <c:v>190286</c:v>
                        </c:pt>
                        <c:pt idx="59">
                          <c:v>185545</c:v>
                        </c:pt>
                        <c:pt idx="60">
                          <c:v>188720</c:v>
                        </c:pt>
                        <c:pt idx="61">
                          <c:v>189133</c:v>
                        </c:pt>
                        <c:pt idx="62">
                          <c:v>189943</c:v>
                        </c:pt>
                        <c:pt idx="63">
                          <c:v>190201</c:v>
                        </c:pt>
                        <c:pt idx="64">
                          <c:v>190549</c:v>
                        </c:pt>
                        <c:pt idx="65">
                          <c:v>190505</c:v>
                        </c:pt>
                        <c:pt idx="66">
                          <c:v>189534</c:v>
                        </c:pt>
                        <c:pt idx="67">
                          <c:v>190174</c:v>
                        </c:pt>
                        <c:pt idx="68">
                          <c:v>190607</c:v>
                        </c:pt>
                        <c:pt idx="69">
                          <c:v>189133</c:v>
                        </c:pt>
                        <c:pt idx="70">
                          <c:v>189134</c:v>
                        </c:pt>
                        <c:pt idx="71">
                          <c:v>189870</c:v>
                        </c:pt>
                        <c:pt idx="72">
                          <c:v>190667</c:v>
                        </c:pt>
                        <c:pt idx="73">
                          <c:v>190646</c:v>
                        </c:pt>
                        <c:pt idx="74">
                          <c:v>190607</c:v>
                        </c:pt>
                        <c:pt idx="75">
                          <c:v>190665</c:v>
                        </c:pt>
                        <c:pt idx="76">
                          <c:v>190677</c:v>
                        </c:pt>
                        <c:pt idx="77">
                          <c:v>189638</c:v>
                        </c:pt>
                        <c:pt idx="78">
                          <c:v>190422</c:v>
                        </c:pt>
                        <c:pt idx="79">
                          <c:v>190424</c:v>
                        </c:pt>
                        <c:pt idx="80">
                          <c:v>190607</c:v>
                        </c:pt>
                        <c:pt idx="81">
                          <c:v>187812</c:v>
                        </c:pt>
                        <c:pt idx="82">
                          <c:v>190691</c:v>
                        </c:pt>
                        <c:pt idx="83">
                          <c:v>190782</c:v>
                        </c:pt>
                        <c:pt idx="84">
                          <c:v>190792</c:v>
                        </c:pt>
                        <c:pt idx="85">
                          <c:v>190843</c:v>
                        </c:pt>
                        <c:pt idx="86">
                          <c:v>190607</c:v>
                        </c:pt>
                        <c:pt idx="87">
                          <c:v>190814</c:v>
                        </c:pt>
                        <c:pt idx="88">
                          <c:v>181766</c:v>
                        </c:pt>
                        <c:pt idx="89">
                          <c:v>190941</c:v>
                        </c:pt>
                        <c:pt idx="90">
                          <c:v>190809</c:v>
                        </c:pt>
                        <c:pt idx="91">
                          <c:v>190938</c:v>
                        </c:pt>
                        <c:pt idx="92">
                          <c:v>190953</c:v>
                        </c:pt>
                        <c:pt idx="93">
                          <c:v>187808</c:v>
                        </c:pt>
                        <c:pt idx="94">
                          <c:v>190962</c:v>
                        </c:pt>
                        <c:pt idx="95">
                          <c:v>191051</c:v>
                        </c:pt>
                        <c:pt idx="96">
                          <c:v>190860</c:v>
                        </c:pt>
                        <c:pt idx="97">
                          <c:v>191064</c:v>
                        </c:pt>
                        <c:pt idx="98">
                          <c:v>191053</c:v>
                        </c:pt>
                        <c:pt idx="99">
                          <c:v>189632</c:v>
                        </c:pt>
                        <c:pt idx="100">
                          <c:v>189452</c:v>
                        </c:pt>
                        <c:pt idx="101">
                          <c:v>191054</c:v>
                        </c:pt>
                        <c:pt idx="102">
                          <c:v>191133</c:v>
                        </c:pt>
                        <c:pt idx="103">
                          <c:v>191261</c:v>
                        </c:pt>
                        <c:pt idx="104">
                          <c:v>191163</c:v>
                        </c:pt>
                        <c:pt idx="105">
                          <c:v>191018</c:v>
                        </c:pt>
                        <c:pt idx="106">
                          <c:v>190405</c:v>
                        </c:pt>
                        <c:pt idx="107">
                          <c:v>190193</c:v>
                        </c:pt>
                        <c:pt idx="108">
                          <c:v>191220</c:v>
                        </c:pt>
                        <c:pt idx="109">
                          <c:v>190975</c:v>
                        </c:pt>
                        <c:pt idx="110">
                          <c:v>191167</c:v>
                        </c:pt>
                        <c:pt idx="111">
                          <c:v>191221</c:v>
                        </c:pt>
                        <c:pt idx="112">
                          <c:v>189454</c:v>
                        </c:pt>
                        <c:pt idx="113">
                          <c:v>9012719</c:v>
                        </c:pt>
                        <c:pt idx="114">
                          <c:v>191315</c:v>
                        </c:pt>
                      </c:lvl>
                      <c:lvl>
                        <c:pt idx="0">
                          <c:v>8138414</c:v>
                        </c:pt>
                        <c:pt idx="1">
                          <c:v>8138476</c:v>
                        </c:pt>
                        <c:pt idx="2">
                          <c:v>41218938</c:v>
                        </c:pt>
                        <c:pt idx="3">
                          <c:v>5801939372</c:v>
                        </c:pt>
                        <c:pt idx="4">
                          <c:v>500332454</c:v>
                        </c:pt>
                        <c:pt idx="5">
                          <c:v>41218754</c:v>
                        </c:pt>
                        <c:pt idx="6">
                          <c:v>L90100479</c:v>
                        </c:pt>
                        <c:pt idx="7">
                          <c:v>13463342</c:v>
                        </c:pt>
                        <c:pt idx="8">
                          <c:v>20203</c:v>
                        </c:pt>
                        <c:pt idx="9">
                          <c:v>713029</c:v>
                        </c:pt>
                        <c:pt idx="10">
                          <c:v>9813303580</c:v>
                        </c:pt>
                        <c:pt idx="11">
                          <c:v>9677139680</c:v>
                        </c:pt>
                        <c:pt idx="12">
                          <c:v>9677139580</c:v>
                        </c:pt>
                        <c:pt idx="13">
                          <c:v>L90100479</c:v>
                        </c:pt>
                        <c:pt idx="14">
                          <c:v>FA178D0F00</c:v>
                        </c:pt>
                        <c:pt idx="15">
                          <c:v>13463342</c:v>
                        </c:pt>
                        <c:pt idx="16">
                          <c:v>8138476</c:v>
                        </c:pt>
                        <c:pt idx="17">
                          <c:v>93810138</c:v>
                        </c:pt>
                        <c:pt idx="18">
                          <c:v>98494117</c:v>
                        </c:pt>
                        <c:pt idx="19">
                          <c:v>98415479</c:v>
                        </c:pt>
                        <c:pt idx="20">
                          <c:v>2670002</c:v>
                        </c:pt>
                        <c:pt idx="21">
                          <c:v>41218938</c:v>
                        </c:pt>
                        <c:pt idx="22">
                          <c:v>FA178D0F00</c:v>
                        </c:pt>
                        <c:pt idx="23">
                          <c:v>98415481</c:v>
                        </c:pt>
                        <c:pt idx="24">
                          <c:v>93810138</c:v>
                        </c:pt>
                        <c:pt idx="25">
                          <c:v>41218753</c:v>
                        </c:pt>
                        <c:pt idx="26">
                          <c:v>L90100480</c:v>
                        </c:pt>
                        <c:pt idx="27">
                          <c:v>13490013</c:v>
                        </c:pt>
                        <c:pt idx="28">
                          <c:v>1300007</c:v>
                        </c:pt>
                        <c:pt idx="29">
                          <c:v>812333</c:v>
                        </c:pt>
                        <c:pt idx="30">
                          <c:v>5802020756</c:v>
                        </c:pt>
                        <c:pt idx="31">
                          <c:v>500332454</c:v>
                        </c:pt>
                        <c:pt idx="32">
                          <c:v>41218754</c:v>
                        </c:pt>
                        <c:pt idx="33">
                          <c:v>FA178D0F00</c:v>
                        </c:pt>
                        <c:pt idx="34">
                          <c:v>74995BJ00A</c:v>
                        </c:pt>
                        <c:pt idx="35">
                          <c:v>413057</c:v>
                        </c:pt>
                        <c:pt idx="36">
                          <c:v>41218753</c:v>
                        </c:pt>
                        <c:pt idx="37">
                          <c:v>98494117</c:v>
                        </c:pt>
                        <c:pt idx="38">
                          <c:v>500326445</c:v>
                        </c:pt>
                        <c:pt idx="39">
                          <c:v>9678425980</c:v>
                        </c:pt>
                        <c:pt idx="40">
                          <c:v>41218938</c:v>
                        </c:pt>
                        <c:pt idx="41">
                          <c:v>500328186</c:v>
                        </c:pt>
                        <c:pt idx="42">
                          <c:v>500332454</c:v>
                        </c:pt>
                        <c:pt idx="43">
                          <c:v>5802382442</c:v>
                        </c:pt>
                        <c:pt idx="44">
                          <c:v>5802382442</c:v>
                        </c:pt>
                        <c:pt idx="45">
                          <c:v>8134539</c:v>
                        </c:pt>
                        <c:pt idx="46">
                          <c:v>8161598</c:v>
                        </c:pt>
                        <c:pt idx="47">
                          <c:v>500376047</c:v>
                        </c:pt>
                        <c:pt idx="48">
                          <c:v>500326324</c:v>
                        </c:pt>
                        <c:pt idx="49">
                          <c:v>93810138</c:v>
                        </c:pt>
                        <c:pt idx="50">
                          <c:v>500332454</c:v>
                        </c:pt>
                        <c:pt idx="51">
                          <c:v>524094JV1A</c:v>
                        </c:pt>
                        <c:pt idx="52">
                          <c:v>41218938</c:v>
                        </c:pt>
                        <c:pt idx="53">
                          <c:v>FA178D0F00</c:v>
                        </c:pt>
                        <c:pt idx="54">
                          <c:v>500332454</c:v>
                        </c:pt>
                        <c:pt idx="55">
                          <c:v>4858301</c:v>
                        </c:pt>
                        <c:pt idx="56">
                          <c:v>5802020756</c:v>
                        </c:pt>
                        <c:pt idx="57">
                          <c:v>CHAPA 2500X1250X1.5</c:v>
                        </c:pt>
                        <c:pt idx="58">
                          <c:v>8138414</c:v>
                        </c:pt>
                        <c:pt idx="59">
                          <c:v>FA303D5F00</c:v>
                        </c:pt>
                        <c:pt idx="60">
                          <c:v>42109087</c:v>
                        </c:pt>
                        <c:pt idx="61">
                          <c:v>41218753</c:v>
                        </c:pt>
                        <c:pt idx="62">
                          <c:v>500332454</c:v>
                        </c:pt>
                        <c:pt idx="63">
                          <c:v>4858301</c:v>
                        </c:pt>
                        <c:pt idx="64">
                          <c:v>L90100480</c:v>
                        </c:pt>
                        <c:pt idx="65">
                          <c:v>41218938</c:v>
                        </c:pt>
                        <c:pt idx="66">
                          <c:v>41201593</c:v>
                        </c:pt>
                        <c:pt idx="67">
                          <c:v>FA178D0F00</c:v>
                        </c:pt>
                        <c:pt idx="68">
                          <c:v>93810138</c:v>
                        </c:pt>
                        <c:pt idx="69">
                          <c:v>41218753</c:v>
                        </c:pt>
                        <c:pt idx="70">
                          <c:v>41218754</c:v>
                        </c:pt>
                        <c:pt idx="71">
                          <c:v>8134539</c:v>
                        </c:pt>
                        <c:pt idx="72">
                          <c:v>41218938</c:v>
                        </c:pt>
                        <c:pt idx="73">
                          <c:v>413117</c:v>
                        </c:pt>
                        <c:pt idx="74">
                          <c:v>93810138</c:v>
                        </c:pt>
                        <c:pt idx="75">
                          <c:v>98456187</c:v>
                        </c:pt>
                        <c:pt idx="76">
                          <c:v>2280015</c:v>
                        </c:pt>
                        <c:pt idx="77">
                          <c:v>41007813</c:v>
                        </c:pt>
                        <c:pt idx="78">
                          <c:v>657A5947A</c:v>
                        </c:pt>
                        <c:pt idx="79">
                          <c:v>657A7218A</c:v>
                        </c:pt>
                        <c:pt idx="80">
                          <c:v>93810138</c:v>
                        </c:pt>
                        <c:pt idx="81">
                          <c:v>500332454</c:v>
                        </c:pt>
                        <c:pt idx="82">
                          <c:v>41028680</c:v>
                        </c:pt>
                        <c:pt idx="83">
                          <c:v>41000481</c:v>
                        </c:pt>
                        <c:pt idx="84">
                          <c:v>8165562</c:v>
                        </c:pt>
                        <c:pt idx="85">
                          <c:v>41218938</c:v>
                        </c:pt>
                        <c:pt idx="86">
                          <c:v>93810138</c:v>
                        </c:pt>
                        <c:pt idx="87">
                          <c:v>98494117</c:v>
                        </c:pt>
                        <c:pt idx="88">
                          <c:v>8188994</c:v>
                        </c:pt>
                        <c:pt idx="89">
                          <c:v>41218938</c:v>
                        </c:pt>
                        <c:pt idx="90">
                          <c:v>9678425980</c:v>
                        </c:pt>
                        <c:pt idx="91">
                          <c:v>41007812</c:v>
                        </c:pt>
                        <c:pt idx="92">
                          <c:v>5802054713</c:v>
                        </c:pt>
                        <c:pt idx="93">
                          <c:v>500332454</c:v>
                        </c:pt>
                        <c:pt idx="94">
                          <c:v>5802020756</c:v>
                        </c:pt>
                        <c:pt idx="95">
                          <c:v>L90100479</c:v>
                        </c:pt>
                        <c:pt idx="96">
                          <c:v>41218938</c:v>
                        </c:pt>
                        <c:pt idx="97">
                          <c:v>FA178D0F00</c:v>
                        </c:pt>
                        <c:pt idx="98">
                          <c:v>LFA0001</c:v>
                        </c:pt>
                        <c:pt idx="99">
                          <c:v>9813303580</c:v>
                        </c:pt>
                        <c:pt idx="100">
                          <c:v>9677139280</c:v>
                        </c:pt>
                        <c:pt idx="101">
                          <c:v>22640917/9005</c:v>
                        </c:pt>
                        <c:pt idx="102">
                          <c:v>412827</c:v>
                        </c:pt>
                        <c:pt idx="103">
                          <c:v>13463342</c:v>
                        </c:pt>
                        <c:pt idx="104">
                          <c:v>13490013</c:v>
                        </c:pt>
                        <c:pt idx="105">
                          <c:v>500315601</c:v>
                        </c:pt>
                        <c:pt idx="106">
                          <c:v>500326324</c:v>
                        </c:pt>
                        <c:pt idx="107">
                          <c:v>98494117</c:v>
                        </c:pt>
                        <c:pt idx="108">
                          <c:v>L90106525</c:v>
                        </c:pt>
                        <c:pt idx="109">
                          <c:v>9678425980</c:v>
                        </c:pt>
                        <c:pt idx="110">
                          <c:v>9672968880</c:v>
                        </c:pt>
                        <c:pt idx="111">
                          <c:v>41033655GL</c:v>
                        </c:pt>
                        <c:pt idx="112">
                          <c:v>9677139280</c:v>
                        </c:pt>
                        <c:pt idx="113">
                          <c:v>9677139580</c:v>
                        </c:pt>
                        <c:pt idx="114">
                          <c:v>22194257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710680"/>
        <c:axId val="295709896"/>
      </c:lineChart>
      <c:catAx>
        <c:axId val="29571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709896"/>
        <c:crosses val="autoZero"/>
        <c:auto val="1"/>
        <c:lblAlgn val="ctr"/>
        <c:lblOffset val="100"/>
        <c:noMultiLvlLbl val="0"/>
      </c:catAx>
      <c:valAx>
        <c:axId val="295709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5710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ABRIL!$E$2:$E$127</c:f>
              <c:numCache>
                <c:formatCode>0.0</c:formatCode>
                <c:ptCount val="126"/>
                <c:pt idx="0">
                  <c:v>24.059262464538101</c:v>
                </c:pt>
                <c:pt idx="1">
                  <c:v>24.153346352668532</c:v>
                </c:pt>
                <c:pt idx="2">
                  <c:v>24.11992729958704</c:v>
                </c:pt>
                <c:pt idx="3">
                  <c:v>100.1648074522349</c:v>
                </c:pt>
                <c:pt idx="4">
                  <c:v>87.664736744606216</c:v>
                </c:pt>
                <c:pt idx="5">
                  <c:v>105.36722870875289</c:v>
                </c:pt>
                <c:pt idx="6">
                  <c:v>23.257391547408488</c:v>
                </c:pt>
                <c:pt idx="7">
                  <c:v>23.294667395706966</c:v>
                </c:pt>
                <c:pt idx="8">
                  <c:v>22.701055518541864</c:v>
                </c:pt>
                <c:pt idx="9">
                  <c:v>108.90336792306921</c:v>
                </c:pt>
                <c:pt idx="10">
                  <c:v>101.70997078122423</c:v>
                </c:pt>
                <c:pt idx="11">
                  <c:v>88.796816997194213</c:v>
                </c:pt>
                <c:pt idx="12">
                  <c:v>21.437511600264564</c:v>
                </c:pt>
                <c:pt idx="13">
                  <c:v>22.607276541064479</c:v>
                </c:pt>
                <c:pt idx="14">
                  <c:v>23.859018807898725</c:v>
                </c:pt>
                <c:pt idx="15">
                  <c:v>22.090433692237454</c:v>
                </c:pt>
                <c:pt idx="16">
                  <c:v>95.72228101814207</c:v>
                </c:pt>
                <c:pt idx="17">
                  <c:v>86.440108339809967</c:v>
                </c:pt>
                <c:pt idx="18">
                  <c:v>92.09165867601078</c:v>
                </c:pt>
                <c:pt idx="19">
                  <c:v>21.97101283546019</c:v>
                </c:pt>
                <c:pt idx="20">
                  <c:v>22.555055306658488</c:v>
                </c:pt>
                <c:pt idx="21">
                  <c:v>23.963005940962077</c:v>
                </c:pt>
                <c:pt idx="22">
                  <c:v>95.959938858389492</c:v>
                </c:pt>
                <c:pt idx="23">
                  <c:v>95.3150905491039</c:v>
                </c:pt>
                <c:pt idx="24">
                  <c:v>98.698545920600012</c:v>
                </c:pt>
                <c:pt idx="25">
                  <c:v>23.501736124606598</c:v>
                </c:pt>
                <c:pt idx="26">
                  <c:v>24.20362218544366</c:v>
                </c:pt>
                <c:pt idx="27">
                  <c:v>22.885328689054255</c:v>
                </c:pt>
                <c:pt idx="28">
                  <c:v>83.675598620919942</c:v>
                </c:pt>
                <c:pt idx="29">
                  <c:v>117.47227360617818</c:v>
                </c:pt>
                <c:pt idx="30">
                  <c:v>117.88617330207003</c:v>
                </c:pt>
                <c:pt idx="31">
                  <c:v>22.781880709916898</c:v>
                </c:pt>
                <c:pt idx="32">
                  <c:v>21.924959287445734</c:v>
                </c:pt>
                <c:pt idx="33">
                  <c:v>21.599940234643448</c:v>
                </c:pt>
                <c:pt idx="34">
                  <c:v>84.644511156582553</c:v>
                </c:pt>
                <c:pt idx="35">
                  <c:v>92.289890272027094</c:v>
                </c:pt>
                <c:pt idx="36">
                  <c:v>81.220797876464943</c:v>
                </c:pt>
                <c:pt idx="37">
                  <c:v>21.348144159829239</c:v>
                </c:pt>
                <c:pt idx="38">
                  <c:v>23.778383993223567</c:v>
                </c:pt>
                <c:pt idx="39">
                  <c:v>24.8816075051909</c:v>
                </c:pt>
                <c:pt idx="40">
                  <c:v>117.52223388700229</c:v>
                </c:pt>
                <c:pt idx="41">
                  <c:v>94.650465632488164</c:v>
                </c:pt>
                <c:pt idx="42">
                  <c:v>79.395635534877712</c:v>
                </c:pt>
                <c:pt idx="43">
                  <c:v>23.998131086169721</c:v>
                </c:pt>
                <c:pt idx="44">
                  <c:v>22.420509195679674</c:v>
                </c:pt>
                <c:pt idx="45">
                  <c:v>21.000978368793294</c:v>
                </c:pt>
                <c:pt idx="46">
                  <c:v>93.998004582335042</c:v>
                </c:pt>
                <c:pt idx="47">
                  <c:v>94.766602497754221</c:v>
                </c:pt>
                <c:pt idx="48">
                  <c:v>112.1239790569829</c:v>
                </c:pt>
                <c:pt idx="49">
                  <c:v>21.353496070469227</c:v>
                </c:pt>
                <c:pt idx="50">
                  <c:v>21.114097939022731</c:v>
                </c:pt>
                <c:pt idx="51">
                  <c:v>24.325598713788541</c:v>
                </c:pt>
                <c:pt idx="52">
                  <c:v>109.03598304588127</c:v>
                </c:pt>
                <c:pt idx="53">
                  <c:v>24.700935098722343</c:v>
                </c:pt>
                <c:pt idx="54">
                  <c:v>24.606222871670447</c:v>
                </c:pt>
                <c:pt idx="55">
                  <c:v>21.530146531952248</c:v>
                </c:pt>
                <c:pt idx="56">
                  <c:v>81.255227772389716</c:v>
                </c:pt>
                <c:pt idx="57">
                  <c:v>109.904885451665</c:v>
                </c:pt>
                <c:pt idx="58">
                  <c:v>84.958544419054832</c:v>
                </c:pt>
                <c:pt idx="59">
                  <c:v>22.94682778727239</c:v>
                </c:pt>
                <c:pt idx="60">
                  <c:v>22.388603646751406</c:v>
                </c:pt>
                <c:pt idx="61">
                  <c:v>22.928244817909061</c:v>
                </c:pt>
                <c:pt idx="62">
                  <c:v>80.401692174792615</c:v>
                </c:pt>
                <c:pt idx="63">
                  <c:v>109.97428462270365</c:v>
                </c:pt>
                <c:pt idx="64">
                  <c:v>106.15684150512404</c:v>
                </c:pt>
                <c:pt idx="65">
                  <c:v>23.595485232091619</c:v>
                </c:pt>
                <c:pt idx="66">
                  <c:v>23.058461907362393</c:v>
                </c:pt>
                <c:pt idx="67">
                  <c:v>21.950773041563764</c:v>
                </c:pt>
                <c:pt idx="68">
                  <c:v>93.963018588798661</c:v>
                </c:pt>
                <c:pt idx="69">
                  <c:v>83.909550140173721</c:v>
                </c:pt>
                <c:pt idx="70">
                  <c:v>22.831295226991681</c:v>
                </c:pt>
                <c:pt idx="71">
                  <c:v>24.38654510753727</c:v>
                </c:pt>
                <c:pt idx="72">
                  <c:v>22.834035703828722</c:v>
                </c:pt>
                <c:pt idx="73">
                  <c:v>21.575687880180343</c:v>
                </c:pt>
                <c:pt idx="74">
                  <c:v>99.400535801858126</c:v>
                </c:pt>
                <c:pt idx="75">
                  <c:v>116.80522744847451</c:v>
                </c:pt>
                <c:pt idx="76">
                  <c:v>117.39963585058332</c:v>
                </c:pt>
                <c:pt idx="77">
                  <c:v>21.994364633106983</c:v>
                </c:pt>
                <c:pt idx="78">
                  <c:v>24.533292524269687</c:v>
                </c:pt>
                <c:pt idx="79">
                  <c:v>21.4983309558828</c:v>
                </c:pt>
                <c:pt idx="80">
                  <c:v>80.424073496372102</c:v>
                </c:pt>
                <c:pt idx="81">
                  <c:v>118.76645985053514</c:v>
                </c:pt>
                <c:pt idx="82">
                  <c:v>105.28070986225799</c:v>
                </c:pt>
                <c:pt idx="83">
                  <c:v>23.321730990357494</c:v>
                </c:pt>
                <c:pt idx="84">
                  <c:v>22.688126983498378</c:v>
                </c:pt>
                <c:pt idx="85">
                  <c:v>24.153941476382769</c:v>
                </c:pt>
                <c:pt idx="86">
                  <c:v>83.194256490577601</c:v>
                </c:pt>
                <c:pt idx="87">
                  <c:v>115.5097894387535</c:v>
                </c:pt>
                <c:pt idx="88">
                  <c:v>97.473670744151278</c:v>
                </c:pt>
                <c:pt idx="89">
                  <c:v>23.770601295382857</c:v>
                </c:pt>
                <c:pt idx="90">
                  <c:v>21.287189305740178</c:v>
                </c:pt>
                <c:pt idx="91">
                  <c:v>23.480914380623133</c:v>
                </c:pt>
                <c:pt idx="92">
                  <c:v>99.134332189039753</c:v>
                </c:pt>
                <c:pt idx="93">
                  <c:v>96.664151865980415</c:v>
                </c:pt>
                <c:pt idx="94">
                  <c:v>118.98732445972995</c:v>
                </c:pt>
                <c:pt idx="95">
                  <c:v>23.398717197563972</c:v>
                </c:pt>
                <c:pt idx="96">
                  <c:v>21.16087219429825</c:v>
                </c:pt>
                <c:pt idx="97">
                  <c:v>23.681513779969897</c:v>
                </c:pt>
                <c:pt idx="98">
                  <c:v>86.972281827543881</c:v>
                </c:pt>
                <c:pt idx="99">
                  <c:v>88.541042600024156</c:v>
                </c:pt>
                <c:pt idx="100">
                  <c:v>103.57863425344121</c:v>
                </c:pt>
                <c:pt idx="101">
                  <c:v>21.111389009472404</c:v>
                </c:pt>
                <c:pt idx="102">
                  <c:v>22.505988667845326</c:v>
                </c:pt>
                <c:pt idx="103">
                  <c:v>21.828187230464607</c:v>
                </c:pt>
                <c:pt idx="104">
                  <c:v>118.08900853382029</c:v>
                </c:pt>
                <c:pt idx="105">
                  <c:v>96.081037216944921</c:v>
                </c:pt>
                <c:pt idx="106">
                  <c:v>110.26607347946072</c:v>
                </c:pt>
                <c:pt idx="107">
                  <c:v>24.228878840238</c:v>
                </c:pt>
                <c:pt idx="108">
                  <c:v>22.271654315440678</c:v>
                </c:pt>
                <c:pt idx="109">
                  <c:v>23.82992543297674</c:v>
                </c:pt>
                <c:pt idx="110">
                  <c:v>21.311795186291022</c:v>
                </c:pt>
                <c:pt idx="111">
                  <c:v>85.819968982519967</c:v>
                </c:pt>
                <c:pt idx="112">
                  <c:v>93.638718809083116</c:v>
                </c:pt>
                <c:pt idx="113">
                  <c:v>81.189195310331868</c:v>
                </c:pt>
                <c:pt idx="114">
                  <c:v>21.919196314411096</c:v>
                </c:pt>
                <c:pt idx="115">
                  <c:v>23.098954623878857</c:v>
                </c:pt>
                <c:pt idx="116">
                  <c:v>23.575865830121014</c:v>
                </c:pt>
                <c:pt idx="117">
                  <c:v>117.40688506021189</c:v>
                </c:pt>
                <c:pt idx="118">
                  <c:v>79.318292153004208</c:v>
                </c:pt>
                <c:pt idx="119">
                  <c:v>81.119425288292391</c:v>
                </c:pt>
                <c:pt idx="120">
                  <c:v>24.198231306913517</c:v>
                </c:pt>
                <c:pt idx="121">
                  <c:v>23.079915995924445</c:v>
                </c:pt>
                <c:pt idx="122">
                  <c:v>24.204191024491525</c:v>
                </c:pt>
                <c:pt idx="123">
                  <c:v>96.696953745695737</c:v>
                </c:pt>
                <c:pt idx="124">
                  <c:v>80.6171720077609</c:v>
                </c:pt>
                <c:pt idx="125">
                  <c:v>87.848318399060005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ABRIL!$F$2:$F$127</c:f>
              <c:numCache>
                <c:formatCode>0.0</c:formatCode>
                <c:ptCount val="126"/>
                <c:pt idx="0">
                  <c:v>21.909933254660082</c:v>
                </c:pt>
                <c:pt idx="1">
                  <c:v>24.502274380539237</c:v>
                </c:pt>
                <c:pt idx="2">
                  <c:v>22.415410849922864</c:v>
                </c:pt>
                <c:pt idx="3">
                  <c:v>112.62006193196869</c:v>
                </c:pt>
                <c:pt idx="4">
                  <c:v>117.81678217283989</c:v>
                </c:pt>
                <c:pt idx="5">
                  <c:v>104.04069264356045</c:v>
                </c:pt>
                <c:pt idx="6">
                  <c:v>22.347748623825986</c:v>
                </c:pt>
                <c:pt idx="7">
                  <c:v>21.503122274429774</c:v>
                </c:pt>
                <c:pt idx="8">
                  <c:v>22.3209427822413</c:v>
                </c:pt>
                <c:pt idx="9">
                  <c:v>80.553106957438047</c:v>
                </c:pt>
                <c:pt idx="10">
                  <c:v>91.271051862803688</c:v>
                </c:pt>
                <c:pt idx="11">
                  <c:v>92.553385359279815</c:v>
                </c:pt>
                <c:pt idx="12">
                  <c:v>22.018443685521319</c:v>
                </c:pt>
                <c:pt idx="13">
                  <c:v>24.530384583049639</c:v>
                </c:pt>
                <c:pt idx="14">
                  <c:v>21.607435530205809</c:v>
                </c:pt>
                <c:pt idx="15">
                  <c:v>22.258360376850163</c:v>
                </c:pt>
                <c:pt idx="16">
                  <c:v>81.936678126496943</c:v>
                </c:pt>
                <c:pt idx="17">
                  <c:v>96.760381472313128</c:v>
                </c:pt>
                <c:pt idx="18">
                  <c:v>89.436689460008452</c:v>
                </c:pt>
                <c:pt idx="19">
                  <c:v>24.665088224734838</c:v>
                </c:pt>
                <c:pt idx="20">
                  <c:v>24.65219676365075</c:v>
                </c:pt>
                <c:pt idx="21">
                  <c:v>21.292396348912739</c:v>
                </c:pt>
                <c:pt idx="22">
                  <c:v>111.79229400903071</c:v>
                </c:pt>
                <c:pt idx="23">
                  <c:v>85.252423249421383</c:v>
                </c:pt>
                <c:pt idx="24">
                  <c:v>105.96387854521744</c:v>
                </c:pt>
                <c:pt idx="25">
                  <c:v>23.579013380248988</c:v>
                </c:pt>
                <c:pt idx="26">
                  <c:v>21.152407456181834</c:v>
                </c:pt>
                <c:pt idx="27">
                  <c:v>21.548551120712094</c:v>
                </c:pt>
                <c:pt idx="28">
                  <c:v>104.12576904127677</c:v>
                </c:pt>
                <c:pt idx="29">
                  <c:v>105.14648215787574</c:v>
                </c:pt>
                <c:pt idx="30">
                  <c:v>83.193087551639309</c:v>
                </c:pt>
                <c:pt idx="31">
                  <c:v>22.58477592954981</c:v>
                </c:pt>
                <c:pt idx="32">
                  <c:v>23.295282011735644</c:v>
                </c:pt>
                <c:pt idx="33">
                  <c:v>24.060421373326037</c:v>
                </c:pt>
                <c:pt idx="34">
                  <c:v>114.46662071681453</c:v>
                </c:pt>
                <c:pt idx="35">
                  <c:v>115.30960182641812</c:v>
                </c:pt>
                <c:pt idx="36">
                  <c:v>107.91812703243659</c:v>
                </c:pt>
                <c:pt idx="37">
                  <c:v>23.556731838785421</c:v>
                </c:pt>
                <c:pt idx="38">
                  <c:v>22.872337050840876</c:v>
                </c:pt>
                <c:pt idx="39">
                  <c:v>23.768105578825658</c:v>
                </c:pt>
                <c:pt idx="40">
                  <c:v>88.646370509274902</c:v>
                </c:pt>
                <c:pt idx="41">
                  <c:v>111.05782098936652</c:v>
                </c:pt>
                <c:pt idx="42">
                  <c:v>108.12676318201591</c:v>
                </c:pt>
                <c:pt idx="43">
                  <c:v>24.590103578610616</c:v>
                </c:pt>
                <c:pt idx="44">
                  <c:v>23.188383668564924</c:v>
                </c:pt>
                <c:pt idx="45">
                  <c:v>21.33674418254742</c:v>
                </c:pt>
                <c:pt idx="46">
                  <c:v>98.749519504161128</c:v>
                </c:pt>
                <c:pt idx="47">
                  <c:v>92.475817428012988</c:v>
                </c:pt>
                <c:pt idx="48">
                  <c:v>79.048518040957703</c:v>
                </c:pt>
                <c:pt idx="49">
                  <c:v>21.639125745798161</c:v>
                </c:pt>
                <c:pt idx="50">
                  <c:v>21.818380500794852</c:v>
                </c:pt>
                <c:pt idx="51">
                  <c:v>22.261392214595116</c:v>
                </c:pt>
                <c:pt idx="52">
                  <c:v>105.6316751147574</c:v>
                </c:pt>
                <c:pt idx="53">
                  <c:v>24.052379884821704</c:v>
                </c:pt>
                <c:pt idx="54">
                  <c:v>24.43809480029817</c:v>
                </c:pt>
                <c:pt idx="55">
                  <c:v>22.222515438543596</c:v>
                </c:pt>
                <c:pt idx="56">
                  <c:v>80.891059816859368</c:v>
                </c:pt>
                <c:pt idx="57">
                  <c:v>105.65415066788981</c:v>
                </c:pt>
                <c:pt idx="58">
                  <c:v>79.17710383613867</c:v>
                </c:pt>
                <c:pt idx="59">
                  <c:v>21.795008164584736</c:v>
                </c:pt>
                <c:pt idx="60">
                  <c:v>23.792205702303558</c:v>
                </c:pt>
                <c:pt idx="61">
                  <c:v>23.350276836586271</c:v>
                </c:pt>
                <c:pt idx="62">
                  <c:v>88.7332990265013</c:v>
                </c:pt>
                <c:pt idx="63">
                  <c:v>90.753130907012263</c:v>
                </c:pt>
                <c:pt idx="64">
                  <c:v>107.64919752177298</c:v>
                </c:pt>
                <c:pt idx="65">
                  <c:v>24.852566271660404</c:v>
                </c:pt>
                <c:pt idx="66">
                  <c:v>21.098201751849814</c:v>
                </c:pt>
                <c:pt idx="67">
                  <c:v>22.020800722189787</c:v>
                </c:pt>
                <c:pt idx="68">
                  <c:v>91.102715083335696</c:v>
                </c:pt>
                <c:pt idx="69">
                  <c:v>84.863406887836263</c:v>
                </c:pt>
                <c:pt idx="70">
                  <c:v>22.443174997775891</c:v>
                </c:pt>
                <c:pt idx="71">
                  <c:v>23.096250253092371</c:v>
                </c:pt>
                <c:pt idx="72">
                  <c:v>24.000326181395039</c:v>
                </c:pt>
                <c:pt idx="73">
                  <c:v>23.195527464489391</c:v>
                </c:pt>
                <c:pt idx="74">
                  <c:v>108.25761903519412</c:v>
                </c:pt>
                <c:pt idx="75">
                  <c:v>109.96314133857638</c:v>
                </c:pt>
                <c:pt idx="76">
                  <c:v>80.597775804298252</c:v>
                </c:pt>
                <c:pt idx="77">
                  <c:v>24.542298707323909</c:v>
                </c:pt>
                <c:pt idx="78">
                  <c:v>24.939611130826943</c:v>
                </c:pt>
                <c:pt idx="79">
                  <c:v>23.006459670425432</c:v>
                </c:pt>
                <c:pt idx="80">
                  <c:v>82.327930199688552</c:v>
                </c:pt>
                <c:pt idx="81">
                  <c:v>114.51018208307013</c:v>
                </c:pt>
                <c:pt idx="82">
                  <c:v>94.397088318367267</c:v>
                </c:pt>
                <c:pt idx="83">
                  <c:v>24.676827349235236</c:v>
                </c:pt>
                <c:pt idx="84">
                  <c:v>21.436396086970817</c:v>
                </c:pt>
                <c:pt idx="85">
                  <c:v>24.809009109687118</c:v>
                </c:pt>
                <c:pt idx="86">
                  <c:v>95.279086303765666</c:v>
                </c:pt>
                <c:pt idx="87">
                  <c:v>108.73417433918343</c:v>
                </c:pt>
                <c:pt idx="88">
                  <c:v>89.822244720958878</c:v>
                </c:pt>
                <c:pt idx="89">
                  <c:v>21.815840505674551</c:v>
                </c:pt>
                <c:pt idx="90">
                  <c:v>22.129244511851162</c:v>
                </c:pt>
                <c:pt idx="91">
                  <c:v>24.146265112659048</c:v>
                </c:pt>
                <c:pt idx="92">
                  <c:v>106.42367459327596</c:v>
                </c:pt>
                <c:pt idx="93">
                  <c:v>103.46568525444441</c:v>
                </c:pt>
                <c:pt idx="94">
                  <c:v>93.39571503203814</c:v>
                </c:pt>
                <c:pt idx="95">
                  <c:v>22.17317786057702</c:v>
                </c:pt>
                <c:pt idx="96">
                  <c:v>23.711133643271911</c:v>
                </c:pt>
                <c:pt idx="97">
                  <c:v>21.158148032951566</c:v>
                </c:pt>
                <c:pt idx="98">
                  <c:v>91.902955234200675</c:v>
                </c:pt>
                <c:pt idx="99">
                  <c:v>85.694922006254515</c:v>
                </c:pt>
                <c:pt idx="100">
                  <c:v>92.198937373432784</c:v>
                </c:pt>
                <c:pt idx="101">
                  <c:v>23.917542610114413</c:v>
                </c:pt>
                <c:pt idx="102">
                  <c:v>24.778005515958036</c:v>
                </c:pt>
                <c:pt idx="103">
                  <c:v>22.283216751549421</c:v>
                </c:pt>
                <c:pt idx="104">
                  <c:v>79.819207807225339</c:v>
                </c:pt>
                <c:pt idx="105">
                  <c:v>96.764385405405392</c:v>
                </c:pt>
                <c:pt idx="106">
                  <c:v>112.86925596817653</c:v>
                </c:pt>
                <c:pt idx="107">
                  <c:v>24.845325722238087</c:v>
                </c:pt>
                <c:pt idx="108">
                  <c:v>22.244475570771812</c:v>
                </c:pt>
                <c:pt idx="109">
                  <c:v>21.597184555810387</c:v>
                </c:pt>
                <c:pt idx="110">
                  <c:v>22.643624070059001</c:v>
                </c:pt>
                <c:pt idx="111">
                  <c:v>105.07202013497698</c:v>
                </c:pt>
                <c:pt idx="112">
                  <c:v>96.368145279633325</c:v>
                </c:pt>
                <c:pt idx="113">
                  <c:v>108.13586040766654</c:v>
                </c:pt>
                <c:pt idx="114">
                  <c:v>23.813138621445653</c:v>
                </c:pt>
                <c:pt idx="115">
                  <c:v>22.159509200709373</c:v>
                </c:pt>
                <c:pt idx="116">
                  <c:v>22.872578526810809</c:v>
                </c:pt>
                <c:pt idx="117">
                  <c:v>100.40070756583168</c:v>
                </c:pt>
                <c:pt idx="118">
                  <c:v>96.459161219083796</c:v>
                </c:pt>
                <c:pt idx="119">
                  <c:v>86.093915672514825</c:v>
                </c:pt>
                <c:pt idx="120">
                  <c:v>21.8195624616191</c:v>
                </c:pt>
                <c:pt idx="121">
                  <c:v>24.941080330337911</c:v>
                </c:pt>
                <c:pt idx="122">
                  <c:v>24.868083036086997</c:v>
                </c:pt>
                <c:pt idx="123">
                  <c:v>79.228600644404068</c:v>
                </c:pt>
                <c:pt idx="124">
                  <c:v>86.087660231946231</c:v>
                </c:pt>
                <c:pt idx="125">
                  <c:v>90.425330108687518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ABRIL!$G$2:$G$127</c:f>
              <c:numCache>
                <c:formatCode>0.0</c:formatCode>
                <c:ptCount val="126"/>
                <c:pt idx="0">
                  <c:v>22.877322684171855</c:v>
                </c:pt>
                <c:pt idx="1">
                  <c:v>22.565055006867638</c:v>
                </c:pt>
                <c:pt idx="2">
                  <c:v>21.476491843811328</c:v>
                </c:pt>
                <c:pt idx="3">
                  <c:v>87.234347344586482</c:v>
                </c:pt>
                <c:pt idx="4">
                  <c:v>112.39216805936269</c:v>
                </c:pt>
                <c:pt idx="5">
                  <c:v>116.86512965368644</c:v>
                </c:pt>
                <c:pt idx="6">
                  <c:v>22.438720847973322</c:v>
                </c:pt>
                <c:pt idx="7">
                  <c:v>21.418585024271003</c:v>
                </c:pt>
                <c:pt idx="8">
                  <c:v>21.53522650001354</c:v>
                </c:pt>
                <c:pt idx="9">
                  <c:v>85.464445373747168</c:v>
                </c:pt>
                <c:pt idx="10">
                  <c:v>84.959085431806315</c:v>
                </c:pt>
                <c:pt idx="11">
                  <c:v>85.875892854951672</c:v>
                </c:pt>
                <c:pt idx="12">
                  <c:v>22.255502439605138</c:v>
                </c:pt>
                <c:pt idx="13">
                  <c:v>23.419119973090584</c:v>
                </c:pt>
                <c:pt idx="14">
                  <c:v>21.472639396185951</c:v>
                </c:pt>
                <c:pt idx="15">
                  <c:v>24.368181193923498</c:v>
                </c:pt>
                <c:pt idx="16">
                  <c:v>110.24284462447832</c:v>
                </c:pt>
                <c:pt idx="17">
                  <c:v>94.042748043239598</c:v>
                </c:pt>
                <c:pt idx="18">
                  <c:v>97.612817990871378</c:v>
                </c:pt>
                <c:pt idx="19">
                  <c:v>24.089485044378236</c:v>
                </c:pt>
                <c:pt idx="20">
                  <c:v>24.607499060127825</c:v>
                </c:pt>
                <c:pt idx="21">
                  <c:v>21.805661499175738</c:v>
                </c:pt>
                <c:pt idx="22">
                  <c:v>97.901334168990743</c:v>
                </c:pt>
                <c:pt idx="23">
                  <c:v>107.65192122198847</c:v>
                </c:pt>
                <c:pt idx="24">
                  <c:v>109.52989472637017</c:v>
                </c:pt>
                <c:pt idx="25">
                  <c:v>23.964048616827036</c:v>
                </c:pt>
                <c:pt idx="26">
                  <c:v>21.594348972411595</c:v>
                </c:pt>
                <c:pt idx="27">
                  <c:v>21.530125430854095</c:v>
                </c:pt>
                <c:pt idx="28">
                  <c:v>115.95708832312448</c:v>
                </c:pt>
                <c:pt idx="29">
                  <c:v>108.19557010497581</c:v>
                </c:pt>
                <c:pt idx="30">
                  <c:v>106.70738893752974</c:v>
                </c:pt>
                <c:pt idx="31">
                  <c:v>24.473695800804954</c:v>
                </c:pt>
                <c:pt idx="32">
                  <c:v>24.6882067092196</c:v>
                </c:pt>
                <c:pt idx="33">
                  <c:v>22.629965889857459</c:v>
                </c:pt>
                <c:pt idx="34">
                  <c:v>111.21802917425411</c:v>
                </c:pt>
                <c:pt idx="35">
                  <c:v>118.27680675133557</c:v>
                </c:pt>
                <c:pt idx="36">
                  <c:v>100.57995703305818</c:v>
                </c:pt>
                <c:pt idx="37">
                  <c:v>21.794073990965426</c:v>
                </c:pt>
                <c:pt idx="38">
                  <c:v>22.667703180803006</c:v>
                </c:pt>
                <c:pt idx="39">
                  <c:v>23.896674161401297</c:v>
                </c:pt>
                <c:pt idx="40">
                  <c:v>100.640202424026</c:v>
                </c:pt>
                <c:pt idx="41">
                  <c:v>90.023267107184196</c:v>
                </c:pt>
                <c:pt idx="42">
                  <c:v>114.88839874794893</c:v>
                </c:pt>
                <c:pt idx="43">
                  <c:v>24.790119827432601</c:v>
                </c:pt>
                <c:pt idx="44">
                  <c:v>21.372987443011901</c:v>
                </c:pt>
                <c:pt idx="45">
                  <c:v>21.870818848589376</c:v>
                </c:pt>
                <c:pt idx="46">
                  <c:v>110.34975728780913</c:v>
                </c:pt>
                <c:pt idx="47">
                  <c:v>92.266515733075877</c:v>
                </c:pt>
                <c:pt idx="48">
                  <c:v>113.28137761312698</c:v>
                </c:pt>
                <c:pt idx="49">
                  <c:v>24.488503703788435</c:v>
                </c:pt>
                <c:pt idx="50">
                  <c:v>24.820636707862093</c:v>
                </c:pt>
                <c:pt idx="51">
                  <c:v>21.021351294513853</c:v>
                </c:pt>
                <c:pt idx="52">
                  <c:v>88.557445235643513</c:v>
                </c:pt>
                <c:pt idx="53">
                  <c:v>23.735924633006245</c:v>
                </c:pt>
                <c:pt idx="54">
                  <c:v>23.626160593754932</c:v>
                </c:pt>
                <c:pt idx="55">
                  <c:v>24.561818339236279</c:v>
                </c:pt>
                <c:pt idx="56">
                  <c:v>111.66792668658995</c:v>
                </c:pt>
                <c:pt idx="57">
                  <c:v>97.812618344694513</c:v>
                </c:pt>
                <c:pt idx="58">
                  <c:v>103.94808888684406</c:v>
                </c:pt>
                <c:pt idx="59">
                  <c:v>22.33933479788903</c:v>
                </c:pt>
                <c:pt idx="60">
                  <c:v>22.022700750027496</c:v>
                </c:pt>
                <c:pt idx="61">
                  <c:v>22.470307440318749</c:v>
                </c:pt>
                <c:pt idx="62">
                  <c:v>106.50770156918017</c:v>
                </c:pt>
                <c:pt idx="63">
                  <c:v>94.477614073897584</c:v>
                </c:pt>
                <c:pt idx="64">
                  <c:v>111.32847298389881</c:v>
                </c:pt>
                <c:pt idx="65">
                  <c:v>21.274818837816692</c:v>
                </c:pt>
                <c:pt idx="66">
                  <c:v>21.926344458042745</c:v>
                </c:pt>
                <c:pt idx="67">
                  <c:v>23.924940735078447</c:v>
                </c:pt>
                <c:pt idx="68">
                  <c:v>80.602661466744266</c:v>
                </c:pt>
                <c:pt idx="69">
                  <c:v>88.982370784269037</c:v>
                </c:pt>
                <c:pt idx="70">
                  <c:v>24.376375275893626</c:v>
                </c:pt>
                <c:pt idx="71">
                  <c:v>24.511111091848072</c:v>
                </c:pt>
                <c:pt idx="72">
                  <c:v>23.340978223598768</c:v>
                </c:pt>
                <c:pt idx="73">
                  <c:v>23.419656271789453</c:v>
                </c:pt>
                <c:pt idx="74">
                  <c:v>102.03903913999463</c:v>
                </c:pt>
                <c:pt idx="75">
                  <c:v>115.56194104281676</c:v>
                </c:pt>
                <c:pt idx="76">
                  <c:v>92.705304078657832</c:v>
                </c:pt>
                <c:pt idx="77">
                  <c:v>22.46652021366523</c:v>
                </c:pt>
                <c:pt idx="78">
                  <c:v>23.410661666690036</c:v>
                </c:pt>
                <c:pt idx="79">
                  <c:v>22.374325873522654</c:v>
                </c:pt>
                <c:pt idx="80">
                  <c:v>86.453259700125855</c:v>
                </c:pt>
                <c:pt idx="81">
                  <c:v>100.06863784007956</c:v>
                </c:pt>
                <c:pt idx="82">
                  <c:v>84.704266738403717</c:v>
                </c:pt>
                <c:pt idx="83">
                  <c:v>24.705870237536626</c:v>
                </c:pt>
                <c:pt idx="84">
                  <c:v>21.163354650068278</c:v>
                </c:pt>
                <c:pt idx="85">
                  <c:v>21.203024690613155</c:v>
                </c:pt>
                <c:pt idx="86">
                  <c:v>101.07369487844085</c:v>
                </c:pt>
                <c:pt idx="87">
                  <c:v>91.951769051550684</c:v>
                </c:pt>
                <c:pt idx="88">
                  <c:v>96.215680154823701</c:v>
                </c:pt>
                <c:pt idx="89">
                  <c:v>24.552615831556082</c:v>
                </c:pt>
                <c:pt idx="90">
                  <c:v>24.14996304954694</c:v>
                </c:pt>
                <c:pt idx="91">
                  <c:v>22.513118108668611</c:v>
                </c:pt>
                <c:pt idx="92">
                  <c:v>112.8236253776418</c:v>
                </c:pt>
                <c:pt idx="93">
                  <c:v>82.49466394395796</c:v>
                </c:pt>
                <c:pt idx="94">
                  <c:v>109.28953267873393</c:v>
                </c:pt>
                <c:pt idx="95">
                  <c:v>22.517449339838784</c:v>
                </c:pt>
                <c:pt idx="96">
                  <c:v>24.920252528688664</c:v>
                </c:pt>
                <c:pt idx="97">
                  <c:v>22.755752568545368</c:v>
                </c:pt>
                <c:pt idx="98">
                  <c:v>97.604037761293725</c:v>
                </c:pt>
                <c:pt idx="99">
                  <c:v>85.773057907347223</c:v>
                </c:pt>
                <c:pt idx="100">
                  <c:v>118.69285579975687</c:v>
                </c:pt>
                <c:pt idx="101">
                  <c:v>21.248171059457064</c:v>
                </c:pt>
                <c:pt idx="102">
                  <c:v>22.833561481861576</c:v>
                </c:pt>
                <c:pt idx="103">
                  <c:v>23.651884586623982</c:v>
                </c:pt>
                <c:pt idx="104">
                  <c:v>104.39542339331915</c:v>
                </c:pt>
                <c:pt idx="105">
                  <c:v>82.112614391262184</c:v>
                </c:pt>
                <c:pt idx="106">
                  <c:v>90.933842071844595</c:v>
                </c:pt>
                <c:pt idx="107">
                  <c:v>21.043617804342865</c:v>
                </c:pt>
                <c:pt idx="108">
                  <c:v>21.25840220013772</c:v>
                </c:pt>
                <c:pt idx="109">
                  <c:v>23.330528020482177</c:v>
                </c:pt>
                <c:pt idx="110">
                  <c:v>24.766731362473188</c:v>
                </c:pt>
                <c:pt idx="111">
                  <c:v>81.48162900732963</c:v>
                </c:pt>
                <c:pt idx="112">
                  <c:v>89.27613511724914</c:v>
                </c:pt>
                <c:pt idx="113">
                  <c:v>99.613564470964391</c:v>
                </c:pt>
                <c:pt idx="114">
                  <c:v>23.814887250948331</c:v>
                </c:pt>
                <c:pt idx="115">
                  <c:v>22.900644517157986</c:v>
                </c:pt>
                <c:pt idx="116">
                  <c:v>22.193244071068577</c:v>
                </c:pt>
                <c:pt idx="117">
                  <c:v>107.79065313734577</c:v>
                </c:pt>
                <c:pt idx="118">
                  <c:v>116.82052958284578</c:v>
                </c:pt>
                <c:pt idx="119">
                  <c:v>83.754929486836829</c:v>
                </c:pt>
                <c:pt idx="120">
                  <c:v>24.554684274040909</c:v>
                </c:pt>
                <c:pt idx="121">
                  <c:v>22.377582047019953</c:v>
                </c:pt>
                <c:pt idx="122">
                  <c:v>23.266668429088043</c:v>
                </c:pt>
                <c:pt idx="123">
                  <c:v>105.19119787690821</c:v>
                </c:pt>
                <c:pt idx="124">
                  <c:v>83.979221457078268</c:v>
                </c:pt>
                <c:pt idx="125">
                  <c:v>88.51200534427079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ABRIL!$H$2:$H$127</c:f>
              <c:numCache>
                <c:formatCode>0.0</c:formatCode>
                <c:ptCount val="126"/>
                <c:pt idx="0">
                  <c:v>22.725735659154296</c:v>
                </c:pt>
                <c:pt idx="1">
                  <c:v>23.54062727757249</c:v>
                </c:pt>
                <c:pt idx="2">
                  <c:v>23.956583963150873</c:v>
                </c:pt>
                <c:pt idx="3">
                  <c:v>83.889544948211253</c:v>
                </c:pt>
                <c:pt idx="4">
                  <c:v>93.618353637593671</c:v>
                </c:pt>
                <c:pt idx="5">
                  <c:v>117.47045520751487</c:v>
                </c:pt>
                <c:pt idx="6">
                  <c:v>21.518620574230066</c:v>
                </c:pt>
                <c:pt idx="7">
                  <c:v>22.868349839551581</c:v>
                </c:pt>
                <c:pt idx="8">
                  <c:v>22.526369972424352</c:v>
                </c:pt>
                <c:pt idx="9">
                  <c:v>102.44267331900087</c:v>
                </c:pt>
                <c:pt idx="10">
                  <c:v>113.45057708259134</c:v>
                </c:pt>
                <c:pt idx="11">
                  <c:v>114.17754010491815</c:v>
                </c:pt>
                <c:pt idx="12">
                  <c:v>21.908260940724226</c:v>
                </c:pt>
                <c:pt idx="13">
                  <c:v>24.794624085104502</c:v>
                </c:pt>
                <c:pt idx="14">
                  <c:v>21.19218690640988</c:v>
                </c:pt>
                <c:pt idx="15">
                  <c:v>24.81330409393868</c:v>
                </c:pt>
                <c:pt idx="16">
                  <c:v>93.417234935869857</c:v>
                </c:pt>
                <c:pt idx="17">
                  <c:v>107.40864489364142</c:v>
                </c:pt>
                <c:pt idx="18">
                  <c:v>116.73324659246745</c:v>
                </c:pt>
                <c:pt idx="19">
                  <c:v>21.702114599494255</c:v>
                </c:pt>
                <c:pt idx="20">
                  <c:v>22.551660291025936</c:v>
                </c:pt>
                <c:pt idx="21">
                  <c:v>24.186764216066379</c:v>
                </c:pt>
                <c:pt idx="22">
                  <c:v>98.37888680167724</c:v>
                </c:pt>
                <c:pt idx="23">
                  <c:v>118.95924281762754</c:v>
                </c:pt>
                <c:pt idx="24">
                  <c:v>95.012564320907529</c:v>
                </c:pt>
                <c:pt idx="25">
                  <c:v>21.167182187894632</c:v>
                </c:pt>
                <c:pt idx="26">
                  <c:v>22.35013618638073</c:v>
                </c:pt>
                <c:pt idx="27">
                  <c:v>23.273514118984963</c:v>
                </c:pt>
                <c:pt idx="28">
                  <c:v>94.355405013891058</c:v>
                </c:pt>
                <c:pt idx="29">
                  <c:v>95.444308885263126</c:v>
                </c:pt>
                <c:pt idx="30">
                  <c:v>90.516731069506051</c:v>
                </c:pt>
                <c:pt idx="31">
                  <c:v>22.30873455765224</c:v>
                </c:pt>
                <c:pt idx="32">
                  <c:v>23.461722061562256</c:v>
                </c:pt>
                <c:pt idx="33">
                  <c:v>21.506963046069405</c:v>
                </c:pt>
                <c:pt idx="34">
                  <c:v>86.930111769118497</c:v>
                </c:pt>
                <c:pt idx="35">
                  <c:v>115.78446770554912</c:v>
                </c:pt>
                <c:pt idx="36">
                  <c:v>98.565948158070654</c:v>
                </c:pt>
                <c:pt idx="37">
                  <c:v>24.561286839649146</c:v>
                </c:pt>
                <c:pt idx="38">
                  <c:v>21.248698716582886</c:v>
                </c:pt>
                <c:pt idx="39">
                  <c:v>22.979986312675504</c:v>
                </c:pt>
                <c:pt idx="40">
                  <c:v>111.48561436794807</c:v>
                </c:pt>
                <c:pt idx="41">
                  <c:v>82.141513624525928</c:v>
                </c:pt>
                <c:pt idx="42">
                  <c:v>118.71885788566826</c:v>
                </c:pt>
                <c:pt idx="43">
                  <c:v>24.337748872842745</c:v>
                </c:pt>
                <c:pt idx="44">
                  <c:v>24.771209091172988</c:v>
                </c:pt>
                <c:pt idx="45">
                  <c:v>22.999667609352535</c:v>
                </c:pt>
                <c:pt idx="46">
                  <c:v>102.57791117375248</c:v>
                </c:pt>
                <c:pt idx="47">
                  <c:v>105.09553384440241</c:v>
                </c:pt>
                <c:pt idx="48">
                  <c:v>81.146994605463064</c:v>
                </c:pt>
                <c:pt idx="49">
                  <c:v>21.655927788639502</c:v>
                </c:pt>
                <c:pt idx="50">
                  <c:v>22.91513503203268</c:v>
                </c:pt>
                <c:pt idx="51">
                  <c:v>24.563981226990876</c:v>
                </c:pt>
                <c:pt idx="52">
                  <c:v>81.802162420154247</c:v>
                </c:pt>
                <c:pt idx="53">
                  <c:v>22.940646284563144</c:v>
                </c:pt>
                <c:pt idx="54">
                  <c:v>21.15308182404495</c:v>
                </c:pt>
                <c:pt idx="55">
                  <c:v>21.462945393522045</c:v>
                </c:pt>
                <c:pt idx="56">
                  <c:v>110.17538491507915</c:v>
                </c:pt>
                <c:pt idx="57">
                  <c:v>87.332793297534963</c:v>
                </c:pt>
                <c:pt idx="58">
                  <c:v>109.57388461075013</c:v>
                </c:pt>
                <c:pt idx="59">
                  <c:v>24.197497324239542</c:v>
                </c:pt>
                <c:pt idx="60">
                  <c:v>21.645946299049665</c:v>
                </c:pt>
                <c:pt idx="61">
                  <c:v>23.12232688589889</c:v>
                </c:pt>
                <c:pt idx="62">
                  <c:v>106.91639082153802</c:v>
                </c:pt>
                <c:pt idx="63">
                  <c:v>114.6837633351044</c:v>
                </c:pt>
                <c:pt idx="64">
                  <c:v>103.08085899398736</c:v>
                </c:pt>
                <c:pt idx="65">
                  <c:v>22.28355080153068</c:v>
                </c:pt>
                <c:pt idx="66">
                  <c:v>21.87519684930993</c:v>
                </c:pt>
                <c:pt idx="67">
                  <c:v>22.165186247025485</c:v>
                </c:pt>
                <c:pt idx="68">
                  <c:v>93.826332145200837</c:v>
                </c:pt>
                <c:pt idx="69">
                  <c:v>95.066920035730149</c:v>
                </c:pt>
                <c:pt idx="70">
                  <c:v>23.821866489239476</c:v>
                </c:pt>
                <c:pt idx="71">
                  <c:v>24.527830997522656</c:v>
                </c:pt>
                <c:pt idx="72">
                  <c:v>24.961054362272293</c:v>
                </c:pt>
                <c:pt idx="73">
                  <c:v>21.452898812643852</c:v>
                </c:pt>
                <c:pt idx="74">
                  <c:v>80.579057042629501</c:v>
                </c:pt>
                <c:pt idx="75">
                  <c:v>101.55855527085122</c:v>
                </c:pt>
                <c:pt idx="76">
                  <c:v>91.254418436006816</c:v>
                </c:pt>
                <c:pt idx="77">
                  <c:v>22.132839702264199</c:v>
                </c:pt>
                <c:pt idx="78">
                  <c:v>23.053121432228565</c:v>
                </c:pt>
                <c:pt idx="79">
                  <c:v>22.380967828727393</c:v>
                </c:pt>
                <c:pt idx="80">
                  <c:v>79.564452348429811</c:v>
                </c:pt>
                <c:pt idx="81">
                  <c:v>103.08560822313181</c:v>
                </c:pt>
                <c:pt idx="82">
                  <c:v>94.175401652786718</c:v>
                </c:pt>
                <c:pt idx="83">
                  <c:v>23.602966218301539</c:v>
                </c:pt>
                <c:pt idx="84">
                  <c:v>24.316040141143588</c:v>
                </c:pt>
                <c:pt idx="85">
                  <c:v>23.710021865620977</c:v>
                </c:pt>
                <c:pt idx="86">
                  <c:v>84.904272570512603</c:v>
                </c:pt>
                <c:pt idx="87">
                  <c:v>88.03929241730971</c:v>
                </c:pt>
                <c:pt idx="88">
                  <c:v>92.101352893971423</c:v>
                </c:pt>
                <c:pt idx="89">
                  <c:v>23.286587123678039</c:v>
                </c:pt>
                <c:pt idx="90">
                  <c:v>24.410967021052873</c:v>
                </c:pt>
                <c:pt idx="91">
                  <c:v>24.378142351348306</c:v>
                </c:pt>
                <c:pt idx="92">
                  <c:v>97.054927278020784</c:v>
                </c:pt>
                <c:pt idx="93">
                  <c:v>83.131852472883111</c:v>
                </c:pt>
                <c:pt idx="94">
                  <c:v>100.47314538999203</c:v>
                </c:pt>
                <c:pt idx="95">
                  <c:v>24.172476988407528</c:v>
                </c:pt>
                <c:pt idx="96">
                  <c:v>23.730778686429687</c:v>
                </c:pt>
                <c:pt idx="97">
                  <c:v>22.241760584026771</c:v>
                </c:pt>
                <c:pt idx="98">
                  <c:v>80.629244159939475</c:v>
                </c:pt>
                <c:pt idx="99">
                  <c:v>104.29965222377473</c:v>
                </c:pt>
                <c:pt idx="100">
                  <c:v>87.694780610252153</c:v>
                </c:pt>
                <c:pt idx="101">
                  <c:v>21.453342256137333</c:v>
                </c:pt>
                <c:pt idx="102">
                  <c:v>21.251150733327414</c:v>
                </c:pt>
                <c:pt idx="103">
                  <c:v>22.886396701034176</c:v>
                </c:pt>
                <c:pt idx="104">
                  <c:v>88.483384691677173</c:v>
                </c:pt>
                <c:pt idx="105">
                  <c:v>92.771187921318557</c:v>
                </c:pt>
                <c:pt idx="106">
                  <c:v>110.78660036002111</c:v>
                </c:pt>
                <c:pt idx="107">
                  <c:v>23.586567778640884</c:v>
                </c:pt>
                <c:pt idx="108">
                  <c:v>21.707630227880927</c:v>
                </c:pt>
                <c:pt idx="109">
                  <c:v>23.613031768557935</c:v>
                </c:pt>
                <c:pt idx="110">
                  <c:v>24.060775934065457</c:v>
                </c:pt>
                <c:pt idx="111">
                  <c:v>106.14651173629696</c:v>
                </c:pt>
                <c:pt idx="112">
                  <c:v>115.06474234297667</c:v>
                </c:pt>
                <c:pt idx="113">
                  <c:v>106.59216868203431</c:v>
                </c:pt>
                <c:pt idx="114">
                  <c:v>22.081967192961748</c:v>
                </c:pt>
                <c:pt idx="115">
                  <c:v>22.997812799937179</c:v>
                </c:pt>
                <c:pt idx="116">
                  <c:v>24.970933268921971</c:v>
                </c:pt>
                <c:pt idx="117">
                  <c:v>116.61849767213553</c:v>
                </c:pt>
                <c:pt idx="118">
                  <c:v>89.841539314777805</c:v>
                </c:pt>
                <c:pt idx="119">
                  <c:v>118.42083177524964</c:v>
                </c:pt>
                <c:pt idx="120">
                  <c:v>22.642411248275856</c:v>
                </c:pt>
                <c:pt idx="121">
                  <c:v>23.661190035020578</c:v>
                </c:pt>
                <c:pt idx="122">
                  <c:v>21.505727241506538</c:v>
                </c:pt>
                <c:pt idx="123">
                  <c:v>82.295003186057102</c:v>
                </c:pt>
                <c:pt idx="124">
                  <c:v>99.575072775959768</c:v>
                </c:pt>
                <c:pt idx="125">
                  <c:v>111.4628166761259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ABRIL!$I$2:$I$127</c:f>
              <c:numCache>
                <c:formatCode>0.0</c:formatCode>
                <c:ptCount val="126"/>
                <c:pt idx="0">
                  <c:v>24.473895896800062</c:v>
                </c:pt>
                <c:pt idx="1">
                  <c:v>22.036526933337623</c:v>
                </c:pt>
                <c:pt idx="2">
                  <c:v>24.975441653872657</c:v>
                </c:pt>
                <c:pt idx="3">
                  <c:v>92.30196107661142</c:v>
                </c:pt>
                <c:pt idx="4">
                  <c:v>103.37898628562044</c:v>
                </c:pt>
                <c:pt idx="5">
                  <c:v>104.63256548262412</c:v>
                </c:pt>
                <c:pt idx="6">
                  <c:v>21.621678797951105</c:v>
                </c:pt>
                <c:pt idx="7">
                  <c:v>24.000580823615941</c:v>
                </c:pt>
                <c:pt idx="8">
                  <c:v>21.342879904120139</c:v>
                </c:pt>
                <c:pt idx="9">
                  <c:v>80.371039408142423</c:v>
                </c:pt>
                <c:pt idx="10">
                  <c:v>81.68418941362296</c:v>
                </c:pt>
                <c:pt idx="11">
                  <c:v>102.94794899653519</c:v>
                </c:pt>
                <c:pt idx="12">
                  <c:v>24.416708371545504</c:v>
                </c:pt>
                <c:pt idx="13">
                  <c:v>21.014574961104007</c:v>
                </c:pt>
                <c:pt idx="14">
                  <c:v>22.875281144017443</c:v>
                </c:pt>
                <c:pt idx="15">
                  <c:v>21.429495986247939</c:v>
                </c:pt>
                <c:pt idx="16">
                  <c:v>108.6839477165953</c:v>
                </c:pt>
                <c:pt idx="17">
                  <c:v>87.384606425158324</c:v>
                </c:pt>
                <c:pt idx="18">
                  <c:v>90.564166426242394</c:v>
                </c:pt>
                <c:pt idx="19">
                  <c:v>22.236122234265885</c:v>
                </c:pt>
                <c:pt idx="20">
                  <c:v>22.27247475593688</c:v>
                </c:pt>
                <c:pt idx="21">
                  <c:v>21.220468782968606</c:v>
                </c:pt>
                <c:pt idx="22">
                  <c:v>89.567632880001725</c:v>
                </c:pt>
                <c:pt idx="23">
                  <c:v>87.814124956220482</c:v>
                </c:pt>
                <c:pt idx="24">
                  <c:v>112.48298236932818</c:v>
                </c:pt>
                <c:pt idx="25">
                  <c:v>23.84653711943789</c:v>
                </c:pt>
                <c:pt idx="26">
                  <c:v>21.313780526884312</c:v>
                </c:pt>
                <c:pt idx="27">
                  <c:v>23.33230550894703</c:v>
                </c:pt>
                <c:pt idx="28">
                  <c:v>97.828344386471954</c:v>
                </c:pt>
                <c:pt idx="29">
                  <c:v>84.068879629061882</c:v>
                </c:pt>
                <c:pt idx="30">
                  <c:v>92.593720098342018</c:v>
                </c:pt>
                <c:pt idx="31">
                  <c:v>23.568102635399804</c:v>
                </c:pt>
                <c:pt idx="32">
                  <c:v>24.390245169143654</c:v>
                </c:pt>
                <c:pt idx="33">
                  <c:v>21.385752217909179</c:v>
                </c:pt>
                <c:pt idx="34">
                  <c:v>97.743538992521337</c:v>
                </c:pt>
                <c:pt idx="35">
                  <c:v>112.81478257026916</c:v>
                </c:pt>
                <c:pt idx="36">
                  <c:v>115.08108712788911</c:v>
                </c:pt>
                <c:pt idx="37">
                  <c:v>24.384782261677532</c:v>
                </c:pt>
                <c:pt idx="38">
                  <c:v>24.0936570873953</c:v>
                </c:pt>
                <c:pt idx="39">
                  <c:v>23.644158120755939</c:v>
                </c:pt>
                <c:pt idx="40">
                  <c:v>110.10177877048588</c:v>
                </c:pt>
                <c:pt idx="41">
                  <c:v>95.545938949153168</c:v>
                </c:pt>
                <c:pt idx="42">
                  <c:v>112.42132290123578</c:v>
                </c:pt>
                <c:pt idx="43">
                  <c:v>24.57195749651461</c:v>
                </c:pt>
                <c:pt idx="44">
                  <c:v>24.332724075502554</c:v>
                </c:pt>
                <c:pt idx="45">
                  <c:v>24.825689860652087</c:v>
                </c:pt>
                <c:pt idx="46">
                  <c:v>79.749544615821776</c:v>
                </c:pt>
                <c:pt idx="47">
                  <c:v>110.30006427906795</c:v>
                </c:pt>
                <c:pt idx="48">
                  <c:v>88.265044967585624</c:v>
                </c:pt>
                <c:pt idx="49">
                  <c:v>22.685138849970471</c:v>
                </c:pt>
                <c:pt idx="50">
                  <c:v>23.539335480250848</c:v>
                </c:pt>
                <c:pt idx="51">
                  <c:v>22.356034057194673</c:v>
                </c:pt>
                <c:pt idx="52">
                  <c:v>82.120519584280757</c:v>
                </c:pt>
                <c:pt idx="53">
                  <c:v>22.971058473443669</c:v>
                </c:pt>
                <c:pt idx="54">
                  <c:v>22.79490952653218</c:v>
                </c:pt>
                <c:pt idx="55">
                  <c:v>24.239663309526033</c:v>
                </c:pt>
                <c:pt idx="56">
                  <c:v>117.23679433058543</c:v>
                </c:pt>
                <c:pt idx="57">
                  <c:v>102.35528598086968</c:v>
                </c:pt>
                <c:pt idx="58">
                  <c:v>100.76653000612916</c:v>
                </c:pt>
                <c:pt idx="59">
                  <c:v>21.296715396847649</c:v>
                </c:pt>
                <c:pt idx="60">
                  <c:v>21.107956611849286</c:v>
                </c:pt>
                <c:pt idx="61">
                  <c:v>23.637876358009262</c:v>
                </c:pt>
                <c:pt idx="62">
                  <c:v>95.456442771323395</c:v>
                </c:pt>
                <c:pt idx="63">
                  <c:v>108.20625394363216</c:v>
                </c:pt>
                <c:pt idx="64">
                  <c:v>94.995398047069926</c:v>
                </c:pt>
                <c:pt idx="65">
                  <c:v>24.052459507486397</c:v>
                </c:pt>
                <c:pt idx="66">
                  <c:v>22.100403236567516</c:v>
                </c:pt>
                <c:pt idx="67">
                  <c:v>21.860216840126796</c:v>
                </c:pt>
                <c:pt idx="68">
                  <c:v>86.015532664614241</c:v>
                </c:pt>
                <c:pt idx="69">
                  <c:v>79.578768964834993</c:v>
                </c:pt>
                <c:pt idx="70">
                  <c:v>22.953590596921092</c:v>
                </c:pt>
                <c:pt idx="71">
                  <c:v>22.678002625839802</c:v>
                </c:pt>
                <c:pt idx="72">
                  <c:v>22.823238660429141</c:v>
                </c:pt>
                <c:pt idx="73">
                  <c:v>23.074734466731869</c:v>
                </c:pt>
                <c:pt idx="74">
                  <c:v>114.52941366030046</c:v>
                </c:pt>
                <c:pt idx="75">
                  <c:v>116.92988523868034</c:v>
                </c:pt>
                <c:pt idx="76">
                  <c:v>85.872824198215824</c:v>
                </c:pt>
                <c:pt idx="77">
                  <c:v>21.208459922756521</c:v>
                </c:pt>
                <c:pt idx="78">
                  <c:v>24.944443809974125</c:v>
                </c:pt>
                <c:pt idx="79">
                  <c:v>23.727987636051004</c:v>
                </c:pt>
                <c:pt idx="80">
                  <c:v>105.61990267074951</c:v>
                </c:pt>
                <c:pt idx="81">
                  <c:v>96.377176791436284</c:v>
                </c:pt>
                <c:pt idx="82">
                  <c:v>90.331079303124511</c:v>
                </c:pt>
                <c:pt idx="83">
                  <c:v>24.21167355107432</c:v>
                </c:pt>
                <c:pt idx="84">
                  <c:v>23.892243660781613</c:v>
                </c:pt>
                <c:pt idx="85">
                  <c:v>24.421065937431536</c:v>
                </c:pt>
                <c:pt idx="86">
                  <c:v>106.54611081332874</c:v>
                </c:pt>
                <c:pt idx="87">
                  <c:v>110.63080780533875</c:v>
                </c:pt>
                <c:pt idx="88">
                  <c:v>100.81870242053726</c:v>
                </c:pt>
                <c:pt idx="89">
                  <c:v>23.7672067313163</c:v>
                </c:pt>
                <c:pt idx="90">
                  <c:v>21.463872452592309</c:v>
                </c:pt>
                <c:pt idx="91">
                  <c:v>21.872192495251351</c:v>
                </c:pt>
                <c:pt idx="92">
                  <c:v>96.174481422393612</c:v>
                </c:pt>
                <c:pt idx="93">
                  <c:v>87.490043356903627</c:v>
                </c:pt>
                <c:pt idx="94">
                  <c:v>80.314643673692075</c:v>
                </c:pt>
                <c:pt idx="95">
                  <c:v>24.665049413502036</c:v>
                </c:pt>
                <c:pt idx="96">
                  <c:v>23.776762296742746</c:v>
                </c:pt>
                <c:pt idx="97">
                  <c:v>23.680022019366731</c:v>
                </c:pt>
                <c:pt idx="98">
                  <c:v>93.55230319596167</c:v>
                </c:pt>
                <c:pt idx="99">
                  <c:v>87.732408568657661</c:v>
                </c:pt>
                <c:pt idx="100">
                  <c:v>115.45881454820949</c:v>
                </c:pt>
                <c:pt idx="101">
                  <c:v>21.119008468757801</c:v>
                </c:pt>
                <c:pt idx="102">
                  <c:v>24.722288966049554</c:v>
                </c:pt>
                <c:pt idx="103">
                  <c:v>22.65042020023575</c:v>
                </c:pt>
                <c:pt idx="104">
                  <c:v>91.077575016215491</c:v>
                </c:pt>
                <c:pt idx="105">
                  <c:v>89.79852989871091</c:v>
                </c:pt>
                <c:pt idx="106">
                  <c:v>113.87437097692728</c:v>
                </c:pt>
                <c:pt idx="107">
                  <c:v>24.740981812430228</c:v>
                </c:pt>
                <c:pt idx="108">
                  <c:v>22.545669816436892</c:v>
                </c:pt>
                <c:pt idx="109">
                  <c:v>22.722699284607266</c:v>
                </c:pt>
                <c:pt idx="110">
                  <c:v>23.024490010570155</c:v>
                </c:pt>
                <c:pt idx="111">
                  <c:v>103.52137666537195</c:v>
                </c:pt>
                <c:pt idx="112">
                  <c:v>90.649097862353159</c:v>
                </c:pt>
                <c:pt idx="113">
                  <c:v>85.399757763944692</c:v>
                </c:pt>
                <c:pt idx="114">
                  <c:v>21.648617252420959</c:v>
                </c:pt>
                <c:pt idx="115">
                  <c:v>23.337455922004445</c:v>
                </c:pt>
                <c:pt idx="116">
                  <c:v>22.24348502442788</c:v>
                </c:pt>
                <c:pt idx="117">
                  <c:v>87.068378605279477</c:v>
                </c:pt>
                <c:pt idx="118">
                  <c:v>106.81831741789156</c:v>
                </c:pt>
                <c:pt idx="119">
                  <c:v>84.977152217897213</c:v>
                </c:pt>
                <c:pt idx="120">
                  <c:v>21.732276416245508</c:v>
                </c:pt>
                <c:pt idx="121">
                  <c:v>24.583332825491848</c:v>
                </c:pt>
                <c:pt idx="122">
                  <c:v>24.86439102649938</c:v>
                </c:pt>
                <c:pt idx="123">
                  <c:v>102.76584204417537</c:v>
                </c:pt>
                <c:pt idx="124">
                  <c:v>83.505327329745683</c:v>
                </c:pt>
                <c:pt idx="125">
                  <c:v>99.291443223299368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ABRIL!$J$2:$J$127</c:f>
              <c:numCache>
                <c:formatCode>0.0</c:formatCode>
                <c:ptCount val="126"/>
                <c:pt idx="0">
                  <c:v>23.663530713205514</c:v>
                </c:pt>
                <c:pt idx="1">
                  <c:v>21.493683758613141</c:v>
                </c:pt>
                <c:pt idx="2">
                  <c:v>22.757033596721921</c:v>
                </c:pt>
                <c:pt idx="3">
                  <c:v>94.292964698224537</c:v>
                </c:pt>
                <c:pt idx="4">
                  <c:v>112.87922817080303</c:v>
                </c:pt>
                <c:pt idx="5">
                  <c:v>80.794168319094297</c:v>
                </c:pt>
                <c:pt idx="6">
                  <c:v>23.91245133042538</c:v>
                </c:pt>
                <c:pt idx="7">
                  <c:v>21.065301779409747</c:v>
                </c:pt>
                <c:pt idx="8">
                  <c:v>21.600181726339549</c:v>
                </c:pt>
                <c:pt idx="9">
                  <c:v>109.07011086579266</c:v>
                </c:pt>
                <c:pt idx="10">
                  <c:v>79.420475234953415</c:v>
                </c:pt>
                <c:pt idx="11">
                  <c:v>95.961798894303612</c:v>
                </c:pt>
                <c:pt idx="12">
                  <c:v>22.160945669271459</c:v>
                </c:pt>
                <c:pt idx="13">
                  <c:v>22.553893465085633</c:v>
                </c:pt>
                <c:pt idx="14">
                  <c:v>23.554564076260405</c:v>
                </c:pt>
                <c:pt idx="15">
                  <c:v>23.95370798933358</c:v>
                </c:pt>
                <c:pt idx="16">
                  <c:v>79.525679254341469</c:v>
                </c:pt>
                <c:pt idx="17">
                  <c:v>90.770024240383279</c:v>
                </c:pt>
                <c:pt idx="18">
                  <c:v>91.589600061813854</c:v>
                </c:pt>
                <c:pt idx="19">
                  <c:v>23.087214646527254</c:v>
                </c:pt>
                <c:pt idx="20">
                  <c:v>24.302902633195096</c:v>
                </c:pt>
                <c:pt idx="21">
                  <c:v>23.120749962441533</c:v>
                </c:pt>
                <c:pt idx="22">
                  <c:v>104.99221700071246</c:v>
                </c:pt>
                <c:pt idx="23">
                  <c:v>96.544595062018161</c:v>
                </c:pt>
                <c:pt idx="24">
                  <c:v>90.503300214997566</c:v>
                </c:pt>
                <c:pt idx="25">
                  <c:v>21.409842741585074</c:v>
                </c:pt>
                <c:pt idx="26">
                  <c:v>22.774496602022793</c:v>
                </c:pt>
                <c:pt idx="27">
                  <c:v>21.972575651057742</c:v>
                </c:pt>
                <c:pt idx="28">
                  <c:v>105.73719429072183</c:v>
                </c:pt>
                <c:pt idx="29">
                  <c:v>106.39828466840021</c:v>
                </c:pt>
                <c:pt idx="30">
                  <c:v>99.754315259177076</c:v>
                </c:pt>
                <c:pt idx="31">
                  <c:v>21.915159427858441</c:v>
                </c:pt>
                <c:pt idx="32">
                  <c:v>23.01137701888732</c:v>
                </c:pt>
                <c:pt idx="33">
                  <c:v>21.524815336664993</c:v>
                </c:pt>
                <c:pt idx="34">
                  <c:v>97.03906488353455</c:v>
                </c:pt>
                <c:pt idx="35">
                  <c:v>79.254179830373857</c:v>
                </c:pt>
                <c:pt idx="36">
                  <c:v>86.058504414858831</c:v>
                </c:pt>
                <c:pt idx="37">
                  <c:v>24.644799805914303</c:v>
                </c:pt>
                <c:pt idx="38">
                  <c:v>21.361578716882168</c:v>
                </c:pt>
                <c:pt idx="39">
                  <c:v>24.442916053365224</c:v>
                </c:pt>
                <c:pt idx="40">
                  <c:v>101.77697122417152</c:v>
                </c:pt>
                <c:pt idx="41">
                  <c:v>80.330219090332349</c:v>
                </c:pt>
                <c:pt idx="42">
                  <c:v>93.571979080694945</c:v>
                </c:pt>
                <c:pt idx="43">
                  <c:v>23.016678357587733</c:v>
                </c:pt>
                <c:pt idx="44">
                  <c:v>24.295364882632892</c:v>
                </c:pt>
                <c:pt idx="45">
                  <c:v>21.783366351628459</c:v>
                </c:pt>
                <c:pt idx="46">
                  <c:v>107.62410904867062</c:v>
                </c:pt>
                <c:pt idx="47">
                  <c:v>79.785247409691422</c:v>
                </c:pt>
                <c:pt idx="48">
                  <c:v>113.09183028533673</c:v>
                </c:pt>
                <c:pt idx="49">
                  <c:v>21.779612311968624</c:v>
                </c:pt>
                <c:pt idx="50">
                  <c:v>21.350892855133573</c:v>
                </c:pt>
                <c:pt idx="51">
                  <c:v>24.438452281943782</c:v>
                </c:pt>
                <c:pt idx="52">
                  <c:v>89.428711473532829</c:v>
                </c:pt>
                <c:pt idx="53">
                  <c:v>21.883376611505547</c:v>
                </c:pt>
                <c:pt idx="54">
                  <c:v>21.443094961057287</c:v>
                </c:pt>
                <c:pt idx="55">
                  <c:v>22.755081634642554</c:v>
                </c:pt>
                <c:pt idx="56">
                  <c:v>110.95225615270668</c:v>
                </c:pt>
                <c:pt idx="57">
                  <c:v>80.429276400412846</c:v>
                </c:pt>
                <c:pt idx="58">
                  <c:v>111.60952233492456</c:v>
                </c:pt>
                <c:pt idx="59">
                  <c:v>23.396520121640538</c:v>
                </c:pt>
                <c:pt idx="60">
                  <c:v>24.334154440462022</c:v>
                </c:pt>
                <c:pt idx="61">
                  <c:v>23.229428283213714</c:v>
                </c:pt>
                <c:pt idx="62">
                  <c:v>118.7156296772545</c:v>
                </c:pt>
                <c:pt idx="63">
                  <c:v>115.50313370681735</c:v>
                </c:pt>
                <c:pt idx="64">
                  <c:v>115.48456684820567</c:v>
                </c:pt>
                <c:pt idx="65">
                  <c:v>23.30332541249506</c:v>
                </c:pt>
                <c:pt idx="66">
                  <c:v>21.586785635882816</c:v>
                </c:pt>
                <c:pt idx="67">
                  <c:v>24.615363717833887</c:v>
                </c:pt>
                <c:pt idx="68">
                  <c:v>114.65210807184195</c:v>
                </c:pt>
                <c:pt idx="69">
                  <c:v>82.971324906933418</c:v>
                </c:pt>
                <c:pt idx="70">
                  <c:v>22.741386717113979</c:v>
                </c:pt>
                <c:pt idx="71">
                  <c:v>23.22180991745175</c:v>
                </c:pt>
                <c:pt idx="72">
                  <c:v>24.069775587342431</c:v>
                </c:pt>
                <c:pt idx="73">
                  <c:v>21.841081278832966</c:v>
                </c:pt>
                <c:pt idx="74">
                  <c:v>104.81863429185734</c:v>
                </c:pt>
                <c:pt idx="75">
                  <c:v>90.883676290799826</c:v>
                </c:pt>
                <c:pt idx="76">
                  <c:v>95.957044531751407</c:v>
                </c:pt>
                <c:pt idx="77">
                  <c:v>24.674676307398414</c:v>
                </c:pt>
                <c:pt idx="78">
                  <c:v>24.835454267055731</c:v>
                </c:pt>
                <c:pt idx="79">
                  <c:v>22.269949287688313</c:v>
                </c:pt>
                <c:pt idx="80">
                  <c:v>103.16113507831641</c:v>
                </c:pt>
                <c:pt idx="81">
                  <c:v>102.37852618368176</c:v>
                </c:pt>
                <c:pt idx="82">
                  <c:v>110.93366429803098</c:v>
                </c:pt>
                <c:pt idx="83">
                  <c:v>21.700255023892474</c:v>
                </c:pt>
                <c:pt idx="84">
                  <c:v>21.862473765486811</c:v>
                </c:pt>
                <c:pt idx="85">
                  <c:v>22.513930120028178</c:v>
                </c:pt>
                <c:pt idx="86">
                  <c:v>80.236504313274295</c:v>
                </c:pt>
                <c:pt idx="87">
                  <c:v>103.87332168040879</c:v>
                </c:pt>
                <c:pt idx="88">
                  <c:v>110.84223148698855</c:v>
                </c:pt>
                <c:pt idx="89">
                  <c:v>23.251460993740707</c:v>
                </c:pt>
                <c:pt idx="90">
                  <c:v>23.536559008721387</c:v>
                </c:pt>
                <c:pt idx="91">
                  <c:v>24.348212944185384</c:v>
                </c:pt>
                <c:pt idx="92">
                  <c:v>111.01446047544962</c:v>
                </c:pt>
                <c:pt idx="93">
                  <c:v>104.87736778927734</c:v>
                </c:pt>
                <c:pt idx="94">
                  <c:v>105.47608619571326</c:v>
                </c:pt>
                <c:pt idx="95">
                  <c:v>24.687643282102531</c:v>
                </c:pt>
                <c:pt idx="96">
                  <c:v>23.177657601170271</c:v>
                </c:pt>
                <c:pt idx="97">
                  <c:v>21.652411473712512</c:v>
                </c:pt>
                <c:pt idx="98">
                  <c:v>108.50135894962023</c:v>
                </c:pt>
                <c:pt idx="99">
                  <c:v>118.97521383405973</c:v>
                </c:pt>
                <c:pt idx="100">
                  <c:v>107.2234376620066</c:v>
                </c:pt>
                <c:pt idx="101">
                  <c:v>22.358551433338626</c:v>
                </c:pt>
                <c:pt idx="102">
                  <c:v>21.503161865974519</c:v>
                </c:pt>
                <c:pt idx="103">
                  <c:v>24.19168765462183</c:v>
                </c:pt>
                <c:pt idx="104">
                  <c:v>83.963125518823617</c:v>
                </c:pt>
                <c:pt idx="105">
                  <c:v>95.552483878080579</c:v>
                </c:pt>
                <c:pt idx="106">
                  <c:v>92.753924090047633</c:v>
                </c:pt>
                <c:pt idx="107">
                  <c:v>21.000911312364625</c:v>
                </c:pt>
                <c:pt idx="108">
                  <c:v>22.804027144709437</c:v>
                </c:pt>
                <c:pt idx="109">
                  <c:v>21.19175707943954</c:v>
                </c:pt>
                <c:pt idx="110">
                  <c:v>23.927214203906342</c:v>
                </c:pt>
                <c:pt idx="111">
                  <c:v>101.24632986044105</c:v>
                </c:pt>
                <c:pt idx="112">
                  <c:v>117.65160431828662</c:v>
                </c:pt>
                <c:pt idx="113">
                  <c:v>94.384742200630257</c:v>
                </c:pt>
                <c:pt idx="114">
                  <c:v>23.977325235322077</c:v>
                </c:pt>
                <c:pt idx="115">
                  <c:v>22.849757617208986</c:v>
                </c:pt>
                <c:pt idx="116">
                  <c:v>21.621462299836676</c:v>
                </c:pt>
                <c:pt idx="117">
                  <c:v>80.577639012456928</c:v>
                </c:pt>
                <c:pt idx="118">
                  <c:v>85.070807451217732</c:v>
                </c:pt>
                <c:pt idx="119">
                  <c:v>90.465092384196609</c:v>
                </c:pt>
                <c:pt idx="120">
                  <c:v>21.182232333124688</c:v>
                </c:pt>
                <c:pt idx="121">
                  <c:v>21.024018969346837</c:v>
                </c:pt>
                <c:pt idx="122">
                  <c:v>21.699355999257964</c:v>
                </c:pt>
                <c:pt idx="123">
                  <c:v>105.62994746081837</c:v>
                </c:pt>
                <c:pt idx="124">
                  <c:v>114.91427717423804</c:v>
                </c:pt>
                <c:pt idx="125">
                  <c:v>91.182656057535866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ABRIL!$K$2:$K$127</c:f>
              <c:numCache>
                <c:formatCode>0.0</c:formatCode>
                <c:ptCount val="126"/>
                <c:pt idx="0">
                  <c:v>23.26460585128023</c:v>
                </c:pt>
                <c:pt idx="1">
                  <c:v>24.311611800804418</c:v>
                </c:pt>
                <c:pt idx="2">
                  <c:v>23.736693499982866</c:v>
                </c:pt>
                <c:pt idx="3">
                  <c:v>118.12713022334368</c:v>
                </c:pt>
                <c:pt idx="4">
                  <c:v>106.85144428106554</c:v>
                </c:pt>
                <c:pt idx="5">
                  <c:v>112.97346922810047</c:v>
                </c:pt>
                <c:pt idx="6">
                  <c:v>23.417069512543783</c:v>
                </c:pt>
                <c:pt idx="7">
                  <c:v>24.142869527040133</c:v>
                </c:pt>
                <c:pt idx="8">
                  <c:v>21.290123782566994</c:v>
                </c:pt>
                <c:pt idx="9">
                  <c:v>95.976331495561325</c:v>
                </c:pt>
                <c:pt idx="10">
                  <c:v>90.256741436886358</c:v>
                </c:pt>
                <c:pt idx="11">
                  <c:v>110.16267988459964</c:v>
                </c:pt>
                <c:pt idx="12">
                  <c:v>24.9614132993044</c:v>
                </c:pt>
                <c:pt idx="13">
                  <c:v>21.54101419874484</c:v>
                </c:pt>
                <c:pt idx="14">
                  <c:v>21.025003872610839</c:v>
                </c:pt>
                <c:pt idx="15">
                  <c:v>21.67673847409365</c:v>
                </c:pt>
                <c:pt idx="16">
                  <c:v>103.72120282088456</c:v>
                </c:pt>
                <c:pt idx="17">
                  <c:v>83.448501194431884</c:v>
                </c:pt>
                <c:pt idx="18">
                  <c:v>111.01939426288709</c:v>
                </c:pt>
                <c:pt idx="19">
                  <c:v>24.568866292656779</c:v>
                </c:pt>
                <c:pt idx="20">
                  <c:v>21.544609869507028</c:v>
                </c:pt>
                <c:pt idx="21">
                  <c:v>22.370516102911122</c:v>
                </c:pt>
                <c:pt idx="22">
                  <c:v>91.457969903893087</c:v>
                </c:pt>
                <c:pt idx="23">
                  <c:v>98.556892746469856</c:v>
                </c:pt>
                <c:pt idx="24">
                  <c:v>106.93925516379451</c:v>
                </c:pt>
                <c:pt idx="25">
                  <c:v>23.288302867661006</c:v>
                </c:pt>
                <c:pt idx="26">
                  <c:v>22.292202761873646</c:v>
                </c:pt>
                <c:pt idx="27">
                  <c:v>23.430676212713564</c:v>
                </c:pt>
                <c:pt idx="28">
                  <c:v>100.04092995588422</c:v>
                </c:pt>
                <c:pt idx="29">
                  <c:v>100.33491850137537</c:v>
                </c:pt>
                <c:pt idx="30">
                  <c:v>79.927784682544754</c:v>
                </c:pt>
                <c:pt idx="31">
                  <c:v>24.862833111443269</c:v>
                </c:pt>
                <c:pt idx="32">
                  <c:v>22.046631910112414</c:v>
                </c:pt>
                <c:pt idx="33">
                  <c:v>21.589347189332944</c:v>
                </c:pt>
                <c:pt idx="34">
                  <c:v>113.55630960452137</c:v>
                </c:pt>
                <c:pt idx="35">
                  <c:v>112.3399248986324</c:v>
                </c:pt>
                <c:pt idx="36">
                  <c:v>84.226942859046531</c:v>
                </c:pt>
                <c:pt idx="37">
                  <c:v>23.926095056437525</c:v>
                </c:pt>
                <c:pt idx="38">
                  <c:v>23.671762455113758</c:v>
                </c:pt>
                <c:pt idx="39">
                  <c:v>24.361177390478161</c:v>
                </c:pt>
                <c:pt idx="40">
                  <c:v>96.172017362114275</c:v>
                </c:pt>
                <c:pt idx="41">
                  <c:v>87.370959598733577</c:v>
                </c:pt>
                <c:pt idx="42">
                  <c:v>104.10790612603728</c:v>
                </c:pt>
                <c:pt idx="43">
                  <c:v>22.511969847212058</c:v>
                </c:pt>
                <c:pt idx="44">
                  <c:v>23.904258377925888</c:v>
                </c:pt>
                <c:pt idx="45">
                  <c:v>23.504576461436894</c:v>
                </c:pt>
                <c:pt idx="46">
                  <c:v>104.77002277778439</c:v>
                </c:pt>
                <c:pt idx="47">
                  <c:v>100.28021058684665</c:v>
                </c:pt>
                <c:pt idx="48">
                  <c:v>102.0838402380809</c:v>
                </c:pt>
                <c:pt idx="49">
                  <c:v>22.76413968687929</c:v>
                </c:pt>
                <c:pt idx="50">
                  <c:v>24.077511341897111</c:v>
                </c:pt>
                <c:pt idx="51">
                  <c:v>24.965215594132843</c:v>
                </c:pt>
                <c:pt idx="52">
                  <c:v>112.28422632063226</c:v>
                </c:pt>
                <c:pt idx="53">
                  <c:v>22.824932349375509</c:v>
                </c:pt>
                <c:pt idx="54">
                  <c:v>24.748468722231738</c:v>
                </c:pt>
                <c:pt idx="55">
                  <c:v>22.970723925478623</c:v>
                </c:pt>
                <c:pt idx="56">
                  <c:v>88.426766022893062</c:v>
                </c:pt>
                <c:pt idx="57">
                  <c:v>109.09981899627046</c:v>
                </c:pt>
                <c:pt idx="58">
                  <c:v>85.028707051555784</c:v>
                </c:pt>
                <c:pt idx="59">
                  <c:v>23.546024597838709</c:v>
                </c:pt>
                <c:pt idx="60">
                  <c:v>22.542341511568889</c:v>
                </c:pt>
                <c:pt idx="61">
                  <c:v>21.138822141554922</c:v>
                </c:pt>
                <c:pt idx="62">
                  <c:v>117.35043073988587</c:v>
                </c:pt>
                <c:pt idx="63">
                  <c:v>97.977031904148191</c:v>
                </c:pt>
                <c:pt idx="64">
                  <c:v>85.101762803614022</c:v>
                </c:pt>
                <c:pt idx="65">
                  <c:v>21.254806985583876</c:v>
                </c:pt>
                <c:pt idx="66">
                  <c:v>24.425530072863872</c:v>
                </c:pt>
                <c:pt idx="67">
                  <c:v>21.105734085790566</c:v>
                </c:pt>
                <c:pt idx="68">
                  <c:v>95.892183182873055</c:v>
                </c:pt>
                <c:pt idx="69">
                  <c:v>98.186064839906521</c:v>
                </c:pt>
                <c:pt idx="70">
                  <c:v>21.151064217510552</c:v>
                </c:pt>
                <c:pt idx="71">
                  <c:v>22.381618261593637</c:v>
                </c:pt>
                <c:pt idx="72">
                  <c:v>24.63422410628753</c:v>
                </c:pt>
                <c:pt idx="73">
                  <c:v>22.388352056060995</c:v>
                </c:pt>
                <c:pt idx="74">
                  <c:v>83.673177538064735</c:v>
                </c:pt>
                <c:pt idx="75">
                  <c:v>79.958472258057512</c:v>
                </c:pt>
                <c:pt idx="76">
                  <c:v>97.623548175331578</c:v>
                </c:pt>
                <c:pt idx="77">
                  <c:v>23.805285027348756</c:v>
                </c:pt>
                <c:pt idx="78">
                  <c:v>21.198157892261932</c:v>
                </c:pt>
                <c:pt idx="79">
                  <c:v>22.431766178402142</c:v>
                </c:pt>
                <c:pt idx="80">
                  <c:v>115.4494121144574</c:v>
                </c:pt>
                <c:pt idx="81">
                  <c:v>80.384355350384766</c:v>
                </c:pt>
                <c:pt idx="82">
                  <c:v>106.84024345014879</c:v>
                </c:pt>
                <c:pt idx="83">
                  <c:v>23.521169679277918</c:v>
                </c:pt>
                <c:pt idx="84">
                  <c:v>22.042811492138654</c:v>
                </c:pt>
                <c:pt idx="85">
                  <c:v>24.434481665424478</c:v>
                </c:pt>
                <c:pt idx="86">
                  <c:v>88.390517682168536</c:v>
                </c:pt>
                <c:pt idx="87">
                  <c:v>91.689890863235291</c:v>
                </c:pt>
                <c:pt idx="88">
                  <c:v>108.10945391531457</c:v>
                </c:pt>
                <c:pt idx="89">
                  <c:v>23.110129508683624</c:v>
                </c:pt>
                <c:pt idx="90">
                  <c:v>21.017988331425453</c:v>
                </c:pt>
                <c:pt idx="91">
                  <c:v>24.963069097148555</c:v>
                </c:pt>
                <c:pt idx="92">
                  <c:v>94.585355803046895</c:v>
                </c:pt>
                <c:pt idx="93">
                  <c:v>97.925538319815857</c:v>
                </c:pt>
                <c:pt idx="94">
                  <c:v>102.60803706329236</c:v>
                </c:pt>
                <c:pt idx="95">
                  <c:v>23.614905327453833</c:v>
                </c:pt>
                <c:pt idx="96">
                  <c:v>22.23020366355729</c:v>
                </c:pt>
                <c:pt idx="97">
                  <c:v>22.93178795667697</c:v>
                </c:pt>
                <c:pt idx="98">
                  <c:v>91.832034792567768</c:v>
                </c:pt>
                <c:pt idx="99">
                  <c:v>108.1639584846921</c:v>
                </c:pt>
                <c:pt idx="100">
                  <c:v>83.113309813471076</c:v>
                </c:pt>
                <c:pt idx="101">
                  <c:v>22.873349047400616</c:v>
                </c:pt>
                <c:pt idx="102">
                  <c:v>21.40637627379256</c:v>
                </c:pt>
                <c:pt idx="103">
                  <c:v>21.69402494725605</c:v>
                </c:pt>
                <c:pt idx="104">
                  <c:v>103.78665357476322</c:v>
                </c:pt>
                <c:pt idx="105">
                  <c:v>87.032959108761204</c:v>
                </c:pt>
                <c:pt idx="106">
                  <c:v>117.45903792320033</c:v>
                </c:pt>
                <c:pt idx="107">
                  <c:v>23.165758305103743</c:v>
                </c:pt>
                <c:pt idx="108">
                  <c:v>24.814217404357482</c:v>
                </c:pt>
                <c:pt idx="109">
                  <c:v>22.359165861902454</c:v>
                </c:pt>
                <c:pt idx="110">
                  <c:v>22.528493728852908</c:v>
                </c:pt>
                <c:pt idx="111">
                  <c:v>114.7054764568133</c:v>
                </c:pt>
                <c:pt idx="112">
                  <c:v>84.89674934670748</c:v>
                </c:pt>
                <c:pt idx="113">
                  <c:v>106.95471313624591</c:v>
                </c:pt>
                <c:pt idx="114">
                  <c:v>21.060814153368501</c:v>
                </c:pt>
                <c:pt idx="115">
                  <c:v>22.090190489262792</c:v>
                </c:pt>
                <c:pt idx="116">
                  <c:v>24.336692023608222</c:v>
                </c:pt>
                <c:pt idx="117">
                  <c:v>99.276834304377957</c:v>
                </c:pt>
                <c:pt idx="118">
                  <c:v>118.10460013394209</c:v>
                </c:pt>
                <c:pt idx="119">
                  <c:v>97.149655022790796</c:v>
                </c:pt>
                <c:pt idx="120">
                  <c:v>24.373965381008492</c:v>
                </c:pt>
                <c:pt idx="121">
                  <c:v>24.231139313043133</c:v>
                </c:pt>
                <c:pt idx="122">
                  <c:v>23.292083508571636</c:v>
                </c:pt>
                <c:pt idx="123">
                  <c:v>90.629540711378809</c:v>
                </c:pt>
                <c:pt idx="124">
                  <c:v>87.143063419926051</c:v>
                </c:pt>
                <c:pt idx="125">
                  <c:v>107.39531028194469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ABRIL!$L$2:$L$127</c:f>
              <c:numCache>
                <c:formatCode>0.0</c:formatCode>
                <c:ptCount val="126"/>
                <c:pt idx="0">
                  <c:v>22.335874157975287</c:v>
                </c:pt>
                <c:pt idx="1">
                  <c:v>23.292106797252057</c:v>
                </c:pt>
                <c:pt idx="2">
                  <c:v>21.55727886209398</c:v>
                </c:pt>
                <c:pt idx="3">
                  <c:v>79.107116038844026</c:v>
                </c:pt>
                <c:pt idx="4">
                  <c:v>108.17628770804581</c:v>
                </c:pt>
                <c:pt idx="5">
                  <c:v>87.739567965390762</c:v>
                </c:pt>
                <c:pt idx="6">
                  <c:v>23.618068874045925</c:v>
                </c:pt>
                <c:pt idx="7">
                  <c:v>24.730416481092604</c:v>
                </c:pt>
                <c:pt idx="8">
                  <c:v>21.680522326685836</c:v>
                </c:pt>
                <c:pt idx="9">
                  <c:v>116.1834918267694</c:v>
                </c:pt>
                <c:pt idx="10">
                  <c:v>90.742915145686382</c:v>
                </c:pt>
                <c:pt idx="11">
                  <c:v>117.63434259899603</c:v>
                </c:pt>
                <c:pt idx="12">
                  <c:v>23.889330375568886</c:v>
                </c:pt>
                <c:pt idx="13">
                  <c:v>21.257042657045382</c:v>
                </c:pt>
                <c:pt idx="14">
                  <c:v>24.413192840955052</c:v>
                </c:pt>
                <c:pt idx="15">
                  <c:v>23.323192794927589</c:v>
                </c:pt>
                <c:pt idx="16">
                  <c:v>106.90442736893397</c:v>
                </c:pt>
                <c:pt idx="17">
                  <c:v>89.061601776783306</c:v>
                </c:pt>
                <c:pt idx="18">
                  <c:v>89.015326498429573</c:v>
                </c:pt>
                <c:pt idx="19">
                  <c:v>24.234550328404911</c:v>
                </c:pt>
                <c:pt idx="20">
                  <c:v>22.86414645600242</c:v>
                </c:pt>
                <c:pt idx="21">
                  <c:v>22.99757576571654</c:v>
                </c:pt>
                <c:pt idx="22">
                  <c:v>105.19313319334027</c:v>
                </c:pt>
                <c:pt idx="23">
                  <c:v>88.153834295421092</c:v>
                </c:pt>
                <c:pt idx="24">
                  <c:v>108.85899615163538</c:v>
                </c:pt>
                <c:pt idx="25">
                  <c:v>23.858540765650467</c:v>
                </c:pt>
                <c:pt idx="26">
                  <c:v>23.308342954910209</c:v>
                </c:pt>
                <c:pt idx="27">
                  <c:v>24.835597815663938</c:v>
                </c:pt>
                <c:pt idx="28">
                  <c:v>109.16202640335385</c:v>
                </c:pt>
                <c:pt idx="29">
                  <c:v>80.226786936850047</c:v>
                </c:pt>
                <c:pt idx="30">
                  <c:v>112.60303724832099</c:v>
                </c:pt>
                <c:pt idx="31">
                  <c:v>24.830648735269001</c:v>
                </c:pt>
                <c:pt idx="32">
                  <c:v>23.131940256605276</c:v>
                </c:pt>
                <c:pt idx="33">
                  <c:v>24.23632741155598</c:v>
                </c:pt>
                <c:pt idx="34">
                  <c:v>117.65158721570467</c:v>
                </c:pt>
                <c:pt idx="35">
                  <c:v>88.799201013827201</c:v>
                </c:pt>
                <c:pt idx="36">
                  <c:v>117.05772302826867</c:v>
                </c:pt>
                <c:pt idx="37">
                  <c:v>23.062364411876274</c:v>
                </c:pt>
                <c:pt idx="38">
                  <c:v>24.439624562197451</c:v>
                </c:pt>
                <c:pt idx="39">
                  <c:v>22.756267913427543</c:v>
                </c:pt>
                <c:pt idx="40">
                  <c:v>83.353041098094593</c:v>
                </c:pt>
                <c:pt idx="41">
                  <c:v>113.45729537776377</c:v>
                </c:pt>
                <c:pt idx="42">
                  <c:v>112.09056659793359</c:v>
                </c:pt>
                <c:pt idx="43">
                  <c:v>24.340157797306944</c:v>
                </c:pt>
                <c:pt idx="44">
                  <c:v>21.092749610409125</c:v>
                </c:pt>
                <c:pt idx="45">
                  <c:v>24.796784425197696</c:v>
                </c:pt>
                <c:pt idx="46">
                  <c:v>117.99028387399062</c:v>
                </c:pt>
                <c:pt idx="47">
                  <c:v>111.31719577944295</c:v>
                </c:pt>
                <c:pt idx="48">
                  <c:v>107.43397958391009</c:v>
                </c:pt>
                <c:pt idx="49">
                  <c:v>22.388215529605553</c:v>
                </c:pt>
                <c:pt idx="50">
                  <c:v>22.666866698484117</c:v>
                </c:pt>
                <c:pt idx="51">
                  <c:v>24.791353345299985</c:v>
                </c:pt>
                <c:pt idx="52">
                  <c:v>116.67629303968872</c:v>
                </c:pt>
                <c:pt idx="53">
                  <c:v>23.053786230013888</c:v>
                </c:pt>
                <c:pt idx="54">
                  <c:v>24.146315761433549</c:v>
                </c:pt>
                <c:pt idx="55">
                  <c:v>24.423546058165201</c:v>
                </c:pt>
                <c:pt idx="56">
                  <c:v>95.402694720833182</c:v>
                </c:pt>
                <c:pt idx="57">
                  <c:v>92.37712155741157</c:v>
                </c:pt>
                <c:pt idx="58">
                  <c:v>82.925629564509975</c:v>
                </c:pt>
                <c:pt idx="59">
                  <c:v>22.965477269798072</c:v>
                </c:pt>
                <c:pt idx="60">
                  <c:v>21.377365858598402</c:v>
                </c:pt>
                <c:pt idx="61">
                  <c:v>24.195762237358966</c:v>
                </c:pt>
                <c:pt idx="62">
                  <c:v>91.33036778383206</c:v>
                </c:pt>
                <c:pt idx="63">
                  <c:v>82.755691501528247</c:v>
                </c:pt>
                <c:pt idx="64">
                  <c:v>112.07306960413726</c:v>
                </c:pt>
                <c:pt idx="65">
                  <c:v>22.945205652553557</c:v>
                </c:pt>
                <c:pt idx="66">
                  <c:v>23.502976442114548</c:v>
                </c:pt>
                <c:pt idx="67">
                  <c:v>21.848640911678824</c:v>
                </c:pt>
                <c:pt idx="68">
                  <c:v>87.614481761900549</c:v>
                </c:pt>
                <c:pt idx="69">
                  <c:v>98.329174486425188</c:v>
                </c:pt>
                <c:pt idx="70">
                  <c:v>21.526706981453781</c:v>
                </c:pt>
                <c:pt idx="71">
                  <c:v>21.174745566251953</c:v>
                </c:pt>
                <c:pt idx="72">
                  <c:v>21.388850786670655</c:v>
                </c:pt>
                <c:pt idx="73">
                  <c:v>21.517358549542109</c:v>
                </c:pt>
                <c:pt idx="74">
                  <c:v>99.953795842832008</c:v>
                </c:pt>
                <c:pt idx="75">
                  <c:v>79.875324045819141</c:v>
                </c:pt>
                <c:pt idx="76">
                  <c:v>87.647751925690912</c:v>
                </c:pt>
                <c:pt idx="77">
                  <c:v>23.71061232380103</c:v>
                </c:pt>
                <c:pt idx="78">
                  <c:v>21.338013409205363</c:v>
                </c:pt>
                <c:pt idx="79">
                  <c:v>21.531782639996564</c:v>
                </c:pt>
                <c:pt idx="80">
                  <c:v>79.810783343697949</c:v>
                </c:pt>
                <c:pt idx="81">
                  <c:v>86.914384748736339</c:v>
                </c:pt>
                <c:pt idx="82">
                  <c:v>93.323046992451395</c:v>
                </c:pt>
                <c:pt idx="83">
                  <c:v>21.597710452246144</c:v>
                </c:pt>
                <c:pt idx="84">
                  <c:v>24.344853798883626</c:v>
                </c:pt>
                <c:pt idx="85">
                  <c:v>24.424285713705011</c:v>
                </c:pt>
                <c:pt idx="86">
                  <c:v>105.66325195011802</c:v>
                </c:pt>
                <c:pt idx="87">
                  <c:v>110.24744612251561</c:v>
                </c:pt>
                <c:pt idx="88">
                  <c:v>81.291399923658361</c:v>
                </c:pt>
                <c:pt idx="89">
                  <c:v>22.944672139539861</c:v>
                </c:pt>
                <c:pt idx="90">
                  <c:v>21.924146870295861</c:v>
                </c:pt>
                <c:pt idx="91">
                  <c:v>21.039616119335157</c:v>
                </c:pt>
                <c:pt idx="92">
                  <c:v>108.45832914751071</c:v>
                </c:pt>
                <c:pt idx="93">
                  <c:v>116.23593707241977</c:v>
                </c:pt>
                <c:pt idx="94">
                  <c:v>93.670123537872442</c:v>
                </c:pt>
                <c:pt idx="95">
                  <c:v>23.029523250650254</c:v>
                </c:pt>
                <c:pt idx="96">
                  <c:v>24.856411487304317</c:v>
                </c:pt>
                <c:pt idx="97">
                  <c:v>21.245471770874083</c:v>
                </c:pt>
                <c:pt idx="98">
                  <c:v>106.16733799370391</c:v>
                </c:pt>
                <c:pt idx="99">
                  <c:v>87.150824977420143</c:v>
                </c:pt>
                <c:pt idx="100">
                  <c:v>85.149932687110493</c:v>
                </c:pt>
                <c:pt idx="101">
                  <c:v>23.71095267858836</c:v>
                </c:pt>
                <c:pt idx="102">
                  <c:v>22.433848815631734</c:v>
                </c:pt>
                <c:pt idx="103">
                  <c:v>22.340178393478311</c:v>
                </c:pt>
                <c:pt idx="104">
                  <c:v>104.290671547529</c:v>
                </c:pt>
                <c:pt idx="105">
                  <c:v>114.28687684557275</c:v>
                </c:pt>
                <c:pt idx="106">
                  <c:v>90.630731939774378</c:v>
                </c:pt>
                <c:pt idx="107">
                  <c:v>22.204125122183196</c:v>
                </c:pt>
                <c:pt idx="108">
                  <c:v>23.571279113312251</c:v>
                </c:pt>
                <c:pt idx="109">
                  <c:v>21.608382579836626</c:v>
                </c:pt>
                <c:pt idx="110">
                  <c:v>24.564486645740132</c:v>
                </c:pt>
                <c:pt idx="111">
                  <c:v>107.94934051039736</c:v>
                </c:pt>
                <c:pt idx="112">
                  <c:v>101.8976158668644</c:v>
                </c:pt>
                <c:pt idx="113">
                  <c:v>97.370240526545217</c:v>
                </c:pt>
                <c:pt idx="114">
                  <c:v>21.846512220235599</c:v>
                </c:pt>
                <c:pt idx="115">
                  <c:v>21.645508119933357</c:v>
                </c:pt>
                <c:pt idx="116">
                  <c:v>23.095411066754203</c:v>
                </c:pt>
                <c:pt idx="117">
                  <c:v>87.512327699831658</c:v>
                </c:pt>
                <c:pt idx="118">
                  <c:v>90.961937901815674</c:v>
                </c:pt>
                <c:pt idx="119">
                  <c:v>90.657269072732561</c:v>
                </c:pt>
                <c:pt idx="120">
                  <c:v>22.225687657662768</c:v>
                </c:pt>
                <c:pt idx="121">
                  <c:v>24.790413195102879</c:v>
                </c:pt>
                <c:pt idx="122">
                  <c:v>22.141749530179357</c:v>
                </c:pt>
                <c:pt idx="123">
                  <c:v>108.64612557933754</c:v>
                </c:pt>
                <c:pt idx="124">
                  <c:v>114.53759042289229</c:v>
                </c:pt>
                <c:pt idx="125">
                  <c:v>102.0336570403573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ABRIL!$M$2:$M$127</c:f>
              <c:numCache>
                <c:formatCode>0.0</c:formatCode>
                <c:ptCount val="126"/>
                <c:pt idx="0">
                  <c:v>23.090752566612476</c:v>
                </c:pt>
                <c:pt idx="1">
                  <c:v>21.054561953173508</c:v>
                </c:pt>
                <c:pt idx="2">
                  <c:v>21.020865381879371</c:v>
                </c:pt>
                <c:pt idx="3">
                  <c:v>93.322532202294084</c:v>
                </c:pt>
                <c:pt idx="4">
                  <c:v>111.13382051870801</c:v>
                </c:pt>
                <c:pt idx="5">
                  <c:v>82.04852893342921</c:v>
                </c:pt>
                <c:pt idx="6">
                  <c:v>21.614846456961025</c:v>
                </c:pt>
                <c:pt idx="7">
                  <c:v>22.44934764417809</c:v>
                </c:pt>
                <c:pt idx="8">
                  <c:v>23.482216284385544</c:v>
                </c:pt>
                <c:pt idx="9">
                  <c:v>87.933537765523425</c:v>
                </c:pt>
                <c:pt idx="10">
                  <c:v>104.64433396053805</c:v>
                </c:pt>
                <c:pt idx="11">
                  <c:v>103.1306482945933</c:v>
                </c:pt>
                <c:pt idx="12">
                  <c:v>22.753995212685098</c:v>
                </c:pt>
                <c:pt idx="13">
                  <c:v>24.828882598070386</c:v>
                </c:pt>
                <c:pt idx="14">
                  <c:v>22.029599980700368</c:v>
                </c:pt>
                <c:pt idx="15">
                  <c:v>21.362847533397549</c:v>
                </c:pt>
                <c:pt idx="16">
                  <c:v>89.767620090107854</c:v>
                </c:pt>
                <c:pt idx="17">
                  <c:v>115.63468613056443</c:v>
                </c:pt>
                <c:pt idx="18">
                  <c:v>92.432040823473272</c:v>
                </c:pt>
                <c:pt idx="19">
                  <c:v>24.748230354396611</c:v>
                </c:pt>
                <c:pt idx="20">
                  <c:v>23.469563753975599</c:v>
                </c:pt>
                <c:pt idx="21">
                  <c:v>22.947551193807598</c:v>
                </c:pt>
                <c:pt idx="22">
                  <c:v>88.892965005319752</c:v>
                </c:pt>
                <c:pt idx="23">
                  <c:v>105.52363200520665</c:v>
                </c:pt>
                <c:pt idx="24">
                  <c:v>80.029533736814614</c:v>
                </c:pt>
                <c:pt idx="25">
                  <c:v>24.576444933974077</c:v>
                </c:pt>
                <c:pt idx="26">
                  <c:v>24.613104052924999</c:v>
                </c:pt>
                <c:pt idx="27">
                  <c:v>22.795973517892143</c:v>
                </c:pt>
                <c:pt idx="28">
                  <c:v>100.7944974431966</c:v>
                </c:pt>
                <c:pt idx="29">
                  <c:v>96.734123954575139</c:v>
                </c:pt>
                <c:pt idx="30">
                  <c:v>95.056800509436599</c:v>
                </c:pt>
                <c:pt idx="31">
                  <c:v>23.394043147241575</c:v>
                </c:pt>
                <c:pt idx="32">
                  <c:v>21.438595708198353</c:v>
                </c:pt>
                <c:pt idx="33">
                  <c:v>21.894914958986728</c:v>
                </c:pt>
                <c:pt idx="34">
                  <c:v>103.08231202395102</c:v>
                </c:pt>
                <c:pt idx="35">
                  <c:v>103.34065832679218</c:v>
                </c:pt>
                <c:pt idx="36">
                  <c:v>115.85104313389415</c:v>
                </c:pt>
                <c:pt idx="37">
                  <c:v>21.952730016266703</c:v>
                </c:pt>
                <c:pt idx="38">
                  <c:v>23.805488477274935</c:v>
                </c:pt>
                <c:pt idx="39">
                  <c:v>21.815090043776948</c:v>
                </c:pt>
                <c:pt idx="40">
                  <c:v>118.61148701311038</c:v>
                </c:pt>
                <c:pt idx="41">
                  <c:v>92.006895551781767</c:v>
                </c:pt>
                <c:pt idx="42">
                  <c:v>85.33265331168792</c:v>
                </c:pt>
                <c:pt idx="43">
                  <c:v>22.75362963418986</c:v>
                </c:pt>
                <c:pt idx="44">
                  <c:v>22.564403450404814</c:v>
                </c:pt>
                <c:pt idx="45">
                  <c:v>24.75377773881609</c:v>
                </c:pt>
                <c:pt idx="46">
                  <c:v>82.686260583075025</c:v>
                </c:pt>
                <c:pt idx="47">
                  <c:v>92.934754796876206</c:v>
                </c:pt>
                <c:pt idx="48">
                  <c:v>99.037556999015976</c:v>
                </c:pt>
                <c:pt idx="49">
                  <c:v>23.281026350754317</c:v>
                </c:pt>
                <c:pt idx="50">
                  <c:v>23.287696993002243</c:v>
                </c:pt>
                <c:pt idx="51">
                  <c:v>21.392599920469475</c:v>
                </c:pt>
                <c:pt idx="52">
                  <c:v>80.235327430389617</c:v>
                </c:pt>
                <c:pt idx="53">
                  <c:v>22.460061735652804</c:v>
                </c:pt>
                <c:pt idx="54">
                  <c:v>21.895342895767818</c:v>
                </c:pt>
                <c:pt idx="55">
                  <c:v>21.286922799228154</c:v>
                </c:pt>
                <c:pt idx="56">
                  <c:v>103.9173259445126</c:v>
                </c:pt>
                <c:pt idx="57">
                  <c:v>79.341949563848772</c:v>
                </c:pt>
                <c:pt idx="58">
                  <c:v>112.49938262759528</c:v>
                </c:pt>
                <c:pt idx="59">
                  <c:v>23.712399033265172</c:v>
                </c:pt>
                <c:pt idx="60">
                  <c:v>22.371732751721282</c:v>
                </c:pt>
                <c:pt idx="61">
                  <c:v>21.503004847155438</c:v>
                </c:pt>
                <c:pt idx="62">
                  <c:v>101.22626719817201</c:v>
                </c:pt>
                <c:pt idx="63">
                  <c:v>115.57646411964406</c:v>
                </c:pt>
                <c:pt idx="64">
                  <c:v>101.24665374540527</c:v>
                </c:pt>
                <c:pt idx="65">
                  <c:v>22.301087706056322</c:v>
                </c:pt>
                <c:pt idx="66">
                  <c:v>24.760768096218669</c:v>
                </c:pt>
                <c:pt idx="67">
                  <c:v>22.718086897079758</c:v>
                </c:pt>
                <c:pt idx="68">
                  <c:v>98.792889431620125</c:v>
                </c:pt>
                <c:pt idx="69">
                  <c:v>103.20306851440122</c:v>
                </c:pt>
                <c:pt idx="70">
                  <c:v>24.647664004898793</c:v>
                </c:pt>
                <c:pt idx="71">
                  <c:v>21.683928152910045</c:v>
                </c:pt>
                <c:pt idx="72">
                  <c:v>21.979242360349176</c:v>
                </c:pt>
                <c:pt idx="73">
                  <c:v>21.971587356144489</c:v>
                </c:pt>
                <c:pt idx="74">
                  <c:v>85.804534528862362</c:v>
                </c:pt>
                <c:pt idx="75">
                  <c:v>87.001296402887974</c:v>
                </c:pt>
                <c:pt idx="76">
                  <c:v>94.692346577192509</c:v>
                </c:pt>
                <c:pt idx="77">
                  <c:v>21.381497239429329</c:v>
                </c:pt>
                <c:pt idx="78">
                  <c:v>22.202621252653906</c:v>
                </c:pt>
                <c:pt idx="79">
                  <c:v>21.44553078259823</c:v>
                </c:pt>
                <c:pt idx="80">
                  <c:v>114.89498734923366</c:v>
                </c:pt>
                <c:pt idx="81">
                  <c:v>105.86263768584577</c:v>
                </c:pt>
                <c:pt idx="82">
                  <c:v>115.05965031366395</c:v>
                </c:pt>
                <c:pt idx="83">
                  <c:v>22.051912252830636</c:v>
                </c:pt>
                <c:pt idx="84">
                  <c:v>23.566452505505161</c:v>
                </c:pt>
                <c:pt idx="85">
                  <c:v>23.907080907542539</c:v>
                </c:pt>
                <c:pt idx="86">
                  <c:v>107.83418610935615</c:v>
                </c:pt>
                <c:pt idx="87">
                  <c:v>86.119969871585056</c:v>
                </c:pt>
                <c:pt idx="88">
                  <c:v>83.59109326471048</c:v>
                </c:pt>
                <c:pt idx="89">
                  <c:v>22.499086616224666</c:v>
                </c:pt>
                <c:pt idx="90">
                  <c:v>23.160216568432062</c:v>
                </c:pt>
                <c:pt idx="91">
                  <c:v>22.338062670467117</c:v>
                </c:pt>
                <c:pt idx="92">
                  <c:v>100.19554347478652</c:v>
                </c:pt>
                <c:pt idx="93">
                  <c:v>116.10210321344205</c:v>
                </c:pt>
                <c:pt idx="94">
                  <c:v>94.907386088318688</c:v>
                </c:pt>
                <c:pt idx="95">
                  <c:v>21.383922507647085</c:v>
                </c:pt>
                <c:pt idx="96">
                  <c:v>24.615600032415223</c:v>
                </c:pt>
                <c:pt idx="97">
                  <c:v>23.68615482585739</c:v>
                </c:pt>
                <c:pt idx="98">
                  <c:v>112.08843738229419</c:v>
                </c:pt>
                <c:pt idx="99">
                  <c:v>90.541017239319231</c:v>
                </c:pt>
                <c:pt idx="100">
                  <c:v>88.023194046767614</c:v>
                </c:pt>
                <c:pt idx="101">
                  <c:v>23.828037658297319</c:v>
                </c:pt>
                <c:pt idx="102">
                  <c:v>22.080068276899102</c:v>
                </c:pt>
                <c:pt idx="103">
                  <c:v>24.152150465576952</c:v>
                </c:pt>
                <c:pt idx="104">
                  <c:v>81.392568225977158</c:v>
                </c:pt>
                <c:pt idx="105">
                  <c:v>90.607214445634213</c:v>
                </c:pt>
                <c:pt idx="106">
                  <c:v>108.26520721259661</c:v>
                </c:pt>
                <c:pt idx="107">
                  <c:v>23.493128262514279</c:v>
                </c:pt>
                <c:pt idx="108">
                  <c:v>21.048916961691351</c:v>
                </c:pt>
                <c:pt idx="109">
                  <c:v>23.75602292085901</c:v>
                </c:pt>
                <c:pt idx="110">
                  <c:v>23.263523882499825</c:v>
                </c:pt>
                <c:pt idx="111">
                  <c:v>100.25139136317129</c:v>
                </c:pt>
                <c:pt idx="112">
                  <c:v>104.98338067721085</c:v>
                </c:pt>
                <c:pt idx="113">
                  <c:v>93.156876186134241</c:v>
                </c:pt>
                <c:pt idx="114">
                  <c:v>23.031767230711992</c:v>
                </c:pt>
                <c:pt idx="115">
                  <c:v>24.732769277268037</c:v>
                </c:pt>
                <c:pt idx="116">
                  <c:v>23.976514372908124</c:v>
                </c:pt>
                <c:pt idx="117">
                  <c:v>88.283742369619944</c:v>
                </c:pt>
                <c:pt idx="118">
                  <c:v>110.57908451467321</c:v>
                </c:pt>
                <c:pt idx="119">
                  <c:v>110.40795774201735</c:v>
                </c:pt>
                <c:pt idx="120">
                  <c:v>24.040456766141848</c:v>
                </c:pt>
                <c:pt idx="121">
                  <c:v>24.974042974003368</c:v>
                </c:pt>
                <c:pt idx="122">
                  <c:v>21.451502244218844</c:v>
                </c:pt>
                <c:pt idx="123">
                  <c:v>83.9812334534586</c:v>
                </c:pt>
                <c:pt idx="124">
                  <c:v>118.23463032897426</c:v>
                </c:pt>
                <c:pt idx="125">
                  <c:v>97.907971285422747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ABRIL!$N$2:$N$127</c:f>
              <c:numCache>
                <c:formatCode>0.0</c:formatCode>
                <c:ptCount val="126"/>
                <c:pt idx="0">
                  <c:v>23.36116303688539</c:v>
                </c:pt>
                <c:pt idx="1">
                  <c:v>23.457289947283005</c:v>
                </c:pt>
                <c:pt idx="2">
                  <c:v>23.708153533654372</c:v>
                </c:pt>
                <c:pt idx="3">
                  <c:v>97.608023913945175</c:v>
                </c:pt>
                <c:pt idx="4">
                  <c:v>103.12448188323813</c:v>
                </c:pt>
                <c:pt idx="5">
                  <c:v>115.04321997388078</c:v>
                </c:pt>
                <c:pt idx="6">
                  <c:v>23.463305953328145</c:v>
                </c:pt>
                <c:pt idx="7">
                  <c:v>23.674310193610353</c:v>
                </c:pt>
                <c:pt idx="8">
                  <c:v>24.621395365181311</c:v>
                </c:pt>
                <c:pt idx="9">
                  <c:v>107.61982040839013</c:v>
                </c:pt>
                <c:pt idx="10">
                  <c:v>92.285204320796851</c:v>
                </c:pt>
                <c:pt idx="11">
                  <c:v>80.214515549199604</c:v>
                </c:pt>
                <c:pt idx="12">
                  <c:v>22.00222417245373</c:v>
                </c:pt>
                <c:pt idx="13">
                  <c:v>22.06677600366292</c:v>
                </c:pt>
                <c:pt idx="14">
                  <c:v>21.004811228872732</c:v>
                </c:pt>
                <c:pt idx="15">
                  <c:v>21.254654703745825</c:v>
                </c:pt>
                <c:pt idx="16">
                  <c:v>81.992157625445742</c:v>
                </c:pt>
                <c:pt idx="17">
                  <c:v>106.85511996773255</c:v>
                </c:pt>
                <c:pt idx="18">
                  <c:v>109.26564813769943</c:v>
                </c:pt>
                <c:pt idx="19">
                  <c:v>24.089110289576922</c:v>
                </c:pt>
                <c:pt idx="20">
                  <c:v>24.19038383186734</c:v>
                </c:pt>
                <c:pt idx="21">
                  <c:v>23.079713487832386</c:v>
                </c:pt>
                <c:pt idx="22">
                  <c:v>89.098921814916636</c:v>
                </c:pt>
                <c:pt idx="23">
                  <c:v>91.972190747419774</c:v>
                </c:pt>
                <c:pt idx="24">
                  <c:v>87.20294277076367</c:v>
                </c:pt>
                <c:pt idx="25">
                  <c:v>23.336747349357971</c:v>
                </c:pt>
                <c:pt idx="26">
                  <c:v>23.004946399915561</c:v>
                </c:pt>
                <c:pt idx="27">
                  <c:v>24.911542887475935</c:v>
                </c:pt>
                <c:pt idx="28">
                  <c:v>95.050061906866034</c:v>
                </c:pt>
                <c:pt idx="29">
                  <c:v>117.65685671044537</c:v>
                </c:pt>
                <c:pt idx="30">
                  <c:v>86.185338105682902</c:v>
                </c:pt>
                <c:pt idx="31">
                  <c:v>22.58416494131351</c:v>
                </c:pt>
                <c:pt idx="32">
                  <c:v>23.220642391121689</c:v>
                </c:pt>
                <c:pt idx="33">
                  <c:v>22.44862907652276</c:v>
                </c:pt>
                <c:pt idx="34">
                  <c:v>99.37008499094533</c:v>
                </c:pt>
                <c:pt idx="35">
                  <c:v>114.67422473159166</c:v>
                </c:pt>
                <c:pt idx="36">
                  <c:v>108.43757011758262</c:v>
                </c:pt>
                <c:pt idx="37">
                  <c:v>24.565272421021593</c:v>
                </c:pt>
                <c:pt idx="38">
                  <c:v>23.017835496717527</c:v>
                </c:pt>
                <c:pt idx="39">
                  <c:v>22.78126978636049</c:v>
                </c:pt>
                <c:pt idx="40">
                  <c:v>93.563851518075225</c:v>
                </c:pt>
                <c:pt idx="41">
                  <c:v>115.49411781306601</c:v>
                </c:pt>
                <c:pt idx="42">
                  <c:v>113.24438068952327</c:v>
                </c:pt>
                <c:pt idx="43">
                  <c:v>23.131773612795701</c:v>
                </c:pt>
                <c:pt idx="44">
                  <c:v>21.212663820876553</c:v>
                </c:pt>
                <c:pt idx="45">
                  <c:v>24.188276763158694</c:v>
                </c:pt>
                <c:pt idx="46">
                  <c:v>84.044431386489691</c:v>
                </c:pt>
                <c:pt idx="47">
                  <c:v>87.988097554625284</c:v>
                </c:pt>
                <c:pt idx="48">
                  <c:v>116.06586823145557</c:v>
                </c:pt>
                <c:pt idx="49">
                  <c:v>21.225848159371882</c:v>
                </c:pt>
                <c:pt idx="50">
                  <c:v>22.757388322942887</c:v>
                </c:pt>
                <c:pt idx="51">
                  <c:v>23.235283755335434</c:v>
                </c:pt>
                <c:pt idx="52">
                  <c:v>99.33384390369072</c:v>
                </c:pt>
                <c:pt idx="53">
                  <c:v>22.678869567719939</c:v>
                </c:pt>
                <c:pt idx="54">
                  <c:v>24.359778153040185</c:v>
                </c:pt>
                <c:pt idx="55">
                  <c:v>24.2649713468372</c:v>
                </c:pt>
                <c:pt idx="56">
                  <c:v>89.69275747697472</c:v>
                </c:pt>
                <c:pt idx="57">
                  <c:v>102.03083115801941</c:v>
                </c:pt>
                <c:pt idx="58">
                  <c:v>100.38394475031762</c:v>
                </c:pt>
                <c:pt idx="59">
                  <c:v>22.890968120515073</c:v>
                </c:pt>
                <c:pt idx="60">
                  <c:v>24.770664102054212</c:v>
                </c:pt>
                <c:pt idx="61">
                  <c:v>23.900983818270934</c:v>
                </c:pt>
                <c:pt idx="62">
                  <c:v>98.094604405682645</c:v>
                </c:pt>
                <c:pt idx="63">
                  <c:v>92.421753061456002</c:v>
                </c:pt>
                <c:pt idx="64">
                  <c:v>117.72058995265661</c:v>
                </c:pt>
                <c:pt idx="65">
                  <c:v>21.778592349116483</c:v>
                </c:pt>
                <c:pt idx="66">
                  <c:v>21.0093819549164</c:v>
                </c:pt>
                <c:pt idx="67">
                  <c:v>23.693246459110256</c:v>
                </c:pt>
                <c:pt idx="68">
                  <c:v>101.07296584479158</c:v>
                </c:pt>
                <c:pt idx="69">
                  <c:v>112.29678132646923</c:v>
                </c:pt>
                <c:pt idx="70">
                  <c:v>22.245298904880723</c:v>
                </c:pt>
                <c:pt idx="71">
                  <c:v>23.832606122629837</c:v>
                </c:pt>
                <c:pt idx="72">
                  <c:v>21.722768793931198</c:v>
                </c:pt>
                <c:pt idx="73">
                  <c:v>21.541223085507237</c:v>
                </c:pt>
                <c:pt idx="74">
                  <c:v>95.240835841163005</c:v>
                </c:pt>
                <c:pt idx="75">
                  <c:v>86.151411357521553</c:v>
                </c:pt>
                <c:pt idx="76">
                  <c:v>99.580522085364152</c:v>
                </c:pt>
                <c:pt idx="77">
                  <c:v>24.379736105135727</c:v>
                </c:pt>
                <c:pt idx="78">
                  <c:v>21.581611873560377</c:v>
                </c:pt>
                <c:pt idx="79">
                  <c:v>24.062259724110188</c:v>
                </c:pt>
                <c:pt idx="80">
                  <c:v>104.04830563466365</c:v>
                </c:pt>
                <c:pt idx="81">
                  <c:v>97.016684941233208</c:v>
                </c:pt>
                <c:pt idx="82">
                  <c:v>79.927535350103753</c:v>
                </c:pt>
                <c:pt idx="83">
                  <c:v>21.638807496651356</c:v>
                </c:pt>
                <c:pt idx="84">
                  <c:v>23.623023705871354</c:v>
                </c:pt>
                <c:pt idx="85">
                  <c:v>23.006359519443944</c:v>
                </c:pt>
                <c:pt idx="86">
                  <c:v>92.409180940233057</c:v>
                </c:pt>
                <c:pt idx="87">
                  <c:v>108.17095922507724</c:v>
                </c:pt>
                <c:pt idx="88">
                  <c:v>90.432080756297822</c:v>
                </c:pt>
                <c:pt idx="89">
                  <c:v>21.265896697279679</c:v>
                </c:pt>
                <c:pt idx="90">
                  <c:v>24.694897285800657</c:v>
                </c:pt>
                <c:pt idx="91">
                  <c:v>23.824651196490041</c:v>
                </c:pt>
                <c:pt idx="92">
                  <c:v>80.522723099039908</c:v>
                </c:pt>
                <c:pt idx="93">
                  <c:v>113.20519677326189</c:v>
                </c:pt>
                <c:pt idx="94">
                  <c:v>90.279997446092935</c:v>
                </c:pt>
                <c:pt idx="95">
                  <c:v>24.073741496655668</c:v>
                </c:pt>
                <c:pt idx="96">
                  <c:v>23.990541213229676</c:v>
                </c:pt>
                <c:pt idx="97">
                  <c:v>21.659102363253652</c:v>
                </c:pt>
                <c:pt idx="98">
                  <c:v>83.114972382443838</c:v>
                </c:pt>
                <c:pt idx="99">
                  <c:v>108.58832852932883</c:v>
                </c:pt>
                <c:pt idx="100">
                  <c:v>101.07454525941523</c:v>
                </c:pt>
                <c:pt idx="101">
                  <c:v>23.517608374712033</c:v>
                </c:pt>
                <c:pt idx="102">
                  <c:v>24.413366648802224</c:v>
                </c:pt>
                <c:pt idx="103">
                  <c:v>21.66488255120391</c:v>
                </c:pt>
                <c:pt idx="104">
                  <c:v>79.152616319039481</c:v>
                </c:pt>
                <c:pt idx="105">
                  <c:v>118.45103999695593</c:v>
                </c:pt>
                <c:pt idx="106">
                  <c:v>96.691054808218951</c:v>
                </c:pt>
                <c:pt idx="107">
                  <c:v>21.735930134723208</c:v>
                </c:pt>
                <c:pt idx="108">
                  <c:v>22.898129178584625</c:v>
                </c:pt>
                <c:pt idx="109">
                  <c:v>24.615333914175363</c:v>
                </c:pt>
                <c:pt idx="110">
                  <c:v>21.431625371133201</c:v>
                </c:pt>
                <c:pt idx="111">
                  <c:v>109.37010097866673</c:v>
                </c:pt>
                <c:pt idx="112">
                  <c:v>98.690424071272105</c:v>
                </c:pt>
                <c:pt idx="113">
                  <c:v>108.02790766030843</c:v>
                </c:pt>
                <c:pt idx="114">
                  <c:v>21.528456641048049</c:v>
                </c:pt>
                <c:pt idx="115">
                  <c:v>22.714862448482336</c:v>
                </c:pt>
                <c:pt idx="116">
                  <c:v>23.589006100254515</c:v>
                </c:pt>
                <c:pt idx="117">
                  <c:v>81.319938036942489</c:v>
                </c:pt>
                <c:pt idx="118">
                  <c:v>89.695774005541864</c:v>
                </c:pt>
                <c:pt idx="119">
                  <c:v>93.93403129485975</c:v>
                </c:pt>
                <c:pt idx="120">
                  <c:v>23.086793529671805</c:v>
                </c:pt>
                <c:pt idx="121">
                  <c:v>21.126019286826491</c:v>
                </c:pt>
                <c:pt idx="122">
                  <c:v>23.409720106678883</c:v>
                </c:pt>
                <c:pt idx="123">
                  <c:v>79.132075680869605</c:v>
                </c:pt>
                <c:pt idx="124">
                  <c:v>87.220279698357402</c:v>
                </c:pt>
                <c:pt idx="125">
                  <c:v>98.641688467530599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ABRIL!$O$2:$O$127</c:f>
              <c:numCache>
                <c:formatCode>0.0</c:formatCode>
                <c:ptCount val="126"/>
                <c:pt idx="0">
                  <c:v>23.176207628528331</c:v>
                </c:pt>
                <c:pt idx="1">
                  <c:v>23.040708420811164</c:v>
                </c:pt>
                <c:pt idx="2">
                  <c:v>22.972388048467728</c:v>
                </c:pt>
                <c:pt idx="3">
                  <c:v>95.866848983026429</c:v>
                </c:pt>
                <c:pt idx="4">
                  <c:v>105.70362894618836</c:v>
                </c:pt>
                <c:pt idx="5">
                  <c:v>102.69750261160343</c:v>
                </c:pt>
                <c:pt idx="6">
                  <c:v>22.720990251869324</c:v>
                </c:pt>
                <c:pt idx="7">
                  <c:v>22.91475509829062</c:v>
                </c:pt>
                <c:pt idx="8">
                  <c:v>22.310091416250042</c:v>
                </c:pt>
                <c:pt idx="9">
                  <c:v>97.451792534343468</c:v>
                </c:pt>
                <c:pt idx="10">
                  <c:v>93.042454467090963</c:v>
                </c:pt>
                <c:pt idx="11">
                  <c:v>99.145556953457117</c:v>
                </c:pt>
                <c:pt idx="12">
                  <c:v>22.780433576694435</c:v>
                </c:pt>
                <c:pt idx="13">
                  <c:v>22.861358906602238</c:v>
                </c:pt>
                <c:pt idx="14">
                  <c:v>22.303373378411724</c:v>
                </c:pt>
                <c:pt idx="15">
                  <c:v>22.65309168386959</c:v>
                </c:pt>
                <c:pt idx="16">
                  <c:v>95.191407358129609</c:v>
                </c:pt>
                <c:pt idx="17">
                  <c:v>95.780642248405783</c:v>
                </c:pt>
                <c:pt idx="18">
                  <c:v>97.976058892990366</c:v>
                </c:pt>
                <c:pt idx="19">
                  <c:v>23.539179484989589</c:v>
                </c:pt>
                <c:pt idx="20">
                  <c:v>23.301049272194739</c:v>
                </c:pt>
                <c:pt idx="21">
                  <c:v>22.698440330079471</c:v>
                </c:pt>
                <c:pt idx="22">
                  <c:v>97.323529363627216</c:v>
                </c:pt>
                <c:pt idx="23">
                  <c:v>97.574394765089735</c:v>
                </c:pt>
                <c:pt idx="24">
                  <c:v>99.522189392042918</c:v>
                </c:pt>
                <c:pt idx="25">
                  <c:v>23.252839608724376</c:v>
                </c:pt>
                <c:pt idx="26">
                  <c:v>22.660738809894937</c:v>
                </c:pt>
                <c:pt idx="27">
                  <c:v>23.051619095335578</c:v>
                </c:pt>
                <c:pt idx="28">
                  <c:v>100.67269153857067</c:v>
                </c:pt>
                <c:pt idx="29">
                  <c:v>101.16784851550008</c:v>
                </c:pt>
                <c:pt idx="30">
                  <c:v>96.442437676424959</c:v>
                </c:pt>
                <c:pt idx="31">
                  <c:v>23.330403899644949</c:v>
                </c:pt>
                <c:pt idx="32">
                  <c:v>23.060960252403195</c:v>
                </c:pt>
                <c:pt idx="33">
                  <c:v>22.287707673486896</c:v>
                </c:pt>
                <c:pt idx="34">
                  <c:v>102.5702170527948</c:v>
                </c:pt>
                <c:pt idx="35">
                  <c:v>105.28837379268164</c:v>
                </c:pt>
                <c:pt idx="36">
                  <c:v>101.49977007815701</c:v>
                </c:pt>
                <c:pt idx="37">
                  <c:v>23.37962808024232</c:v>
                </c:pt>
                <c:pt idx="38">
                  <c:v>23.095706973703148</c:v>
                </c:pt>
                <c:pt idx="39">
                  <c:v>23.532725286625766</c:v>
                </c:pt>
                <c:pt idx="40">
                  <c:v>102.1873568174303</c:v>
                </c:pt>
                <c:pt idx="41">
                  <c:v>96.207849373439544</c:v>
                </c:pt>
                <c:pt idx="42">
                  <c:v>104.18984640576237</c:v>
                </c:pt>
                <c:pt idx="43">
                  <c:v>23.80422701106626</c:v>
                </c:pt>
                <c:pt idx="44">
                  <c:v>22.91552536161813</c:v>
                </c:pt>
                <c:pt idx="45">
                  <c:v>23.106068061017254</c:v>
                </c:pt>
                <c:pt idx="46">
                  <c:v>98.25398448338899</c:v>
                </c:pt>
                <c:pt idx="47">
                  <c:v>96.721003990979597</c:v>
                </c:pt>
                <c:pt idx="48">
                  <c:v>101.15789896219155</c:v>
                </c:pt>
                <c:pt idx="49">
                  <c:v>22.326103419724546</c:v>
                </c:pt>
                <c:pt idx="50">
                  <c:v>22.834794187142315</c:v>
                </c:pt>
                <c:pt idx="51">
                  <c:v>23.335126240426462</c:v>
                </c:pt>
                <c:pt idx="52">
                  <c:v>96.510618756865128</c:v>
                </c:pt>
                <c:pt idx="53">
                  <c:v>23.130197086882479</c:v>
                </c:pt>
                <c:pt idx="54">
                  <c:v>23.321147010983125</c:v>
                </c:pt>
                <c:pt idx="55">
                  <c:v>22.971833477713194</c:v>
                </c:pt>
                <c:pt idx="56">
                  <c:v>98.961819383942398</c:v>
                </c:pt>
                <c:pt idx="57">
                  <c:v>96.633873141861699</c:v>
                </c:pt>
                <c:pt idx="58">
                  <c:v>97.087133808782013</c:v>
                </c:pt>
                <c:pt idx="59">
                  <c:v>22.908677261389094</c:v>
                </c:pt>
                <c:pt idx="60">
                  <c:v>22.635367167438623</c:v>
                </c:pt>
                <c:pt idx="61">
                  <c:v>22.947703366627621</c:v>
                </c:pt>
                <c:pt idx="62">
                  <c:v>100.47328261681625</c:v>
                </c:pt>
                <c:pt idx="63">
                  <c:v>102.23291211759438</c:v>
                </c:pt>
                <c:pt idx="64">
                  <c:v>105.4837412005872</c:v>
                </c:pt>
                <c:pt idx="65">
                  <c:v>22.764189875639111</c:v>
                </c:pt>
                <c:pt idx="66">
                  <c:v>22.534405040512869</c:v>
                </c:pt>
                <c:pt idx="67">
                  <c:v>22.590298965747756</c:v>
                </c:pt>
                <c:pt idx="68">
                  <c:v>94.353488824172103</c:v>
                </c:pt>
                <c:pt idx="69">
                  <c:v>92.738743088697987</c:v>
                </c:pt>
                <c:pt idx="70">
                  <c:v>22.873842341267956</c:v>
                </c:pt>
                <c:pt idx="71">
                  <c:v>23.149444809667742</c:v>
                </c:pt>
                <c:pt idx="72">
                  <c:v>23.175449476610492</c:v>
                </c:pt>
                <c:pt idx="73">
                  <c:v>22.197810722192269</c:v>
                </c:pt>
                <c:pt idx="74">
                  <c:v>97.42966427227563</c:v>
                </c:pt>
                <c:pt idx="75">
                  <c:v>98.468893069448526</c:v>
                </c:pt>
                <c:pt idx="76">
                  <c:v>94.333117166309279</c:v>
                </c:pt>
                <c:pt idx="77">
                  <c:v>23.029629018223012</c:v>
                </c:pt>
                <c:pt idx="78">
                  <c:v>23.203698925872665</c:v>
                </c:pt>
                <c:pt idx="79">
                  <c:v>22.472936057740476</c:v>
                </c:pt>
                <c:pt idx="80">
                  <c:v>95.175424193573491</c:v>
                </c:pt>
                <c:pt idx="81">
                  <c:v>100.53646536981348</c:v>
                </c:pt>
                <c:pt idx="82">
                  <c:v>97.497268627933906</c:v>
                </c:pt>
                <c:pt idx="83">
                  <c:v>23.102892325140374</c:v>
                </c:pt>
                <c:pt idx="84">
                  <c:v>22.893577679034827</c:v>
                </c:pt>
                <c:pt idx="85">
                  <c:v>23.658320100587972</c:v>
                </c:pt>
                <c:pt idx="86">
                  <c:v>94.553106205177556</c:v>
                </c:pt>
                <c:pt idx="87">
                  <c:v>101.49674208149581</c:v>
                </c:pt>
                <c:pt idx="88">
                  <c:v>95.069791028141225</c:v>
                </c:pt>
                <c:pt idx="89">
                  <c:v>23.026409744307635</c:v>
                </c:pt>
                <c:pt idx="90">
                  <c:v>22.777504440545886</c:v>
                </c:pt>
                <c:pt idx="91">
                  <c:v>23.290424447617671</c:v>
                </c:pt>
                <c:pt idx="92">
                  <c:v>100.63874528602057</c:v>
                </c:pt>
                <c:pt idx="93">
                  <c:v>100.15925400623864</c:v>
                </c:pt>
                <c:pt idx="94">
                  <c:v>98.940199156547592</c:v>
                </c:pt>
                <c:pt idx="95">
                  <c:v>23.371660666439869</c:v>
                </c:pt>
                <c:pt idx="96">
                  <c:v>23.617021334710802</c:v>
                </c:pt>
                <c:pt idx="97">
                  <c:v>22.469212537523493</c:v>
                </c:pt>
                <c:pt idx="98">
                  <c:v>95.236496367956946</c:v>
                </c:pt>
                <c:pt idx="99">
                  <c:v>96.546042637087822</c:v>
                </c:pt>
                <c:pt idx="100">
                  <c:v>98.220844205386356</c:v>
                </c:pt>
                <c:pt idx="101">
                  <c:v>22.513795259627596</c:v>
                </c:pt>
                <c:pt idx="102">
                  <c:v>22.792781724614205</c:v>
                </c:pt>
                <c:pt idx="103">
                  <c:v>22.734302948204498</c:v>
                </c:pt>
                <c:pt idx="104">
                  <c:v>93.445023462838989</c:v>
                </c:pt>
                <c:pt idx="105">
                  <c:v>96.345832910864672</c:v>
                </c:pt>
                <c:pt idx="106">
                  <c:v>104.45300988302681</c:v>
                </c:pt>
                <c:pt idx="107">
                  <c:v>23.004522509477916</c:v>
                </c:pt>
                <c:pt idx="108">
                  <c:v>22.516440193332318</c:v>
                </c:pt>
                <c:pt idx="109">
                  <c:v>22.86240314186475</c:v>
                </c:pt>
                <c:pt idx="110">
                  <c:v>23.152276039559123</c:v>
                </c:pt>
                <c:pt idx="111">
                  <c:v>101.55641456959853</c:v>
                </c:pt>
                <c:pt idx="112">
                  <c:v>99.311661369163659</c:v>
                </c:pt>
                <c:pt idx="113">
                  <c:v>98.082502634480576</c:v>
                </c:pt>
                <c:pt idx="114">
                  <c:v>22.472268211287403</c:v>
                </c:pt>
                <c:pt idx="115">
                  <c:v>22.852746501584335</c:v>
                </c:pt>
                <c:pt idx="116">
                  <c:v>23.2475192584712</c:v>
                </c:pt>
                <c:pt idx="117">
                  <c:v>96.625560346403333</c:v>
                </c:pt>
                <c:pt idx="118">
                  <c:v>98.367004369479375</c:v>
                </c:pt>
                <c:pt idx="119">
                  <c:v>93.698025995738789</c:v>
                </c:pt>
                <c:pt idx="120">
                  <c:v>22.985630137470455</c:v>
                </c:pt>
                <c:pt idx="121">
                  <c:v>23.478873497211744</c:v>
                </c:pt>
                <c:pt idx="122">
                  <c:v>23.070347214657922</c:v>
                </c:pt>
                <c:pt idx="123">
                  <c:v>93.419652038310346</c:v>
                </c:pt>
                <c:pt idx="124">
                  <c:v>95.581429484687902</c:v>
                </c:pt>
                <c:pt idx="125">
                  <c:v>97.470119688423466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ABRIL!$P$2:$P$127</c:f>
              <c:numCache>
                <c:formatCode>0.0</c:formatCode>
                <c:ptCount val="126"/>
                <c:pt idx="0">
                  <c:v>24.473895896800062</c:v>
                </c:pt>
                <c:pt idx="1">
                  <c:v>24.502274380539237</c:v>
                </c:pt>
                <c:pt idx="2">
                  <c:v>24.975441653872657</c:v>
                </c:pt>
                <c:pt idx="3">
                  <c:v>118.12713022334368</c:v>
                </c:pt>
                <c:pt idx="4">
                  <c:v>117.81678217283989</c:v>
                </c:pt>
                <c:pt idx="5">
                  <c:v>117.47045520751487</c:v>
                </c:pt>
                <c:pt idx="6">
                  <c:v>23.91245133042538</c:v>
                </c:pt>
                <c:pt idx="7">
                  <c:v>24.730416481092604</c:v>
                </c:pt>
                <c:pt idx="8">
                  <c:v>24.621395365181311</c:v>
                </c:pt>
                <c:pt idx="9">
                  <c:v>116.1834918267694</c:v>
                </c:pt>
                <c:pt idx="10">
                  <c:v>113.45057708259134</c:v>
                </c:pt>
                <c:pt idx="11">
                  <c:v>117.63434259899603</c:v>
                </c:pt>
                <c:pt idx="12">
                  <c:v>24.9614132993044</c:v>
                </c:pt>
                <c:pt idx="13">
                  <c:v>24.828882598070386</c:v>
                </c:pt>
                <c:pt idx="14">
                  <c:v>24.413192840955052</c:v>
                </c:pt>
                <c:pt idx="15">
                  <c:v>24.81330409393868</c:v>
                </c:pt>
                <c:pt idx="16">
                  <c:v>110.24284462447832</c:v>
                </c:pt>
                <c:pt idx="17">
                  <c:v>115.63468613056443</c:v>
                </c:pt>
                <c:pt idx="18">
                  <c:v>116.73324659246745</c:v>
                </c:pt>
                <c:pt idx="19">
                  <c:v>24.748230354396611</c:v>
                </c:pt>
                <c:pt idx="20">
                  <c:v>24.65219676365075</c:v>
                </c:pt>
                <c:pt idx="21">
                  <c:v>24.186764216066379</c:v>
                </c:pt>
                <c:pt idx="22">
                  <c:v>111.79229400903071</c:v>
                </c:pt>
                <c:pt idx="23">
                  <c:v>118.95924281762754</c:v>
                </c:pt>
                <c:pt idx="24">
                  <c:v>112.48298236932818</c:v>
                </c:pt>
                <c:pt idx="25">
                  <c:v>24.576444933974077</c:v>
                </c:pt>
                <c:pt idx="26">
                  <c:v>24.613104052924999</c:v>
                </c:pt>
                <c:pt idx="27">
                  <c:v>24.911542887475935</c:v>
                </c:pt>
                <c:pt idx="28">
                  <c:v>115.95708832312448</c:v>
                </c:pt>
                <c:pt idx="29">
                  <c:v>117.65685671044537</c:v>
                </c:pt>
                <c:pt idx="30">
                  <c:v>117.88617330207003</c:v>
                </c:pt>
                <c:pt idx="31">
                  <c:v>24.862833111443269</c:v>
                </c:pt>
                <c:pt idx="32">
                  <c:v>24.6882067092196</c:v>
                </c:pt>
                <c:pt idx="33">
                  <c:v>24.23632741155598</c:v>
                </c:pt>
                <c:pt idx="34">
                  <c:v>117.65158721570467</c:v>
                </c:pt>
                <c:pt idx="35">
                  <c:v>118.27680675133557</c:v>
                </c:pt>
                <c:pt idx="36">
                  <c:v>117.05772302826867</c:v>
                </c:pt>
                <c:pt idx="37">
                  <c:v>24.644799805914303</c:v>
                </c:pt>
                <c:pt idx="38">
                  <c:v>24.439624562197451</c:v>
                </c:pt>
                <c:pt idx="39">
                  <c:v>24.8816075051909</c:v>
                </c:pt>
                <c:pt idx="40">
                  <c:v>118.61148701311038</c:v>
                </c:pt>
                <c:pt idx="41">
                  <c:v>115.49411781306601</c:v>
                </c:pt>
                <c:pt idx="42">
                  <c:v>118.71885788566826</c:v>
                </c:pt>
                <c:pt idx="43">
                  <c:v>24.790119827432601</c:v>
                </c:pt>
                <c:pt idx="44">
                  <c:v>24.771209091172988</c:v>
                </c:pt>
                <c:pt idx="45">
                  <c:v>24.825689860652087</c:v>
                </c:pt>
                <c:pt idx="46">
                  <c:v>117.99028387399062</c:v>
                </c:pt>
                <c:pt idx="47">
                  <c:v>111.31719577944295</c:v>
                </c:pt>
                <c:pt idx="48">
                  <c:v>116.06586823145557</c:v>
                </c:pt>
                <c:pt idx="49">
                  <c:v>24.488503703788435</c:v>
                </c:pt>
                <c:pt idx="50">
                  <c:v>24.820636707862093</c:v>
                </c:pt>
                <c:pt idx="51">
                  <c:v>24.965215594132843</c:v>
                </c:pt>
                <c:pt idx="52">
                  <c:v>116.67629303968872</c:v>
                </c:pt>
                <c:pt idx="53">
                  <c:v>24.700935098722343</c:v>
                </c:pt>
                <c:pt idx="54">
                  <c:v>24.748468722231738</c:v>
                </c:pt>
                <c:pt idx="55">
                  <c:v>24.561818339236279</c:v>
                </c:pt>
                <c:pt idx="56">
                  <c:v>117.23679433058543</c:v>
                </c:pt>
                <c:pt idx="57">
                  <c:v>109.904885451665</c:v>
                </c:pt>
                <c:pt idx="58">
                  <c:v>112.49938262759528</c:v>
                </c:pt>
                <c:pt idx="59">
                  <c:v>24.197497324239542</c:v>
                </c:pt>
                <c:pt idx="60">
                  <c:v>24.770664102054212</c:v>
                </c:pt>
                <c:pt idx="61">
                  <c:v>24.195762237358966</c:v>
                </c:pt>
                <c:pt idx="62">
                  <c:v>118.7156296772545</c:v>
                </c:pt>
                <c:pt idx="63">
                  <c:v>115.57646411964406</c:v>
                </c:pt>
                <c:pt idx="64">
                  <c:v>117.72058995265661</c:v>
                </c:pt>
                <c:pt idx="65">
                  <c:v>24.852566271660404</c:v>
                </c:pt>
                <c:pt idx="66">
                  <c:v>24.760768096218669</c:v>
                </c:pt>
                <c:pt idx="67">
                  <c:v>24.615363717833887</c:v>
                </c:pt>
                <c:pt idx="68">
                  <c:v>114.65210807184195</c:v>
                </c:pt>
                <c:pt idx="69">
                  <c:v>112.29678132646923</c:v>
                </c:pt>
                <c:pt idx="70">
                  <c:v>24.647664004898793</c:v>
                </c:pt>
                <c:pt idx="71">
                  <c:v>24.527830997522656</c:v>
                </c:pt>
                <c:pt idx="72">
                  <c:v>24.961054362272293</c:v>
                </c:pt>
                <c:pt idx="73">
                  <c:v>23.419656271789453</c:v>
                </c:pt>
                <c:pt idx="74">
                  <c:v>114.52941366030046</c:v>
                </c:pt>
                <c:pt idx="75">
                  <c:v>116.92988523868034</c:v>
                </c:pt>
                <c:pt idx="76">
                  <c:v>117.39963585058332</c:v>
                </c:pt>
                <c:pt idx="77">
                  <c:v>24.674676307398414</c:v>
                </c:pt>
                <c:pt idx="78">
                  <c:v>24.944443809974125</c:v>
                </c:pt>
                <c:pt idx="79">
                  <c:v>24.062259724110188</c:v>
                </c:pt>
                <c:pt idx="80">
                  <c:v>115.4494121144574</c:v>
                </c:pt>
                <c:pt idx="81">
                  <c:v>118.76645985053514</c:v>
                </c:pt>
                <c:pt idx="82">
                  <c:v>115.05965031366395</c:v>
                </c:pt>
                <c:pt idx="83">
                  <c:v>24.705870237536626</c:v>
                </c:pt>
                <c:pt idx="84">
                  <c:v>24.344853798883626</c:v>
                </c:pt>
                <c:pt idx="85">
                  <c:v>24.809009109687118</c:v>
                </c:pt>
                <c:pt idx="86">
                  <c:v>107.83418610935615</c:v>
                </c:pt>
                <c:pt idx="87">
                  <c:v>115.5097894387535</c:v>
                </c:pt>
                <c:pt idx="88">
                  <c:v>110.84223148698855</c:v>
                </c:pt>
                <c:pt idx="89">
                  <c:v>24.552615831556082</c:v>
                </c:pt>
                <c:pt idx="90">
                  <c:v>24.694897285800657</c:v>
                </c:pt>
                <c:pt idx="91">
                  <c:v>24.963069097148555</c:v>
                </c:pt>
                <c:pt idx="92">
                  <c:v>112.8236253776418</c:v>
                </c:pt>
                <c:pt idx="93">
                  <c:v>116.23593707241977</c:v>
                </c:pt>
                <c:pt idx="94">
                  <c:v>118.98732445972995</c:v>
                </c:pt>
                <c:pt idx="95">
                  <c:v>24.687643282102531</c:v>
                </c:pt>
                <c:pt idx="96">
                  <c:v>24.920252528688664</c:v>
                </c:pt>
                <c:pt idx="97">
                  <c:v>23.68615482585739</c:v>
                </c:pt>
                <c:pt idx="98">
                  <c:v>112.08843738229419</c:v>
                </c:pt>
                <c:pt idx="99">
                  <c:v>118.97521383405973</c:v>
                </c:pt>
                <c:pt idx="100">
                  <c:v>118.69285579975687</c:v>
                </c:pt>
                <c:pt idx="101">
                  <c:v>23.917542610114413</c:v>
                </c:pt>
                <c:pt idx="102">
                  <c:v>24.778005515958036</c:v>
                </c:pt>
                <c:pt idx="103">
                  <c:v>24.19168765462183</c:v>
                </c:pt>
                <c:pt idx="104">
                  <c:v>118.08900853382029</c:v>
                </c:pt>
                <c:pt idx="105">
                  <c:v>118.45103999695593</c:v>
                </c:pt>
                <c:pt idx="106">
                  <c:v>117.45903792320033</c:v>
                </c:pt>
                <c:pt idx="107">
                  <c:v>24.845325722238087</c:v>
                </c:pt>
                <c:pt idx="108">
                  <c:v>24.814217404357482</c:v>
                </c:pt>
                <c:pt idx="109">
                  <c:v>24.615333914175363</c:v>
                </c:pt>
                <c:pt idx="110">
                  <c:v>24.766731362473188</c:v>
                </c:pt>
                <c:pt idx="111">
                  <c:v>114.7054764568133</c:v>
                </c:pt>
                <c:pt idx="112">
                  <c:v>117.65160431828662</c:v>
                </c:pt>
                <c:pt idx="113">
                  <c:v>108.13586040766654</c:v>
                </c:pt>
                <c:pt idx="114">
                  <c:v>23.977325235322077</c:v>
                </c:pt>
                <c:pt idx="115">
                  <c:v>24.732769277268037</c:v>
                </c:pt>
                <c:pt idx="116">
                  <c:v>24.970933268921971</c:v>
                </c:pt>
                <c:pt idx="117">
                  <c:v>117.40688506021189</c:v>
                </c:pt>
                <c:pt idx="118">
                  <c:v>118.10460013394209</c:v>
                </c:pt>
                <c:pt idx="119">
                  <c:v>118.42083177524964</c:v>
                </c:pt>
                <c:pt idx="120">
                  <c:v>24.554684274040909</c:v>
                </c:pt>
                <c:pt idx="121">
                  <c:v>24.974042974003368</c:v>
                </c:pt>
                <c:pt idx="122">
                  <c:v>24.868083036086997</c:v>
                </c:pt>
                <c:pt idx="123">
                  <c:v>108.64612557933754</c:v>
                </c:pt>
                <c:pt idx="124">
                  <c:v>118.23463032897426</c:v>
                </c:pt>
                <c:pt idx="125">
                  <c:v>111.4628166761259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ABRIL!$Q$2:$Q$127</c:f>
              <c:numCache>
                <c:formatCode>0.0</c:formatCode>
                <c:ptCount val="126"/>
                <c:pt idx="0">
                  <c:v>21.909933254660082</c:v>
                </c:pt>
                <c:pt idx="1">
                  <c:v>21.054561953173508</c:v>
                </c:pt>
                <c:pt idx="2">
                  <c:v>21.020865381879371</c:v>
                </c:pt>
                <c:pt idx="3">
                  <c:v>79.107116038844026</c:v>
                </c:pt>
                <c:pt idx="4">
                  <c:v>87.664736744606216</c:v>
                </c:pt>
                <c:pt idx="5">
                  <c:v>80.794168319094297</c:v>
                </c:pt>
                <c:pt idx="6">
                  <c:v>21.518620574230066</c:v>
                </c:pt>
                <c:pt idx="7">
                  <c:v>21.065301779409747</c:v>
                </c:pt>
                <c:pt idx="8">
                  <c:v>21.290123782566994</c:v>
                </c:pt>
                <c:pt idx="9">
                  <c:v>80.371039408142423</c:v>
                </c:pt>
                <c:pt idx="10">
                  <c:v>79.420475234953415</c:v>
                </c:pt>
                <c:pt idx="11">
                  <c:v>80.214515549199604</c:v>
                </c:pt>
                <c:pt idx="12">
                  <c:v>21.437511600264564</c:v>
                </c:pt>
                <c:pt idx="13">
                  <c:v>21.014574961104007</c:v>
                </c:pt>
                <c:pt idx="14">
                  <c:v>21.004811228872732</c:v>
                </c:pt>
                <c:pt idx="15">
                  <c:v>21.254654703745825</c:v>
                </c:pt>
                <c:pt idx="16">
                  <c:v>79.525679254341469</c:v>
                </c:pt>
                <c:pt idx="17">
                  <c:v>83.448501194431884</c:v>
                </c:pt>
                <c:pt idx="18">
                  <c:v>89.015326498429573</c:v>
                </c:pt>
                <c:pt idx="19">
                  <c:v>21.702114599494255</c:v>
                </c:pt>
                <c:pt idx="20">
                  <c:v>21.544609869507028</c:v>
                </c:pt>
                <c:pt idx="21">
                  <c:v>21.220468782968606</c:v>
                </c:pt>
                <c:pt idx="22">
                  <c:v>88.892965005319752</c:v>
                </c:pt>
                <c:pt idx="23">
                  <c:v>85.252423249421383</c:v>
                </c:pt>
                <c:pt idx="24">
                  <c:v>80.029533736814614</c:v>
                </c:pt>
                <c:pt idx="25">
                  <c:v>21.167182187894632</c:v>
                </c:pt>
                <c:pt idx="26">
                  <c:v>21.152407456181834</c:v>
                </c:pt>
                <c:pt idx="27">
                  <c:v>21.530125430854095</c:v>
                </c:pt>
                <c:pt idx="28">
                  <c:v>83.675598620919942</c:v>
                </c:pt>
                <c:pt idx="29">
                  <c:v>80.226786936850047</c:v>
                </c:pt>
                <c:pt idx="30">
                  <c:v>79.927784682544754</c:v>
                </c:pt>
                <c:pt idx="31">
                  <c:v>21.915159427858441</c:v>
                </c:pt>
                <c:pt idx="32">
                  <c:v>21.438595708198353</c:v>
                </c:pt>
                <c:pt idx="33">
                  <c:v>21.385752217909179</c:v>
                </c:pt>
                <c:pt idx="34">
                  <c:v>84.644511156582553</c:v>
                </c:pt>
                <c:pt idx="35">
                  <c:v>79.254179830373857</c:v>
                </c:pt>
                <c:pt idx="36">
                  <c:v>81.220797876464943</c:v>
                </c:pt>
                <c:pt idx="37">
                  <c:v>21.348144159829239</c:v>
                </c:pt>
                <c:pt idx="38">
                  <c:v>21.248698716582886</c:v>
                </c:pt>
                <c:pt idx="39">
                  <c:v>21.815090043776948</c:v>
                </c:pt>
                <c:pt idx="40">
                  <c:v>83.353041098094593</c:v>
                </c:pt>
                <c:pt idx="41">
                  <c:v>80.330219090332349</c:v>
                </c:pt>
                <c:pt idx="42">
                  <c:v>79.395635534877712</c:v>
                </c:pt>
                <c:pt idx="43">
                  <c:v>22.511969847212058</c:v>
                </c:pt>
                <c:pt idx="44">
                  <c:v>21.092749610409125</c:v>
                </c:pt>
                <c:pt idx="45">
                  <c:v>21.000978368793294</c:v>
                </c:pt>
                <c:pt idx="46">
                  <c:v>79.749544615821776</c:v>
                </c:pt>
                <c:pt idx="47">
                  <c:v>79.785247409691422</c:v>
                </c:pt>
                <c:pt idx="48">
                  <c:v>79.048518040957703</c:v>
                </c:pt>
                <c:pt idx="49">
                  <c:v>21.225848159371882</c:v>
                </c:pt>
                <c:pt idx="50">
                  <c:v>21.114097939022731</c:v>
                </c:pt>
                <c:pt idx="51">
                  <c:v>21.021351294513853</c:v>
                </c:pt>
                <c:pt idx="52">
                  <c:v>80.235327430389617</c:v>
                </c:pt>
                <c:pt idx="53">
                  <c:v>21.883376611505547</c:v>
                </c:pt>
                <c:pt idx="54">
                  <c:v>21.15308182404495</c:v>
                </c:pt>
                <c:pt idx="55">
                  <c:v>21.286922799228154</c:v>
                </c:pt>
                <c:pt idx="56">
                  <c:v>80.891059816859368</c:v>
                </c:pt>
                <c:pt idx="57">
                  <c:v>79.341949563848772</c:v>
                </c:pt>
                <c:pt idx="58">
                  <c:v>79.17710383613867</c:v>
                </c:pt>
                <c:pt idx="59">
                  <c:v>21.296715396847649</c:v>
                </c:pt>
                <c:pt idx="60">
                  <c:v>21.107956611849286</c:v>
                </c:pt>
                <c:pt idx="61">
                  <c:v>21.138822141554922</c:v>
                </c:pt>
                <c:pt idx="62">
                  <c:v>80.401692174792615</c:v>
                </c:pt>
                <c:pt idx="63">
                  <c:v>82.755691501528247</c:v>
                </c:pt>
                <c:pt idx="64">
                  <c:v>85.101762803614022</c:v>
                </c:pt>
                <c:pt idx="65">
                  <c:v>21.254806985583876</c:v>
                </c:pt>
                <c:pt idx="66">
                  <c:v>21.0093819549164</c:v>
                </c:pt>
                <c:pt idx="67">
                  <c:v>21.105734085790566</c:v>
                </c:pt>
                <c:pt idx="68">
                  <c:v>80.602661466744266</c:v>
                </c:pt>
                <c:pt idx="69">
                  <c:v>79.578768964834993</c:v>
                </c:pt>
                <c:pt idx="70">
                  <c:v>21.151064217510552</c:v>
                </c:pt>
                <c:pt idx="71">
                  <c:v>21.174745566251953</c:v>
                </c:pt>
                <c:pt idx="72">
                  <c:v>21.388850786670655</c:v>
                </c:pt>
                <c:pt idx="73">
                  <c:v>21.452898812643852</c:v>
                </c:pt>
                <c:pt idx="74">
                  <c:v>80.579057042629501</c:v>
                </c:pt>
                <c:pt idx="75">
                  <c:v>79.875324045819141</c:v>
                </c:pt>
                <c:pt idx="76">
                  <c:v>80.597775804298252</c:v>
                </c:pt>
                <c:pt idx="77">
                  <c:v>21.208459922756521</c:v>
                </c:pt>
                <c:pt idx="78">
                  <c:v>21.198157892261932</c:v>
                </c:pt>
                <c:pt idx="79">
                  <c:v>21.44553078259823</c:v>
                </c:pt>
                <c:pt idx="80">
                  <c:v>79.564452348429811</c:v>
                </c:pt>
                <c:pt idx="81">
                  <c:v>80.384355350384766</c:v>
                </c:pt>
                <c:pt idx="82">
                  <c:v>79.927535350103753</c:v>
                </c:pt>
                <c:pt idx="83">
                  <c:v>21.597710452246144</c:v>
                </c:pt>
                <c:pt idx="84">
                  <c:v>21.163354650068278</c:v>
                </c:pt>
                <c:pt idx="85">
                  <c:v>21.203024690613155</c:v>
                </c:pt>
                <c:pt idx="86">
                  <c:v>80.236504313274295</c:v>
                </c:pt>
                <c:pt idx="87">
                  <c:v>86.119969871585056</c:v>
                </c:pt>
                <c:pt idx="88">
                  <c:v>81.291399923658361</c:v>
                </c:pt>
                <c:pt idx="89">
                  <c:v>21.265896697279679</c:v>
                </c:pt>
                <c:pt idx="90">
                  <c:v>21.017988331425453</c:v>
                </c:pt>
                <c:pt idx="91">
                  <c:v>21.039616119335157</c:v>
                </c:pt>
                <c:pt idx="92">
                  <c:v>80.522723099039908</c:v>
                </c:pt>
                <c:pt idx="93">
                  <c:v>82.49466394395796</c:v>
                </c:pt>
                <c:pt idx="94">
                  <c:v>80.314643673692075</c:v>
                </c:pt>
                <c:pt idx="95">
                  <c:v>21.383922507647085</c:v>
                </c:pt>
                <c:pt idx="96">
                  <c:v>21.16087219429825</c:v>
                </c:pt>
                <c:pt idx="97">
                  <c:v>21.158148032951566</c:v>
                </c:pt>
                <c:pt idx="98">
                  <c:v>80.629244159939475</c:v>
                </c:pt>
                <c:pt idx="99">
                  <c:v>85.694922006254515</c:v>
                </c:pt>
                <c:pt idx="100">
                  <c:v>83.113309813471076</c:v>
                </c:pt>
                <c:pt idx="101">
                  <c:v>21.111389009472404</c:v>
                </c:pt>
                <c:pt idx="102">
                  <c:v>21.251150733327414</c:v>
                </c:pt>
                <c:pt idx="103">
                  <c:v>21.66488255120391</c:v>
                </c:pt>
                <c:pt idx="104">
                  <c:v>79.152616319039481</c:v>
                </c:pt>
                <c:pt idx="105">
                  <c:v>82.112614391262184</c:v>
                </c:pt>
                <c:pt idx="106">
                  <c:v>90.630731939774378</c:v>
                </c:pt>
                <c:pt idx="107">
                  <c:v>21.000911312364625</c:v>
                </c:pt>
                <c:pt idx="108">
                  <c:v>21.048916961691351</c:v>
                </c:pt>
                <c:pt idx="109">
                  <c:v>21.19175707943954</c:v>
                </c:pt>
                <c:pt idx="110">
                  <c:v>21.311795186291022</c:v>
                </c:pt>
                <c:pt idx="111">
                  <c:v>81.48162900732963</c:v>
                </c:pt>
                <c:pt idx="112">
                  <c:v>84.89674934670748</c:v>
                </c:pt>
                <c:pt idx="113">
                  <c:v>81.189195310331868</c:v>
                </c:pt>
                <c:pt idx="114">
                  <c:v>21.060814153368501</c:v>
                </c:pt>
                <c:pt idx="115">
                  <c:v>21.645508119933357</c:v>
                </c:pt>
                <c:pt idx="116">
                  <c:v>21.621462299836676</c:v>
                </c:pt>
                <c:pt idx="117">
                  <c:v>80.577639012456928</c:v>
                </c:pt>
                <c:pt idx="118">
                  <c:v>79.318292153004208</c:v>
                </c:pt>
                <c:pt idx="119">
                  <c:v>81.119425288292391</c:v>
                </c:pt>
                <c:pt idx="120">
                  <c:v>21.182232333124688</c:v>
                </c:pt>
                <c:pt idx="121">
                  <c:v>21.024018969346837</c:v>
                </c:pt>
                <c:pt idx="122">
                  <c:v>21.451502244218844</c:v>
                </c:pt>
                <c:pt idx="123">
                  <c:v>79.132075680869605</c:v>
                </c:pt>
                <c:pt idx="124">
                  <c:v>80.6171720077609</c:v>
                </c:pt>
                <c:pt idx="125">
                  <c:v>87.848318399060005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ABRIL!$R$2:$R$127</c:f>
              <c:numCache>
                <c:formatCode>General</c:formatCode>
                <c:ptCount val="12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ABRIL!$S$2:$S$127</c:f>
              <c:numCache>
                <c:formatCode>General</c:formatCode>
                <c:ptCount val="12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ABRIL!$B$2:$D$127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13/04/2018</c:v>
                        </c:pt>
                        <c:pt idx="54">
                          <c:v>13/04/2018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16/04/2018</c:v>
                        </c:pt>
                        <c:pt idx="60">
                          <c:v>16/04/2018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17/04/2018</c:v>
                        </c:pt>
                        <c:pt idx="66">
                          <c:v>17/04/2018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18/04/2018</c:v>
                        </c:pt>
                        <c:pt idx="71">
                          <c:v>18/04/2018</c:v>
                        </c:pt>
                        <c:pt idx="72">
                          <c:v>18/04/2018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19/04/2018</c:v>
                        </c:pt>
                        <c:pt idx="78">
                          <c:v>19/04/2018</c:v>
                        </c:pt>
                        <c:pt idx="79">
                          <c:v>19/04/2018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20/04/2018</c:v>
                        </c:pt>
                        <c:pt idx="84">
                          <c:v>20/04/2018</c:v>
                        </c:pt>
                        <c:pt idx="85">
                          <c:v>20/04/2018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23/04/2018</c:v>
                        </c:pt>
                        <c:pt idx="90">
                          <c:v>23/04/2018</c:v>
                        </c:pt>
                        <c:pt idx="91">
                          <c:v>23/04/2018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24/04/2018</c:v>
                        </c:pt>
                        <c:pt idx="96">
                          <c:v>24/04/2018</c:v>
                        </c:pt>
                        <c:pt idx="97">
                          <c:v>24/04/2018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25/04/2018</c:v>
                        </c:pt>
                        <c:pt idx="102">
                          <c:v>25/04/2018</c:v>
                        </c:pt>
                        <c:pt idx="103">
                          <c:v>25/04/2018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26/04/2018</c:v>
                        </c:pt>
                        <c:pt idx="108">
                          <c:v>26/04/2018</c:v>
                        </c:pt>
                        <c:pt idx="109">
                          <c:v>26/04/2018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27/04/2018</c:v>
                        </c:pt>
                        <c:pt idx="115">
                          <c:v>27/04/2018</c:v>
                        </c:pt>
                        <c:pt idx="116">
                          <c:v>27/04/2018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30/04/2018</c:v>
                        </c:pt>
                        <c:pt idx="121">
                          <c:v>30/04/2018</c:v>
                        </c:pt>
                        <c:pt idx="122">
                          <c:v>30/04/2018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  <c:pt idx="31">
                          <c:v>191570</c:v>
                        </c:pt>
                        <c:pt idx="32">
                          <c:v>191569</c:v>
                        </c:pt>
                        <c:pt idx="33">
                          <c:v>191856</c:v>
                        </c:pt>
                        <c:pt idx="34">
                          <c:v>191602</c:v>
                        </c:pt>
                        <c:pt idx="35">
                          <c:v>190739</c:v>
                        </c:pt>
                        <c:pt idx="36">
                          <c:v>191200</c:v>
                        </c:pt>
                        <c:pt idx="37">
                          <c:v>191570</c:v>
                        </c:pt>
                        <c:pt idx="38">
                          <c:v>191094</c:v>
                        </c:pt>
                        <c:pt idx="39">
                          <c:v>192123</c:v>
                        </c:pt>
                        <c:pt idx="40">
                          <c:v>191566</c:v>
                        </c:pt>
                        <c:pt idx="41">
                          <c:v>191979</c:v>
                        </c:pt>
                        <c:pt idx="42">
                          <c:v>191878</c:v>
                        </c:pt>
                        <c:pt idx="43">
                          <c:v>192228</c:v>
                        </c:pt>
                        <c:pt idx="44">
                          <c:v>191194</c:v>
                        </c:pt>
                        <c:pt idx="45">
                          <c:v>192231</c:v>
                        </c:pt>
                        <c:pt idx="46">
                          <c:v>191196</c:v>
                        </c:pt>
                        <c:pt idx="47">
                          <c:v>191190</c:v>
                        </c:pt>
                        <c:pt idx="48">
                          <c:v>191733</c:v>
                        </c:pt>
                        <c:pt idx="49">
                          <c:v>187708</c:v>
                        </c:pt>
                        <c:pt idx="50">
                          <c:v>191569</c:v>
                        </c:pt>
                        <c:pt idx="51">
                          <c:v>192021</c:v>
                        </c:pt>
                        <c:pt idx="52">
                          <c:v>192315</c:v>
                        </c:pt>
                        <c:pt idx="53">
                          <c:v>191955</c:v>
                        </c:pt>
                        <c:pt idx="54">
                          <c:v>192373</c:v>
                        </c:pt>
                        <c:pt idx="55">
                          <c:v>192392</c:v>
                        </c:pt>
                        <c:pt idx="56">
                          <c:v>192363</c:v>
                        </c:pt>
                        <c:pt idx="57">
                          <c:v>189132</c:v>
                        </c:pt>
                        <c:pt idx="58">
                          <c:v>191188</c:v>
                        </c:pt>
                        <c:pt idx="59">
                          <c:v>192589</c:v>
                        </c:pt>
                        <c:pt idx="60">
                          <c:v>191569</c:v>
                        </c:pt>
                        <c:pt idx="61">
                          <c:v>191664</c:v>
                        </c:pt>
                        <c:pt idx="62">
                          <c:v>192539</c:v>
                        </c:pt>
                        <c:pt idx="63">
                          <c:v>191799</c:v>
                        </c:pt>
                        <c:pt idx="64">
                          <c:v>192535</c:v>
                        </c:pt>
                        <c:pt idx="65">
                          <c:v>191192</c:v>
                        </c:pt>
                        <c:pt idx="66">
                          <c:v>192514</c:v>
                        </c:pt>
                        <c:pt idx="67">
                          <c:v>192661</c:v>
                        </c:pt>
                        <c:pt idx="68">
                          <c:v>189450</c:v>
                        </c:pt>
                        <c:pt idx="69">
                          <c:v>192316</c:v>
                        </c:pt>
                        <c:pt idx="70">
                          <c:v>192771</c:v>
                        </c:pt>
                        <c:pt idx="71">
                          <c:v>192764</c:v>
                        </c:pt>
                        <c:pt idx="72">
                          <c:v>191421</c:v>
                        </c:pt>
                        <c:pt idx="73">
                          <c:v>191869</c:v>
                        </c:pt>
                        <c:pt idx="74">
                          <c:v>191635</c:v>
                        </c:pt>
                        <c:pt idx="75">
                          <c:v>192540</c:v>
                        </c:pt>
                        <c:pt idx="76">
                          <c:v>192756</c:v>
                        </c:pt>
                        <c:pt idx="77">
                          <c:v>191594</c:v>
                        </c:pt>
                        <c:pt idx="78">
                          <c:v>192671</c:v>
                        </c:pt>
                        <c:pt idx="79">
                          <c:v>192810</c:v>
                        </c:pt>
                        <c:pt idx="80">
                          <c:v>191799</c:v>
                        </c:pt>
                        <c:pt idx="81">
                          <c:v>192657</c:v>
                        </c:pt>
                        <c:pt idx="82">
                          <c:v>192867</c:v>
                        </c:pt>
                        <c:pt idx="83">
                          <c:v>192892</c:v>
                        </c:pt>
                        <c:pt idx="84">
                          <c:v>192809</c:v>
                        </c:pt>
                        <c:pt idx="85">
                          <c:v>192891</c:v>
                        </c:pt>
                        <c:pt idx="86">
                          <c:v>192674</c:v>
                        </c:pt>
                        <c:pt idx="87">
                          <c:v>192762</c:v>
                        </c:pt>
                        <c:pt idx="88">
                          <c:v>192663</c:v>
                        </c:pt>
                        <c:pt idx="89">
                          <c:v>192860</c:v>
                        </c:pt>
                        <c:pt idx="90">
                          <c:v>193020</c:v>
                        </c:pt>
                        <c:pt idx="91">
                          <c:v>192897</c:v>
                        </c:pt>
                        <c:pt idx="92">
                          <c:v>191799</c:v>
                        </c:pt>
                        <c:pt idx="93">
                          <c:v>192832</c:v>
                        </c:pt>
                        <c:pt idx="94">
                          <c:v>191962</c:v>
                        </c:pt>
                        <c:pt idx="95">
                          <c:v>192796</c:v>
                        </c:pt>
                        <c:pt idx="96">
                          <c:v>193124</c:v>
                        </c:pt>
                        <c:pt idx="97">
                          <c:v>193230</c:v>
                        </c:pt>
                        <c:pt idx="98">
                          <c:v>193235</c:v>
                        </c:pt>
                        <c:pt idx="99">
                          <c:v>191564</c:v>
                        </c:pt>
                        <c:pt idx="100">
                          <c:v>192248</c:v>
                        </c:pt>
                        <c:pt idx="101">
                          <c:v>191421</c:v>
                        </c:pt>
                        <c:pt idx="102">
                          <c:v>192889</c:v>
                        </c:pt>
                        <c:pt idx="103">
                          <c:v>193369</c:v>
                        </c:pt>
                        <c:pt idx="104">
                          <c:v>193274</c:v>
                        </c:pt>
                        <c:pt idx="105">
                          <c:v>192685</c:v>
                        </c:pt>
                        <c:pt idx="106">
                          <c:v>193270</c:v>
                        </c:pt>
                        <c:pt idx="107">
                          <c:v>193357</c:v>
                        </c:pt>
                        <c:pt idx="108">
                          <c:v>193365</c:v>
                        </c:pt>
                        <c:pt idx="109">
                          <c:v>192908</c:v>
                        </c:pt>
                        <c:pt idx="110">
                          <c:v>193436</c:v>
                        </c:pt>
                        <c:pt idx="111">
                          <c:v>193169</c:v>
                        </c:pt>
                        <c:pt idx="112">
                          <c:v>9012796</c:v>
                        </c:pt>
                        <c:pt idx="113">
                          <c:v>193420</c:v>
                        </c:pt>
                        <c:pt idx="114">
                          <c:v>192908</c:v>
                        </c:pt>
                        <c:pt idx="115">
                          <c:v>191935</c:v>
                        </c:pt>
                        <c:pt idx="116">
                          <c:v>171923</c:v>
                        </c:pt>
                        <c:pt idx="117">
                          <c:v>193169</c:v>
                        </c:pt>
                        <c:pt idx="118">
                          <c:v>9012796</c:v>
                        </c:pt>
                        <c:pt idx="119">
                          <c:v>193632</c:v>
                        </c:pt>
                        <c:pt idx="120">
                          <c:v>193741</c:v>
                        </c:pt>
                        <c:pt idx="121">
                          <c:v>190732</c:v>
                        </c:pt>
                        <c:pt idx="122">
                          <c:v>192135</c:v>
                        </c:pt>
                        <c:pt idx="123">
                          <c:v>191605</c:v>
                        </c:pt>
                        <c:pt idx="124">
                          <c:v>193730</c:v>
                        </c:pt>
                        <c:pt idx="125">
                          <c:v>193729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  <c:pt idx="31">
                          <c:v>13463342</c:v>
                        </c:pt>
                        <c:pt idx="32">
                          <c:v>8134539</c:v>
                        </c:pt>
                        <c:pt idx="33">
                          <c:v>41218938</c:v>
                        </c:pt>
                        <c:pt idx="34">
                          <c:v>4858301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13463342</c:v>
                        </c:pt>
                        <c:pt idx="38">
                          <c:v>FA407K0F00</c:v>
                        </c:pt>
                        <c:pt idx="39">
                          <c:v>413123</c:v>
                        </c:pt>
                        <c:pt idx="40">
                          <c:v>5801792399</c:v>
                        </c:pt>
                        <c:pt idx="41">
                          <c:v>41270195</c:v>
                        </c:pt>
                        <c:pt idx="42">
                          <c:v>5802020772</c:v>
                        </c:pt>
                        <c:pt idx="43">
                          <c:v>500374277</c:v>
                        </c:pt>
                        <c:pt idx="44">
                          <c:v>FA303D5F00</c:v>
                        </c:pt>
                        <c:pt idx="45">
                          <c:v>41218938</c:v>
                        </c:pt>
                        <c:pt idx="46">
                          <c:v>500332454</c:v>
                        </c:pt>
                        <c:pt idx="47">
                          <c:v>8131800</c:v>
                        </c:pt>
                        <c:pt idx="48">
                          <c:v>4858301</c:v>
                        </c:pt>
                        <c:pt idx="49">
                          <c:v>41033660</c:v>
                        </c:pt>
                        <c:pt idx="50">
                          <c:v>8134539</c:v>
                        </c:pt>
                        <c:pt idx="51">
                          <c:v>41218938</c:v>
                        </c:pt>
                        <c:pt idx="52">
                          <c:v>9813303580</c:v>
                        </c:pt>
                        <c:pt idx="53">
                          <c:v>41034322</c:v>
                        </c:pt>
                        <c:pt idx="54">
                          <c:v>41219345</c:v>
                        </c:pt>
                        <c:pt idx="55">
                          <c:v>9678425980</c:v>
                        </c:pt>
                        <c:pt idx="56">
                          <c:v>500332454</c:v>
                        </c:pt>
                        <c:pt idx="57">
                          <c:v>41218753</c:v>
                        </c:pt>
                        <c:pt idx="58">
                          <c:v>41028680</c:v>
                        </c:pt>
                        <c:pt idx="59">
                          <c:v>412243</c:v>
                        </c:pt>
                        <c:pt idx="60">
                          <c:v>8134539</c:v>
                        </c:pt>
                        <c:pt idx="61">
                          <c:v>504208950/10</c:v>
                        </c:pt>
                        <c:pt idx="62">
                          <c:v>500315601</c:v>
                        </c:pt>
                        <c:pt idx="63">
                          <c:v>93810138</c:v>
                        </c:pt>
                        <c:pt idx="64">
                          <c:v>98456187</c:v>
                        </c:pt>
                        <c:pt idx="65">
                          <c:v>FA303D5F00</c:v>
                        </c:pt>
                        <c:pt idx="66">
                          <c:v>41219345</c:v>
                        </c:pt>
                        <c:pt idx="67">
                          <c:v>41218938</c:v>
                        </c:pt>
                        <c:pt idx="68">
                          <c:v>9677139280</c:v>
                        </c:pt>
                        <c:pt idx="69">
                          <c:v>9813303580</c:v>
                        </c:pt>
                        <c:pt idx="70">
                          <c:v>L90046297</c:v>
                        </c:pt>
                        <c:pt idx="71">
                          <c:v>FA178D0F00</c:v>
                        </c:pt>
                        <c:pt idx="72">
                          <c:v>41033310</c:v>
                        </c:pt>
                        <c:pt idx="73">
                          <c:v>5802019966</c:v>
                        </c:pt>
                        <c:pt idx="74">
                          <c:v>98415479</c:v>
                        </c:pt>
                        <c:pt idx="75">
                          <c:v>5802020772</c:v>
                        </c:pt>
                        <c:pt idx="76">
                          <c:v>5802020756</c:v>
                        </c:pt>
                        <c:pt idx="77">
                          <c:v>41272895</c:v>
                        </c:pt>
                        <c:pt idx="78">
                          <c:v>41000481</c:v>
                        </c:pt>
                        <c:pt idx="79">
                          <c:v>8165562</c:v>
                        </c:pt>
                        <c:pt idx="80">
                          <c:v>93810138</c:v>
                        </c:pt>
                        <c:pt idx="81">
                          <c:v>5802020772</c:v>
                        </c:pt>
                        <c:pt idx="82">
                          <c:v>5802020756</c:v>
                        </c:pt>
                        <c:pt idx="83">
                          <c:v>8165562</c:v>
                        </c:pt>
                        <c:pt idx="84">
                          <c:v>41007813</c:v>
                        </c:pt>
                        <c:pt idx="85">
                          <c:v>8165562</c:v>
                        </c:pt>
                        <c:pt idx="86">
                          <c:v>9677139680</c:v>
                        </c:pt>
                        <c:pt idx="87">
                          <c:v>9677139580</c:v>
                        </c:pt>
                        <c:pt idx="88">
                          <c:v>TACOL299</c:v>
                        </c:pt>
                        <c:pt idx="89">
                          <c:v>8165562</c:v>
                        </c:pt>
                        <c:pt idx="90">
                          <c:v>41288442</c:v>
                        </c:pt>
                        <c:pt idx="91">
                          <c:v>FA178D0F00</c:v>
                        </c:pt>
                        <c:pt idx="92">
                          <c:v>93810138</c:v>
                        </c:pt>
                        <c:pt idx="93">
                          <c:v>98494117</c:v>
                        </c:pt>
                        <c:pt idx="94">
                          <c:v>5802020772</c:v>
                        </c:pt>
                        <c:pt idx="95">
                          <c:v>41000481</c:v>
                        </c:pt>
                        <c:pt idx="96">
                          <c:v>9678425980</c:v>
                        </c:pt>
                        <c:pt idx="97">
                          <c:v>41218938</c:v>
                        </c:pt>
                        <c:pt idx="98">
                          <c:v>500315601</c:v>
                        </c:pt>
                        <c:pt idx="99">
                          <c:v>5802054713</c:v>
                        </c:pt>
                        <c:pt idx="100">
                          <c:v>500332454</c:v>
                        </c:pt>
                        <c:pt idx="101">
                          <c:v>41033310</c:v>
                        </c:pt>
                        <c:pt idx="102">
                          <c:v>8165562</c:v>
                        </c:pt>
                        <c:pt idx="103">
                          <c:v>41218938</c:v>
                        </c:pt>
                        <c:pt idx="104">
                          <c:v>500315601</c:v>
                        </c:pt>
                        <c:pt idx="105">
                          <c:v>8135910</c:v>
                        </c:pt>
                        <c:pt idx="106">
                          <c:v>5802382442</c:v>
                        </c:pt>
                        <c:pt idx="107">
                          <c:v>L90100479</c:v>
                        </c:pt>
                        <c:pt idx="108">
                          <c:v>13463342</c:v>
                        </c:pt>
                        <c:pt idx="109">
                          <c:v>FA407K0F00</c:v>
                        </c:pt>
                        <c:pt idx="110">
                          <c:v>9678425980</c:v>
                        </c:pt>
                        <c:pt idx="111">
                          <c:v>9813305580</c:v>
                        </c:pt>
                        <c:pt idx="112">
                          <c:v>9677139580</c:v>
                        </c:pt>
                        <c:pt idx="113">
                          <c:v>500332454</c:v>
                        </c:pt>
                        <c:pt idx="114">
                          <c:v>FA407K0F00</c:v>
                        </c:pt>
                        <c:pt idx="115">
                          <c:v>8138414</c:v>
                        </c:pt>
                        <c:pt idx="116">
                          <c:v>41272712</c:v>
                        </c:pt>
                        <c:pt idx="117">
                          <c:v>9813305580</c:v>
                        </c:pt>
                        <c:pt idx="118">
                          <c:v>9677139580</c:v>
                        </c:pt>
                        <c:pt idx="119">
                          <c:v>500326445</c:v>
                        </c:pt>
                        <c:pt idx="120">
                          <c:v>FA406K0F00</c:v>
                        </c:pt>
                        <c:pt idx="121">
                          <c:v>8138476</c:v>
                        </c:pt>
                        <c:pt idx="122">
                          <c:v>13490013</c:v>
                        </c:pt>
                        <c:pt idx="123">
                          <c:v>8136709</c:v>
                        </c:pt>
                        <c:pt idx="124">
                          <c:v>5801792757</c:v>
                        </c:pt>
                        <c:pt idx="125">
                          <c:v>5801792756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10448"/>
        <c:axId val="305913976"/>
      </c:lineChart>
      <c:catAx>
        <c:axId val="30591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5913976"/>
        <c:crosses val="autoZero"/>
        <c:auto val="1"/>
        <c:lblAlgn val="ctr"/>
        <c:lblOffset val="100"/>
        <c:noMultiLvlLbl val="0"/>
      </c:catAx>
      <c:valAx>
        <c:axId val="305913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0591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MAYO!$E$2:$E$134</c:f>
              <c:numCache>
                <c:formatCode>0.0</c:formatCode>
                <c:ptCount val="133"/>
                <c:pt idx="0">
                  <c:v>23.402861455767969</c:v>
                </c:pt>
                <c:pt idx="1">
                  <c:v>24.359471003161975</c:v>
                </c:pt>
                <c:pt idx="2">
                  <c:v>22.897835863223378</c:v>
                </c:pt>
                <c:pt idx="3">
                  <c:v>85.902611463738907</c:v>
                </c:pt>
                <c:pt idx="4">
                  <c:v>84.592444962074524</c:v>
                </c:pt>
                <c:pt idx="5">
                  <c:v>94.846992359346388</c:v>
                </c:pt>
                <c:pt idx="6">
                  <c:v>21.293489359026037</c:v>
                </c:pt>
                <c:pt idx="7">
                  <c:v>24.01587284098245</c:v>
                </c:pt>
                <c:pt idx="8">
                  <c:v>22.31417427314328</c:v>
                </c:pt>
                <c:pt idx="9">
                  <c:v>98.533313583477778</c:v>
                </c:pt>
                <c:pt idx="10">
                  <c:v>93.99790938151925</c:v>
                </c:pt>
                <c:pt idx="11">
                  <c:v>96.484304538417177</c:v>
                </c:pt>
                <c:pt idx="12">
                  <c:v>23.575376915250704</c:v>
                </c:pt>
                <c:pt idx="13">
                  <c:v>23.673130324070577</c:v>
                </c:pt>
                <c:pt idx="14">
                  <c:v>24.604494565943199</c:v>
                </c:pt>
                <c:pt idx="15">
                  <c:v>94.439599204521997</c:v>
                </c:pt>
                <c:pt idx="16">
                  <c:v>109.32039866702635</c:v>
                </c:pt>
                <c:pt idx="17">
                  <c:v>99.442523929112539</c:v>
                </c:pt>
                <c:pt idx="18">
                  <c:v>21.492288096599548</c:v>
                </c:pt>
                <c:pt idx="19">
                  <c:v>22.248468382321576</c:v>
                </c:pt>
                <c:pt idx="20">
                  <c:v>24.618771583944596</c:v>
                </c:pt>
                <c:pt idx="21">
                  <c:v>22.562489522263075</c:v>
                </c:pt>
                <c:pt idx="22">
                  <c:v>112.16083647153275</c:v>
                </c:pt>
                <c:pt idx="23">
                  <c:v>87.657605023503663</c:v>
                </c:pt>
                <c:pt idx="24">
                  <c:v>88.814636363740718</c:v>
                </c:pt>
                <c:pt idx="25">
                  <c:v>23.478232951933329</c:v>
                </c:pt>
                <c:pt idx="26">
                  <c:v>21.818672044099429</c:v>
                </c:pt>
                <c:pt idx="27">
                  <c:v>22.270326966437423</c:v>
                </c:pt>
                <c:pt idx="28">
                  <c:v>113.16417553854211</c:v>
                </c:pt>
                <c:pt idx="29">
                  <c:v>117.66747556214253</c:v>
                </c:pt>
                <c:pt idx="30">
                  <c:v>87.606148648418667</c:v>
                </c:pt>
                <c:pt idx="31">
                  <c:v>22.638320817161642</c:v>
                </c:pt>
                <c:pt idx="32">
                  <c:v>21.689403794055533</c:v>
                </c:pt>
                <c:pt idx="33">
                  <c:v>22.762310949256747</c:v>
                </c:pt>
                <c:pt idx="34">
                  <c:v>21.103626007096477</c:v>
                </c:pt>
                <c:pt idx="35">
                  <c:v>106.59088526136513</c:v>
                </c:pt>
                <c:pt idx="36">
                  <c:v>102.7437710732822</c:v>
                </c:pt>
                <c:pt idx="37">
                  <c:v>88.794954312446862</c:v>
                </c:pt>
                <c:pt idx="38">
                  <c:v>24.770911630799915</c:v>
                </c:pt>
                <c:pt idx="39">
                  <c:v>23.197259075551361</c:v>
                </c:pt>
                <c:pt idx="40">
                  <c:v>22.950635181442074</c:v>
                </c:pt>
                <c:pt idx="41">
                  <c:v>23.430677475437491</c:v>
                </c:pt>
                <c:pt idx="42">
                  <c:v>88.872520103073256</c:v>
                </c:pt>
                <c:pt idx="43">
                  <c:v>116.42666889421839</c:v>
                </c:pt>
                <c:pt idx="44">
                  <c:v>102.50481990910868</c:v>
                </c:pt>
                <c:pt idx="45">
                  <c:v>22.257439090947429</c:v>
                </c:pt>
                <c:pt idx="46">
                  <c:v>24.54946608157308</c:v>
                </c:pt>
                <c:pt idx="47">
                  <c:v>22.477338125816978</c:v>
                </c:pt>
                <c:pt idx="48">
                  <c:v>87.450086345095329</c:v>
                </c:pt>
                <c:pt idx="49">
                  <c:v>91.152626320098875</c:v>
                </c:pt>
                <c:pt idx="50">
                  <c:v>90.71536946250329</c:v>
                </c:pt>
                <c:pt idx="51">
                  <c:v>23.239915724703813</c:v>
                </c:pt>
                <c:pt idx="52">
                  <c:v>22.696629226770007</c:v>
                </c:pt>
                <c:pt idx="53">
                  <c:v>23.271280737259108</c:v>
                </c:pt>
                <c:pt idx="54">
                  <c:v>23.214464258395562</c:v>
                </c:pt>
                <c:pt idx="55">
                  <c:v>110.5766274015995</c:v>
                </c:pt>
                <c:pt idx="56">
                  <c:v>114.57537303351626</c:v>
                </c:pt>
                <c:pt idx="57">
                  <c:v>85.110594152161369</c:v>
                </c:pt>
                <c:pt idx="58">
                  <c:v>24.5951313524927</c:v>
                </c:pt>
                <c:pt idx="59">
                  <c:v>22.087412618775563</c:v>
                </c:pt>
                <c:pt idx="60">
                  <c:v>23.81832051275882</c:v>
                </c:pt>
                <c:pt idx="61">
                  <c:v>21.550003685457597</c:v>
                </c:pt>
                <c:pt idx="62">
                  <c:v>86.020446311780745</c:v>
                </c:pt>
                <c:pt idx="63">
                  <c:v>111.15654154473354</c:v>
                </c:pt>
                <c:pt idx="64">
                  <c:v>94.115894335714955</c:v>
                </c:pt>
                <c:pt idx="65">
                  <c:v>23.455301050077871</c:v>
                </c:pt>
                <c:pt idx="66">
                  <c:v>23.549700226155835</c:v>
                </c:pt>
                <c:pt idx="67">
                  <c:v>24.855115552327486</c:v>
                </c:pt>
                <c:pt idx="68">
                  <c:v>113.52759036243177</c:v>
                </c:pt>
                <c:pt idx="69">
                  <c:v>93.790642517713849</c:v>
                </c:pt>
                <c:pt idx="70">
                  <c:v>111.86720779575487</c:v>
                </c:pt>
                <c:pt idx="71">
                  <c:v>24.881601098033315</c:v>
                </c:pt>
                <c:pt idx="72">
                  <c:v>21.292382727113928</c:v>
                </c:pt>
                <c:pt idx="73">
                  <c:v>22.761519909834863</c:v>
                </c:pt>
                <c:pt idx="74">
                  <c:v>116.23643711172122</c:v>
                </c:pt>
                <c:pt idx="75">
                  <c:v>108.70678532369708</c:v>
                </c:pt>
                <c:pt idx="76">
                  <c:v>110.80972759857482</c:v>
                </c:pt>
                <c:pt idx="77">
                  <c:v>24.235898341605775</c:v>
                </c:pt>
                <c:pt idx="78">
                  <c:v>24.033667455532267</c:v>
                </c:pt>
                <c:pt idx="79">
                  <c:v>22.580449511157628</c:v>
                </c:pt>
                <c:pt idx="80">
                  <c:v>24.430615192469311</c:v>
                </c:pt>
                <c:pt idx="81">
                  <c:v>102.48019232197169</c:v>
                </c:pt>
                <c:pt idx="82">
                  <c:v>110.35944933200139</c:v>
                </c:pt>
                <c:pt idx="83">
                  <c:v>99.706991726112975</c:v>
                </c:pt>
                <c:pt idx="84">
                  <c:v>24.440877386949637</c:v>
                </c:pt>
                <c:pt idx="85">
                  <c:v>24.284908900824053</c:v>
                </c:pt>
                <c:pt idx="86">
                  <c:v>21.830363534559389</c:v>
                </c:pt>
                <c:pt idx="87">
                  <c:v>87.266433154846112</c:v>
                </c:pt>
                <c:pt idx="88">
                  <c:v>100.08160725403536</c:v>
                </c:pt>
                <c:pt idx="89">
                  <c:v>89.054970378756877</c:v>
                </c:pt>
                <c:pt idx="90">
                  <c:v>23.702642397706786</c:v>
                </c:pt>
                <c:pt idx="91">
                  <c:v>22.524506529520359</c:v>
                </c:pt>
                <c:pt idx="92">
                  <c:v>21.763917377767108</c:v>
                </c:pt>
                <c:pt idx="93">
                  <c:v>81.958946619230616</c:v>
                </c:pt>
                <c:pt idx="94">
                  <c:v>110.40378432973918</c:v>
                </c:pt>
                <c:pt idx="95">
                  <c:v>108.04934241039109</c:v>
                </c:pt>
                <c:pt idx="96">
                  <c:v>23.061719512447826</c:v>
                </c:pt>
                <c:pt idx="97">
                  <c:v>21.448958121845628</c:v>
                </c:pt>
                <c:pt idx="98">
                  <c:v>21.378094073587345</c:v>
                </c:pt>
                <c:pt idx="99">
                  <c:v>84.94208883622494</c:v>
                </c:pt>
                <c:pt idx="100">
                  <c:v>102.66355592681921</c:v>
                </c:pt>
                <c:pt idx="101">
                  <c:v>104.40156049393414</c:v>
                </c:pt>
                <c:pt idx="102">
                  <c:v>22.770873182012082</c:v>
                </c:pt>
                <c:pt idx="103">
                  <c:v>22.554147863795155</c:v>
                </c:pt>
                <c:pt idx="104">
                  <c:v>24.170760145767378</c:v>
                </c:pt>
                <c:pt idx="105">
                  <c:v>21.504794710095922</c:v>
                </c:pt>
                <c:pt idx="106">
                  <c:v>112.03374625697955</c:v>
                </c:pt>
                <c:pt idx="107">
                  <c:v>103.96938787032344</c:v>
                </c:pt>
                <c:pt idx="108">
                  <c:v>85.15435135855077</c:v>
                </c:pt>
                <c:pt idx="109">
                  <c:v>22.627827198535876</c:v>
                </c:pt>
                <c:pt idx="110">
                  <c:v>21.375751199228674</c:v>
                </c:pt>
                <c:pt idx="111">
                  <c:v>23.014756405699362</c:v>
                </c:pt>
                <c:pt idx="112">
                  <c:v>81.843067063678745</c:v>
                </c:pt>
                <c:pt idx="113">
                  <c:v>80.599527236932332</c:v>
                </c:pt>
                <c:pt idx="114">
                  <c:v>86.983554336851114</c:v>
                </c:pt>
                <c:pt idx="115">
                  <c:v>24.086029560847969</c:v>
                </c:pt>
                <c:pt idx="116">
                  <c:v>23.088481739063987</c:v>
                </c:pt>
                <c:pt idx="117">
                  <c:v>22.448617215495272</c:v>
                </c:pt>
                <c:pt idx="118">
                  <c:v>88.184683264958778</c:v>
                </c:pt>
                <c:pt idx="119">
                  <c:v>99.972365479922161</c:v>
                </c:pt>
                <c:pt idx="120">
                  <c:v>84.848927243565669</c:v>
                </c:pt>
                <c:pt idx="121">
                  <c:v>22.110291049354359</c:v>
                </c:pt>
                <c:pt idx="122">
                  <c:v>22.594817914450207</c:v>
                </c:pt>
                <c:pt idx="123">
                  <c:v>23.010686833859268</c:v>
                </c:pt>
                <c:pt idx="124">
                  <c:v>105.34266717894818</c:v>
                </c:pt>
                <c:pt idx="125">
                  <c:v>80.613112187903653</c:v>
                </c:pt>
                <c:pt idx="126">
                  <c:v>89.908571772208063</c:v>
                </c:pt>
                <c:pt idx="127">
                  <c:v>21.742646696223577</c:v>
                </c:pt>
                <c:pt idx="128">
                  <c:v>22.16145372948165</c:v>
                </c:pt>
                <c:pt idx="129">
                  <c:v>22.3186985883112</c:v>
                </c:pt>
                <c:pt idx="130">
                  <c:v>85.188857691318177</c:v>
                </c:pt>
                <c:pt idx="131">
                  <c:v>89.238039918457318</c:v>
                </c:pt>
                <c:pt idx="132">
                  <c:v>97.266559290588489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MAYO!$F$2:$F$134</c:f>
              <c:numCache>
                <c:formatCode>0.0</c:formatCode>
                <c:ptCount val="133"/>
                <c:pt idx="0">
                  <c:v>22.015756361599827</c:v>
                </c:pt>
                <c:pt idx="1">
                  <c:v>24.302617921291294</c:v>
                </c:pt>
                <c:pt idx="2">
                  <c:v>24.167827769244816</c:v>
                </c:pt>
                <c:pt idx="3">
                  <c:v>97.009083289201129</c:v>
                </c:pt>
                <c:pt idx="4">
                  <c:v>81.553837293351393</c:v>
                </c:pt>
                <c:pt idx="5">
                  <c:v>107.39744857243799</c:v>
                </c:pt>
                <c:pt idx="6">
                  <c:v>22.799943267676213</c:v>
                </c:pt>
                <c:pt idx="7">
                  <c:v>23.087211489204233</c:v>
                </c:pt>
                <c:pt idx="8">
                  <c:v>24.477694821917325</c:v>
                </c:pt>
                <c:pt idx="9">
                  <c:v>96.554217807501615</c:v>
                </c:pt>
                <c:pt idx="10">
                  <c:v>80.369019488673359</c:v>
                </c:pt>
                <c:pt idx="11">
                  <c:v>82.299029960839192</c:v>
                </c:pt>
                <c:pt idx="12">
                  <c:v>22.52809158816391</c:v>
                </c:pt>
                <c:pt idx="13">
                  <c:v>21.943817603148101</c:v>
                </c:pt>
                <c:pt idx="14">
                  <c:v>22.668704329480001</c:v>
                </c:pt>
                <c:pt idx="15">
                  <c:v>115.2470741193674</c:v>
                </c:pt>
                <c:pt idx="16">
                  <c:v>113.75612407564066</c:v>
                </c:pt>
                <c:pt idx="17">
                  <c:v>107.6801583481502</c:v>
                </c:pt>
                <c:pt idx="18">
                  <c:v>22.16528771871576</c:v>
                </c:pt>
                <c:pt idx="19">
                  <c:v>22.106408548716022</c:v>
                </c:pt>
                <c:pt idx="20">
                  <c:v>24.57465156185609</c:v>
                </c:pt>
                <c:pt idx="21">
                  <c:v>21.267456430961968</c:v>
                </c:pt>
                <c:pt idx="22">
                  <c:v>117.47257605943091</c:v>
                </c:pt>
                <c:pt idx="23">
                  <c:v>95.62050446496778</c:v>
                </c:pt>
                <c:pt idx="24">
                  <c:v>83.257094833229303</c:v>
                </c:pt>
                <c:pt idx="25">
                  <c:v>22.868614657300135</c:v>
                </c:pt>
                <c:pt idx="26">
                  <c:v>21.416080535916414</c:v>
                </c:pt>
                <c:pt idx="27">
                  <c:v>21.878938600160129</c:v>
                </c:pt>
                <c:pt idx="28">
                  <c:v>87.577600317885612</c:v>
                </c:pt>
                <c:pt idx="29">
                  <c:v>114.37229110619658</c:v>
                </c:pt>
                <c:pt idx="30">
                  <c:v>79.59350188653184</c:v>
                </c:pt>
                <c:pt idx="31">
                  <c:v>24.645721037567426</c:v>
                </c:pt>
                <c:pt idx="32">
                  <c:v>21.47007841638889</c:v>
                </c:pt>
                <c:pt idx="33">
                  <c:v>21.364404151376288</c:v>
                </c:pt>
                <c:pt idx="34">
                  <c:v>24.798787878739851</c:v>
                </c:pt>
                <c:pt idx="35">
                  <c:v>110.33792290567989</c:v>
                </c:pt>
                <c:pt idx="36">
                  <c:v>79.967928822062973</c:v>
                </c:pt>
                <c:pt idx="37">
                  <c:v>109.91795858305662</c:v>
                </c:pt>
                <c:pt idx="38">
                  <c:v>22.919394097293949</c:v>
                </c:pt>
                <c:pt idx="39">
                  <c:v>24.386934219829786</c:v>
                </c:pt>
                <c:pt idx="40">
                  <c:v>23.629437997540563</c:v>
                </c:pt>
                <c:pt idx="41">
                  <c:v>21.268487259334055</c:v>
                </c:pt>
                <c:pt idx="42">
                  <c:v>117.74912167135153</c:v>
                </c:pt>
                <c:pt idx="43">
                  <c:v>98.26940445942266</c:v>
                </c:pt>
                <c:pt idx="44">
                  <c:v>108.30119590686907</c:v>
                </c:pt>
                <c:pt idx="45">
                  <c:v>23.247447858235283</c:v>
                </c:pt>
                <c:pt idx="46">
                  <c:v>23.440046507592761</c:v>
                </c:pt>
                <c:pt idx="47">
                  <c:v>23.781329076456974</c:v>
                </c:pt>
                <c:pt idx="48">
                  <c:v>95.792859433266614</c:v>
                </c:pt>
                <c:pt idx="49">
                  <c:v>106.50462499156316</c:v>
                </c:pt>
                <c:pt idx="50">
                  <c:v>106.0039540505728</c:v>
                </c:pt>
                <c:pt idx="51">
                  <c:v>21.539363974173408</c:v>
                </c:pt>
                <c:pt idx="52">
                  <c:v>24.998294614551867</c:v>
                </c:pt>
                <c:pt idx="53">
                  <c:v>22.974584963813328</c:v>
                </c:pt>
                <c:pt idx="54">
                  <c:v>21.549096556643587</c:v>
                </c:pt>
                <c:pt idx="55">
                  <c:v>80.916263605979736</c:v>
                </c:pt>
                <c:pt idx="56">
                  <c:v>98.373468803719007</c:v>
                </c:pt>
                <c:pt idx="57">
                  <c:v>107.620916956836</c:v>
                </c:pt>
                <c:pt idx="58">
                  <c:v>22.067661560669876</c:v>
                </c:pt>
                <c:pt idx="59">
                  <c:v>23.85801350206264</c:v>
                </c:pt>
                <c:pt idx="60">
                  <c:v>24.756813514772229</c:v>
                </c:pt>
                <c:pt idx="61">
                  <c:v>21.422164158249707</c:v>
                </c:pt>
                <c:pt idx="62">
                  <c:v>112.39665502686742</c:v>
                </c:pt>
                <c:pt idx="63">
                  <c:v>100.92784102602317</c:v>
                </c:pt>
                <c:pt idx="64">
                  <c:v>90.332521781236707</c:v>
                </c:pt>
                <c:pt idx="65">
                  <c:v>24.020316246996799</c:v>
                </c:pt>
                <c:pt idx="66">
                  <c:v>21.373882701810409</c:v>
                </c:pt>
                <c:pt idx="67">
                  <c:v>24.810622085876833</c:v>
                </c:pt>
                <c:pt idx="68">
                  <c:v>84.153002635603727</c:v>
                </c:pt>
                <c:pt idx="69">
                  <c:v>83.616776201668543</c:v>
                </c:pt>
                <c:pt idx="70">
                  <c:v>91.526844306912679</c:v>
                </c:pt>
                <c:pt idx="71">
                  <c:v>24.739517283486272</c:v>
                </c:pt>
                <c:pt idx="72">
                  <c:v>24.373220057930329</c:v>
                </c:pt>
                <c:pt idx="73">
                  <c:v>22.584603696829245</c:v>
                </c:pt>
                <c:pt idx="74">
                  <c:v>83.896286626828129</c:v>
                </c:pt>
                <c:pt idx="75">
                  <c:v>114.5406742950872</c:v>
                </c:pt>
                <c:pt idx="76">
                  <c:v>90.895925862401711</c:v>
                </c:pt>
                <c:pt idx="77">
                  <c:v>23.50452792159474</c:v>
                </c:pt>
                <c:pt idx="78">
                  <c:v>21.851495828227765</c:v>
                </c:pt>
                <c:pt idx="79">
                  <c:v>23.948592961092686</c:v>
                </c:pt>
                <c:pt idx="80">
                  <c:v>22.627761897081101</c:v>
                </c:pt>
                <c:pt idx="81">
                  <c:v>113.93048740825506</c:v>
                </c:pt>
                <c:pt idx="82">
                  <c:v>96.867273838573098</c:v>
                </c:pt>
                <c:pt idx="83">
                  <c:v>98.515369051343043</c:v>
                </c:pt>
                <c:pt idx="84">
                  <c:v>21.051652330035111</c:v>
                </c:pt>
                <c:pt idx="85">
                  <c:v>23.59483221867924</c:v>
                </c:pt>
                <c:pt idx="86">
                  <c:v>23.078802775773788</c:v>
                </c:pt>
                <c:pt idx="87">
                  <c:v>114.33268448106213</c:v>
                </c:pt>
                <c:pt idx="88">
                  <c:v>100.40271846089948</c:v>
                </c:pt>
                <c:pt idx="89">
                  <c:v>97.049721628162274</c:v>
                </c:pt>
                <c:pt idx="90">
                  <c:v>23.749856737582618</c:v>
                </c:pt>
                <c:pt idx="91">
                  <c:v>21.341920222066111</c:v>
                </c:pt>
                <c:pt idx="92">
                  <c:v>21.355973119007</c:v>
                </c:pt>
                <c:pt idx="93">
                  <c:v>102.12054176444549</c:v>
                </c:pt>
                <c:pt idx="94">
                  <c:v>97.546455025901764</c:v>
                </c:pt>
                <c:pt idx="95">
                  <c:v>107.13103945128444</c:v>
                </c:pt>
                <c:pt idx="96">
                  <c:v>24.759910600557667</c:v>
                </c:pt>
                <c:pt idx="97">
                  <c:v>22.81369951309015</c:v>
                </c:pt>
                <c:pt idx="98">
                  <c:v>22.222818327273863</c:v>
                </c:pt>
                <c:pt idx="99">
                  <c:v>85.600462185363625</c:v>
                </c:pt>
                <c:pt idx="100">
                  <c:v>88.303189812316319</c:v>
                </c:pt>
                <c:pt idx="101">
                  <c:v>91.608835292994456</c:v>
                </c:pt>
                <c:pt idx="102">
                  <c:v>24.079377620106264</c:v>
                </c:pt>
                <c:pt idx="103">
                  <c:v>21.978252406977987</c:v>
                </c:pt>
                <c:pt idx="104">
                  <c:v>23.417365703524482</c:v>
                </c:pt>
                <c:pt idx="105">
                  <c:v>23.541128911635042</c:v>
                </c:pt>
                <c:pt idx="106">
                  <c:v>87.274126328711318</c:v>
                </c:pt>
                <c:pt idx="107">
                  <c:v>83.663034965378245</c:v>
                </c:pt>
                <c:pt idx="108">
                  <c:v>112.20037803771029</c:v>
                </c:pt>
                <c:pt idx="109">
                  <c:v>22.442060452493429</c:v>
                </c:pt>
                <c:pt idx="110">
                  <c:v>22.385015063409782</c:v>
                </c:pt>
                <c:pt idx="111">
                  <c:v>22.654530664195551</c:v>
                </c:pt>
                <c:pt idx="112">
                  <c:v>107.24341628319276</c:v>
                </c:pt>
                <c:pt idx="113">
                  <c:v>111.10281984479502</c:v>
                </c:pt>
                <c:pt idx="114">
                  <c:v>94.562866355707541</c:v>
                </c:pt>
                <c:pt idx="115">
                  <c:v>21.326221693814933</c:v>
                </c:pt>
                <c:pt idx="116">
                  <c:v>24.670229114398733</c:v>
                </c:pt>
                <c:pt idx="117">
                  <c:v>22.503773125201359</c:v>
                </c:pt>
                <c:pt idx="118">
                  <c:v>94.425296179478366</c:v>
                </c:pt>
                <c:pt idx="119">
                  <c:v>94.37906830240172</c:v>
                </c:pt>
                <c:pt idx="120">
                  <c:v>118.39255880633306</c:v>
                </c:pt>
                <c:pt idx="121">
                  <c:v>23.380274139504412</c:v>
                </c:pt>
                <c:pt idx="122">
                  <c:v>22.703792953989922</c:v>
                </c:pt>
                <c:pt idx="123">
                  <c:v>24.078935377922011</c:v>
                </c:pt>
                <c:pt idx="124">
                  <c:v>83.857054637999255</c:v>
                </c:pt>
                <c:pt idx="125">
                  <c:v>82.731427084412459</c:v>
                </c:pt>
                <c:pt idx="126">
                  <c:v>108.8250016038821</c:v>
                </c:pt>
                <c:pt idx="127">
                  <c:v>21.561685382344688</c:v>
                </c:pt>
                <c:pt idx="128">
                  <c:v>22.211629931547531</c:v>
                </c:pt>
                <c:pt idx="129">
                  <c:v>21.97044642575522</c:v>
                </c:pt>
                <c:pt idx="130">
                  <c:v>85.488485916272566</c:v>
                </c:pt>
                <c:pt idx="131">
                  <c:v>99.410172609364764</c:v>
                </c:pt>
                <c:pt idx="132">
                  <c:v>105.18891491252178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MAYO!$G$2:$G$134</c:f>
              <c:numCache>
                <c:formatCode>0.0</c:formatCode>
                <c:ptCount val="133"/>
                <c:pt idx="0">
                  <c:v>24.219066691206336</c:v>
                </c:pt>
                <c:pt idx="1">
                  <c:v>24.613810039530176</c:v>
                </c:pt>
                <c:pt idx="2">
                  <c:v>21.471479713882594</c:v>
                </c:pt>
                <c:pt idx="3">
                  <c:v>87.297823120756775</c:v>
                </c:pt>
                <c:pt idx="4">
                  <c:v>104.82241886436248</c:v>
                </c:pt>
                <c:pt idx="5">
                  <c:v>92.684064868462059</c:v>
                </c:pt>
                <c:pt idx="6">
                  <c:v>21.764638282130974</c:v>
                </c:pt>
                <c:pt idx="7">
                  <c:v>22.672050356600458</c:v>
                </c:pt>
                <c:pt idx="8">
                  <c:v>23.806454875251454</c:v>
                </c:pt>
                <c:pt idx="9">
                  <c:v>84.891165428657544</c:v>
                </c:pt>
                <c:pt idx="10">
                  <c:v>82.340940500183478</c:v>
                </c:pt>
                <c:pt idx="11">
                  <c:v>112.99203956691076</c:v>
                </c:pt>
                <c:pt idx="12">
                  <c:v>22.140726682749378</c:v>
                </c:pt>
                <c:pt idx="13">
                  <c:v>24.58781090352473</c:v>
                </c:pt>
                <c:pt idx="14">
                  <c:v>24.838871487314723</c:v>
                </c:pt>
                <c:pt idx="15">
                  <c:v>104.48269437709132</c:v>
                </c:pt>
                <c:pt idx="16">
                  <c:v>86.388991383627143</c:v>
                </c:pt>
                <c:pt idx="17">
                  <c:v>109.59900126324813</c:v>
                </c:pt>
                <c:pt idx="18">
                  <c:v>24.997165689380871</c:v>
                </c:pt>
                <c:pt idx="19">
                  <c:v>23.384200697724104</c:v>
                </c:pt>
                <c:pt idx="20">
                  <c:v>22.451879907580597</c:v>
                </c:pt>
                <c:pt idx="21">
                  <c:v>21.145867599184452</c:v>
                </c:pt>
                <c:pt idx="22">
                  <c:v>103.28264813274281</c:v>
                </c:pt>
                <c:pt idx="23">
                  <c:v>84.397033891313114</c:v>
                </c:pt>
                <c:pt idx="24">
                  <c:v>88.21925201359187</c:v>
                </c:pt>
                <c:pt idx="25">
                  <c:v>23.548942090853721</c:v>
                </c:pt>
                <c:pt idx="26">
                  <c:v>24.237268734605081</c:v>
                </c:pt>
                <c:pt idx="27">
                  <c:v>22.561294225991979</c:v>
                </c:pt>
                <c:pt idx="28">
                  <c:v>110.23339545936022</c:v>
                </c:pt>
                <c:pt idx="29">
                  <c:v>104.47457175458318</c:v>
                </c:pt>
                <c:pt idx="30">
                  <c:v>97.023831352253382</c:v>
                </c:pt>
                <c:pt idx="31">
                  <c:v>23.204442138020429</c:v>
                </c:pt>
                <c:pt idx="32">
                  <c:v>22.212128326344956</c:v>
                </c:pt>
                <c:pt idx="33">
                  <c:v>24.349919698035478</c:v>
                </c:pt>
                <c:pt idx="34">
                  <c:v>22.202507994930599</c:v>
                </c:pt>
                <c:pt idx="35">
                  <c:v>80.962293120187951</c:v>
                </c:pt>
                <c:pt idx="36">
                  <c:v>114.24188175158145</c:v>
                </c:pt>
                <c:pt idx="37">
                  <c:v>88.44091383658423</c:v>
                </c:pt>
                <c:pt idx="38">
                  <c:v>21.611691679420868</c:v>
                </c:pt>
                <c:pt idx="39">
                  <c:v>22.420559671494306</c:v>
                </c:pt>
                <c:pt idx="40">
                  <c:v>22.506584823745484</c:v>
                </c:pt>
                <c:pt idx="41">
                  <c:v>22.018881293547537</c:v>
                </c:pt>
                <c:pt idx="42">
                  <c:v>97.207575523485048</c:v>
                </c:pt>
                <c:pt idx="43">
                  <c:v>94.94683473460212</c:v>
                </c:pt>
                <c:pt idx="44">
                  <c:v>105.06621441936306</c:v>
                </c:pt>
                <c:pt idx="45">
                  <c:v>24.497025313344885</c:v>
                </c:pt>
                <c:pt idx="46">
                  <c:v>22.241803491275693</c:v>
                </c:pt>
                <c:pt idx="47">
                  <c:v>23.227695447548363</c:v>
                </c:pt>
                <c:pt idx="48">
                  <c:v>104.80382755679803</c:v>
                </c:pt>
                <c:pt idx="49">
                  <c:v>102.53069540609602</c:v>
                </c:pt>
                <c:pt idx="50">
                  <c:v>84.422966025627261</c:v>
                </c:pt>
                <c:pt idx="51">
                  <c:v>22.875308874180831</c:v>
                </c:pt>
                <c:pt idx="52">
                  <c:v>24.175977358112952</c:v>
                </c:pt>
                <c:pt idx="53">
                  <c:v>23.243298095121034</c:v>
                </c:pt>
                <c:pt idx="54">
                  <c:v>23.64654461256961</c:v>
                </c:pt>
                <c:pt idx="55">
                  <c:v>98.358056163993638</c:v>
                </c:pt>
                <c:pt idx="56">
                  <c:v>104.99798670083938</c:v>
                </c:pt>
                <c:pt idx="57">
                  <c:v>80.342765859592618</c:v>
                </c:pt>
                <c:pt idx="58">
                  <c:v>22.053089834082833</c:v>
                </c:pt>
                <c:pt idx="59">
                  <c:v>23.01378030189295</c:v>
                </c:pt>
                <c:pt idx="60">
                  <c:v>24.736876683429173</c:v>
                </c:pt>
                <c:pt idx="61">
                  <c:v>22.240885459163479</c:v>
                </c:pt>
                <c:pt idx="62">
                  <c:v>101.48724285989999</c:v>
                </c:pt>
                <c:pt idx="63">
                  <c:v>103.7298098060524</c:v>
                </c:pt>
                <c:pt idx="64">
                  <c:v>95.667040758182992</c:v>
                </c:pt>
                <c:pt idx="65">
                  <c:v>23.473138464694824</c:v>
                </c:pt>
                <c:pt idx="66">
                  <c:v>21.156854471270478</c:v>
                </c:pt>
                <c:pt idx="67">
                  <c:v>21.876488052495755</c:v>
                </c:pt>
                <c:pt idx="68">
                  <c:v>82.618001703988469</c:v>
                </c:pt>
                <c:pt idx="69">
                  <c:v>93.282891551956965</c:v>
                </c:pt>
                <c:pt idx="70">
                  <c:v>107.14536717043022</c:v>
                </c:pt>
                <c:pt idx="71">
                  <c:v>21.797263709347114</c:v>
                </c:pt>
                <c:pt idx="72">
                  <c:v>23.706909763807371</c:v>
                </c:pt>
                <c:pt idx="73">
                  <c:v>23.798306605614528</c:v>
                </c:pt>
                <c:pt idx="74">
                  <c:v>90.022784078688971</c:v>
                </c:pt>
                <c:pt idx="75">
                  <c:v>103.37720224586309</c:v>
                </c:pt>
                <c:pt idx="76">
                  <c:v>118.48871662376001</c:v>
                </c:pt>
                <c:pt idx="77">
                  <c:v>24.081071599803735</c:v>
                </c:pt>
                <c:pt idx="78">
                  <c:v>21.90692213293627</c:v>
                </c:pt>
                <c:pt idx="79">
                  <c:v>24.078186892683632</c:v>
                </c:pt>
                <c:pt idx="80">
                  <c:v>24.444510455489286</c:v>
                </c:pt>
                <c:pt idx="81">
                  <c:v>82.915795986151721</c:v>
                </c:pt>
                <c:pt idx="82">
                  <c:v>86.964978406880618</c:v>
                </c:pt>
                <c:pt idx="83">
                  <c:v>118.75569449389832</c:v>
                </c:pt>
                <c:pt idx="84">
                  <c:v>21.684741683429543</c:v>
                </c:pt>
                <c:pt idx="85">
                  <c:v>24.384854495539528</c:v>
                </c:pt>
                <c:pt idx="86">
                  <c:v>21.978435501009606</c:v>
                </c:pt>
                <c:pt idx="87">
                  <c:v>100.8495021584956</c:v>
                </c:pt>
                <c:pt idx="88">
                  <c:v>83.58409007119424</c:v>
                </c:pt>
                <c:pt idx="89">
                  <c:v>110.48287793127976</c:v>
                </c:pt>
                <c:pt idx="90">
                  <c:v>22.037893275864693</c:v>
                </c:pt>
                <c:pt idx="91">
                  <c:v>23.585733668460428</c:v>
                </c:pt>
                <c:pt idx="92">
                  <c:v>22.649032902422594</c:v>
                </c:pt>
                <c:pt idx="93">
                  <c:v>103.59278160282415</c:v>
                </c:pt>
                <c:pt idx="94">
                  <c:v>116.56279070757711</c:v>
                </c:pt>
                <c:pt idx="95">
                  <c:v>105.1204687461685</c:v>
                </c:pt>
                <c:pt idx="96">
                  <c:v>21.023012445875548</c:v>
                </c:pt>
                <c:pt idx="97">
                  <c:v>23.85334008940362</c:v>
                </c:pt>
                <c:pt idx="98">
                  <c:v>23.009257928656929</c:v>
                </c:pt>
                <c:pt idx="99">
                  <c:v>105.78075285265638</c:v>
                </c:pt>
                <c:pt idx="100">
                  <c:v>116.78250016896013</c:v>
                </c:pt>
                <c:pt idx="101">
                  <c:v>81.808270153155476</c:v>
                </c:pt>
                <c:pt idx="102">
                  <c:v>21.422652471422616</c:v>
                </c:pt>
                <c:pt idx="103">
                  <c:v>24.240660704630393</c:v>
                </c:pt>
                <c:pt idx="104">
                  <c:v>21.476334374345861</c:v>
                </c:pt>
                <c:pt idx="105">
                  <c:v>24.563254014853456</c:v>
                </c:pt>
                <c:pt idx="106">
                  <c:v>106.39274452443328</c:v>
                </c:pt>
                <c:pt idx="107">
                  <c:v>109.01365262964926</c:v>
                </c:pt>
                <c:pt idx="108">
                  <c:v>106.48817235388888</c:v>
                </c:pt>
                <c:pt idx="109">
                  <c:v>22.182064476583086</c:v>
                </c:pt>
                <c:pt idx="110">
                  <c:v>22.541516968638135</c:v>
                </c:pt>
                <c:pt idx="111">
                  <c:v>24.229078071204928</c:v>
                </c:pt>
                <c:pt idx="112">
                  <c:v>85.372931880975486</c:v>
                </c:pt>
                <c:pt idx="113">
                  <c:v>99.769570485487236</c:v>
                </c:pt>
                <c:pt idx="114">
                  <c:v>114.20929435467573</c:v>
                </c:pt>
                <c:pt idx="115">
                  <c:v>22.174123495719147</c:v>
                </c:pt>
                <c:pt idx="116">
                  <c:v>23.768465693559001</c:v>
                </c:pt>
                <c:pt idx="117">
                  <c:v>23.933172147115947</c:v>
                </c:pt>
                <c:pt idx="118">
                  <c:v>96.410952441211023</c:v>
                </c:pt>
                <c:pt idx="119">
                  <c:v>100.75726749621525</c:v>
                </c:pt>
                <c:pt idx="120">
                  <c:v>113.72551822056384</c:v>
                </c:pt>
                <c:pt idx="121">
                  <c:v>21.57637087771592</c:v>
                </c:pt>
                <c:pt idx="122">
                  <c:v>21.774230616053948</c:v>
                </c:pt>
                <c:pt idx="123">
                  <c:v>22.201666398432906</c:v>
                </c:pt>
                <c:pt idx="124">
                  <c:v>106.19638144491887</c:v>
                </c:pt>
                <c:pt idx="125">
                  <c:v>115.49815937403696</c:v>
                </c:pt>
                <c:pt idx="126">
                  <c:v>116.06361305055263</c:v>
                </c:pt>
                <c:pt idx="127">
                  <c:v>24.205553683696674</c:v>
                </c:pt>
                <c:pt idx="128">
                  <c:v>24.091341155271955</c:v>
                </c:pt>
                <c:pt idx="129">
                  <c:v>23.16602629937249</c:v>
                </c:pt>
                <c:pt idx="130">
                  <c:v>98.792688033021705</c:v>
                </c:pt>
                <c:pt idx="131">
                  <c:v>86.586650863065486</c:v>
                </c:pt>
                <c:pt idx="132">
                  <c:v>101.67864455515229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MAYO!$H$2:$H$134</c:f>
              <c:numCache>
                <c:formatCode>0.0</c:formatCode>
                <c:ptCount val="133"/>
                <c:pt idx="0">
                  <c:v>23.0585383359692</c:v>
                </c:pt>
                <c:pt idx="1">
                  <c:v>21.854339849672492</c:v>
                </c:pt>
                <c:pt idx="2">
                  <c:v>22.196412751397368</c:v>
                </c:pt>
                <c:pt idx="3">
                  <c:v>87.831947948261529</c:v>
                </c:pt>
                <c:pt idx="4">
                  <c:v>99.585804393226809</c:v>
                </c:pt>
                <c:pt idx="5">
                  <c:v>101.55913023839003</c:v>
                </c:pt>
                <c:pt idx="6">
                  <c:v>22.783476746390271</c:v>
                </c:pt>
                <c:pt idx="7">
                  <c:v>24.962444315550613</c:v>
                </c:pt>
                <c:pt idx="8">
                  <c:v>21.434890703217754</c:v>
                </c:pt>
                <c:pt idx="9">
                  <c:v>94.677415938404152</c:v>
                </c:pt>
                <c:pt idx="10">
                  <c:v>118.11054151063507</c:v>
                </c:pt>
                <c:pt idx="11">
                  <c:v>103.60634970006997</c:v>
                </c:pt>
                <c:pt idx="12">
                  <c:v>22.627243840893822</c:v>
                </c:pt>
                <c:pt idx="13">
                  <c:v>23.574900245112708</c:v>
                </c:pt>
                <c:pt idx="14">
                  <c:v>23.276450203240177</c:v>
                </c:pt>
                <c:pt idx="15">
                  <c:v>79.75086497558361</c:v>
                </c:pt>
                <c:pt idx="16">
                  <c:v>99.896202066927415</c:v>
                </c:pt>
                <c:pt idx="17">
                  <c:v>116.86487372649245</c:v>
                </c:pt>
                <c:pt idx="18">
                  <c:v>21.307446098967361</c:v>
                </c:pt>
                <c:pt idx="19">
                  <c:v>24.301437574204535</c:v>
                </c:pt>
                <c:pt idx="20">
                  <c:v>24.273162798355965</c:v>
                </c:pt>
                <c:pt idx="21">
                  <c:v>24.000950139769564</c:v>
                </c:pt>
                <c:pt idx="22">
                  <c:v>102.2984080225115</c:v>
                </c:pt>
                <c:pt idx="23">
                  <c:v>101.23153069633383</c:v>
                </c:pt>
                <c:pt idx="24">
                  <c:v>109.22438295502204</c:v>
                </c:pt>
                <c:pt idx="25">
                  <c:v>22.780746352252049</c:v>
                </c:pt>
                <c:pt idx="26">
                  <c:v>22.435933414274476</c:v>
                </c:pt>
                <c:pt idx="27">
                  <c:v>22.332273737746522</c:v>
                </c:pt>
                <c:pt idx="28">
                  <c:v>111.82976210271235</c:v>
                </c:pt>
                <c:pt idx="29">
                  <c:v>101.32993009134596</c:v>
                </c:pt>
                <c:pt idx="30">
                  <c:v>105.75202860058126</c:v>
                </c:pt>
                <c:pt idx="31">
                  <c:v>23.9822740869425</c:v>
                </c:pt>
                <c:pt idx="32">
                  <c:v>24.537745989235482</c:v>
                </c:pt>
                <c:pt idx="33">
                  <c:v>21.77330821536712</c:v>
                </c:pt>
                <c:pt idx="34">
                  <c:v>21.191168102185891</c:v>
                </c:pt>
                <c:pt idx="35">
                  <c:v>106.85613479516259</c:v>
                </c:pt>
                <c:pt idx="36">
                  <c:v>93.235213245949737</c:v>
                </c:pt>
                <c:pt idx="37">
                  <c:v>99.033207283631953</c:v>
                </c:pt>
                <c:pt idx="38">
                  <c:v>21.439925206193486</c:v>
                </c:pt>
                <c:pt idx="39">
                  <c:v>24.13806084511755</c:v>
                </c:pt>
                <c:pt idx="40">
                  <c:v>22.24739557862183</c:v>
                </c:pt>
                <c:pt idx="41">
                  <c:v>23.209508503380746</c:v>
                </c:pt>
                <c:pt idx="42">
                  <c:v>106.86166356420851</c:v>
                </c:pt>
                <c:pt idx="43">
                  <c:v>85.986600699273168</c:v>
                </c:pt>
                <c:pt idx="44">
                  <c:v>100.38866282149888</c:v>
                </c:pt>
                <c:pt idx="45">
                  <c:v>21.015773263099081</c:v>
                </c:pt>
                <c:pt idx="46">
                  <c:v>22.857722468617002</c:v>
                </c:pt>
                <c:pt idx="47">
                  <c:v>23.684041124597996</c:v>
                </c:pt>
                <c:pt idx="48">
                  <c:v>93.527628284090454</c:v>
                </c:pt>
                <c:pt idx="49">
                  <c:v>100.57938611742753</c:v>
                </c:pt>
                <c:pt idx="50">
                  <c:v>102.23161931825261</c:v>
                </c:pt>
                <c:pt idx="51">
                  <c:v>23.880202826477536</c:v>
                </c:pt>
                <c:pt idx="52">
                  <c:v>24.894968367705509</c:v>
                </c:pt>
                <c:pt idx="53">
                  <c:v>24.032057567006493</c:v>
                </c:pt>
                <c:pt idx="54">
                  <c:v>24.92245971125411</c:v>
                </c:pt>
                <c:pt idx="55">
                  <c:v>104.34196779110471</c:v>
                </c:pt>
                <c:pt idx="56">
                  <c:v>110.50941726795411</c:v>
                </c:pt>
                <c:pt idx="57">
                  <c:v>102.73940974271838</c:v>
                </c:pt>
                <c:pt idx="58">
                  <c:v>23.638896971149016</c:v>
                </c:pt>
                <c:pt idx="59">
                  <c:v>22.754930597515418</c:v>
                </c:pt>
                <c:pt idx="60">
                  <c:v>21.911298207339982</c:v>
                </c:pt>
                <c:pt idx="61">
                  <c:v>22.532296428077554</c:v>
                </c:pt>
                <c:pt idx="62">
                  <c:v>81.944857284391205</c:v>
                </c:pt>
                <c:pt idx="63">
                  <c:v>102.18813478436356</c:v>
                </c:pt>
                <c:pt idx="64">
                  <c:v>90.893544921367379</c:v>
                </c:pt>
                <c:pt idx="65">
                  <c:v>22.75195449886375</c:v>
                </c:pt>
                <c:pt idx="66">
                  <c:v>23.75174061777026</c:v>
                </c:pt>
                <c:pt idx="67">
                  <c:v>23.154908867679389</c:v>
                </c:pt>
                <c:pt idx="68">
                  <c:v>82.942844582088739</c:v>
                </c:pt>
                <c:pt idx="69">
                  <c:v>118.31879056966947</c:v>
                </c:pt>
                <c:pt idx="70">
                  <c:v>79.042808504438327</c:v>
                </c:pt>
                <c:pt idx="71">
                  <c:v>24.499206949751731</c:v>
                </c:pt>
                <c:pt idx="72">
                  <c:v>22.24610739059591</c:v>
                </c:pt>
                <c:pt idx="73">
                  <c:v>24.800294545311239</c:v>
                </c:pt>
                <c:pt idx="74">
                  <c:v>85.973375030491624</c:v>
                </c:pt>
                <c:pt idx="75">
                  <c:v>104.14156405932583</c:v>
                </c:pt>
                <c:pt idx="76">
                  <c:v>105.33980223120741</c:v>
                </c:pt>
                <c:pt idx="77">
                  <c:v>23.076555088454189</c:v>
                </c:pt>
                <c:pt idx="78">
                  <c:v>24.910246533612664</c:v>
                </c:pt>
                <c:pt idx="79">
                  <c:v>22.643539950050702</c:v>
                </c:pt>
                <c:pt idx="80">
                  <c:v>23.871352527082323</c:v>
                </c:pt>
                <c:pt idx="81">
                  <c:v>80.585788694335449</c:v>
                </c:pt>
                <c:pt idx="82">
                  <c:v>95.627806890597583</c:v>
                </c:pt>
                <c:pt idx="83">
                  <c:v>108.12331957699712</c:v>
                </c:pt>
                <c:pt idx="84">
                  <c:v>24.84847491909035</c:v>
                </c:pt>
                <c:pt idx="85">
                  <c:v>21.778145662327635</c:v>
                </c:pt>
                <c:pt idx="86">
                  <c:v>21.680096916073584</c:v>
                </c:pt>
                <c:pt idx="87">
                  <c:v>93.861647381542696</c:v>
                </c:pt>
                <c:pt idx="88">
                  <c:v>110.52367743955371</c:v>
                </c:pt>
                <c:pt idx="89">
                  <c:v>88.164411021891354</c:v>
                </c:pt>
                <c:pt idx="90">
                  <c:v>24.853206157168273</c:v>
                </c:pt>
                <c:pt idx="91">
                  <c:v>22.540981119794726</c:v>
                </c:pt>
                <c:pt idx="92">
                  <c:v>22.945725080111252</c:v>
                </c:pt>
                <c:pt idx="93">
                  <c:v>100.3569769821454</c:v>
                </c:pt>
                <c:pt idx="94">
                  <c:v>114.61853386799723</c:v>
                </c:pt>
                <c:pt idx="95">
                  <c:v>109.00561107443443</c:v>
                </c:pt>
                <c:pt idx="96">
                  <c:v>24.113612982959928</c:v>
                </c:pt>
                <c:pt idx="97">
                  <c:v>24.125795888491677</c:v>
                </c:pt>
                <c:pt idx="98">
                  <c:v>22.743094704648662</c:v>
                </c:pt>
                <c:pt idx="99">
                  <c:v>81.98102524690168</c:v>
                </c:pt>
                <c:pt idx="100">
                  <c:v>110.93965878404633</c:v>
                </c:pt>
                <c:pt idx="101">
                  <c:v>88.176795809841266</c:v>
                </c:pt>
                <c:pt idx="102">
                  <c:v>22.581058290313631</c:v>
                </c:pt>
                <c:pt idx="103">
                  <c:v>22.161498703354511</c:v>
                </c:pt>
                <c:pt idx="104">
                  <c:v>21.417457204581655</c:v>
                </c:pt>
                <c:pt idx="105">
                  <c:v>24.256590421952694</c:v>
                </c:pt>
                <c:pt idx="106">
                  <c:v>87.845405907439584</c:v>
                </c:pt>
                <c:pt idx="107">
                  <c:v>95.759558209986693</c:v>
                </c:pt>
                <c:pt idx="108">
                  <c:v>100.05386734647027</c:v>
                </c:pt>
                <c:pt idx="109">
                  <c:v>23.047871822152853</c:v>
                </c:pt>
                <c:pt idx="110">
                  <c:v>22.917030455029753</c:v>
                </c:pt>
                <c:pt idx="111">
                  <c:v>22.363741216023133</c:v>
                </c:pt>
                <c:pt idx="112">
                  <c:v>86.981170749760594</c:v>
                </c:pt>
                <c:pt idx="113">
                  <c:v>102.49240118091289</c:v>
                </c:pt>
                <c:pt idx="114">
                  <c:v>95.011552524090092</c:v>
                </c:pt>
                <c:pt idx="115">
                  <c:v>24.220835765352298</c:v>
                </c:pt>
                <c:pt idx="116">
                  <c:v>23.86988867725977</c:v>
                </c:pt>
                <c:pt idx="117">
                  <c:v>24.828065742456776</c:v>
                </c:pt>
                <c:pt idx="118">
                  <c:v>97.672743243442341</c:v>
                </c:pt>
                <c:pt idx="119">
                  <c:v>86.184781078699274</c:v>
                </c:pt>
                <c:pt idx="120">
                  <c:v>109.15552144228697</c:v>
                </c:pt>
                <c:pt idx="121">
                  <c:v>23.724709723446292</c:v>
                </c:pt>
                <c:pt idx="122">
                  <c:v>24.943911468433509</c:v>
                </c:pt>
                <c:pt idx="123">
                  <c:v>23.84893715346189</c:v>
                </c:pt>
                <c:pt idx="124">
                  <c:v>113.17985922040933</c:v>
                </c:pt>
                <c:pt idx="125">
                  <c:v>89.73523037016551</c:v>
                </c:pt>
                <c:pt idx="126">
                  <c:v>111.25484184073989</c:v>
                </c:pt>
                <c:pt idx="127">
                  <c:v>23.946265337769098</c:v>
                </c:pt>
                <c:pt idx="128">
                  <c:v>24.968599880783973</c:v>
                </c:pt>
                <c:pt idx="129">
                  <c:v>23.267025358273862</c:v>
                </c:pt>
                <c:pt idx="130">
                  <c:v>88.562391989398563</c:v>
                </c:pt>
                <c:pt idx="131">
                  <c:v>89.168534541286959</c:v>
                </c:pt>
                <c:pt idx="132">
                  <c:v>89.962644032806054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MAYO!$I$2:$I$134</c:f>
              <c:numCache>
                <c:formatCode>0.0</c:formatCode>
                <c:ptCount val="133"/>
                <c:pt idx="0">
                  <c:v>24.292415678128854</c:v>
                </c:pt>
                <c:pt idx="1">
                  <c:v>23.441357680328892</c:v>
                </c:pt>
                <c:pt idx="2">
                  <c:v>21.301164124788393</c:v>
                </c:pt>
                <c:pt idx="3">
                  <c:v>81.139541460534929</c:v>
                </c:pt>
                <c:pt idx="4">
                  <c:v>99.45741850645588</c:v>
                </c:pt>
                <c:pt idx="5">
                  <c:v>118.81744229994362</c:v>
                </c:pt>
                <c:pt idx="6">
                  <c:v>23.08361150040853</c:v>
                </c:pt>
                <c:pt idx="7">
                  <c:v>24.159768838728159</c:v>
                </c:pt>
                <c:pt idx="8">
                  <c:v>22.68112035003044</c:v>
                </c:pt>
                <c:pt idx="9">
                  <c:v>105.32023236521965</c:v>
                </c:pt>
                <c:pt idx="10">
                  <c:v>90.310686404248088</c:v>
                </c:pt>
                <c:pt idx="11">
                  <c:v>83.770038952175582</c:v>
                </c:pt>
                <c:pt idx="12">
                  <c:v>23.857700511187829</c:v>
                </c:pt>
                <c:pt idx="13">
                  <c:v>23.296233919212206</c:v>
                </c:pt>
                <c:pt idx="14">
                  <c:v>21.761303332248701</c:v>
                </c:pt>
                <c:pt idx="15">
                  <c:v>82.56452902482188</c:v>
                </c:pt>
                <c:pt idx="16">
                  <c:v>97.868817925608482</c:v>
                </c:pt>
                <c:pt idx="17">
                  <c:v>107.27470953246109</c:v>
                </c:pt>
                <c:pt idx="18">
                  <c:v>22.590219309935932</c:v>
                </c:pt>
                <c:pt idx="19">
                  <c:v>23.757009268164161</c:v>
                </c:pt>
                <c:pt idx="20">
                  <c:v>24.79066390880287</c:v>
                </c:pt>
                <c:pt idx="21">
                  <c:v>22.460917468966827</c:v>
                </c:pt>
                <c:pt idx="22">
                  <c:v>82.283666439394466</c:v>
                </c:pt>
                <c:pt idx="23">
                  <c:v>82.002207208153123</c:v>
                </c:pt>
                <c:pt idx="24">
                  <c:v>101.14477957183148</c:v>
                </c:pt>
                <c:pt idx="25">
                  <c:v>22.991126636765962</c:v>
                </c:pt>
                <c:pt idx="26">
                  <c:v>22.506886880937671</c:v>
                </c:pt>
                <c:pt idx="27">
                  <c:v>23.196665476357051</c:v>
                </c:pt>
                <c:pt idx="28">
                  <c:v>116.24304847797457</c:v>
                </c:pt>
                <c:pt idx="29">
                  <c:v>102.03446537523457</c:v>
                </c:pt>
                <c:pt idx="30">
                  <c:v>106.69123642141409</c:v>
                </c:pt>
                <c:pt idx="31">
                  <c:v>23.629165922016391</c:v>
                </c:pt>
                <c:pt idx="32">
                  <c:v>21.588027842138178</c:v>
                </c:pt>
                <c:pt idx="33">
                  <c:v>24.780370844047926</c:v>
                </c:pt>
                <c:pt idx="34">
                  <c:v>23.455027950646716</c:v>
                </c:pt>
                <c:pt idx="35">
                  <c:v>111.34693269638768</c:v>
                </c:pt>
                <c:pt idx="36">
                  <c:v>95.607637675125034</c:v>
                </c:pt>
                <c:pt idx="37">
                  <c:v>86.594695098488074</c:v>
                </c:pt>
                <c:pt idx="38">
                  <c:v>22.583966514199382</c:v>
                </c:pt>
                <c:pt idx="39">
                  <c:v>21.807208754973303</c:v>
                </c:pt>
                <c:pt idx="40">
                  <c:v>22.361305438080503</c:v>
                </c:pt>
                <c:pt idx="41">
                  <c:v>24.718307785605514</c:v>
                </c:pt>
                <c:pt idx="42">
                  <c:v>101.66824556354258</c:v>
                </c:pt>
                <c:pt idx="43">
                  <c:v>83.633267251941831</c:v>
                </c:pt>
                <c:pt idx="44">
                  <c:v>116.06538646456431</c:v>
                </c:pt>
                <c:pt idx="45">
                  <c:v>22.526313652247083</c:v>
                </c:pt>
                <c:pt idx="46">
                  <c:v>23.514372329459011</c:v>
                </c:pt>
                <c:pt idx="47">
                  <c:v>24.802488499450902</c:v>
                </c:pt>
                <c:pt idx="48">
                  <c:v>90.174186155349517</c:v>
                </c:pt>
                <c:pt idx="49">
                  <c:v>111.76804606663765</c:v>
                </c:pt>
                <c:pt idx="50">
                  <c:v>110.48860787501398</c:v>
                </c:pt>
                <c:pt idx="51">
                  <c:v>22.4122636146577</c:v>
                </c:pt>
                <c:pt idx="52">
                  <c:v>21.726814382034352</c:v>
                </c:pt>
                <c:pt idx="53">
                  <c:v>21.777620227318128</c:v>
                </c:pt>
                <c:pt idx="54">
                  <c:v>23.403921847882842</c:v>
                </c:pt>
                <c:pt idx="55">
                  <c:v>98.821701033879663</c:v>
                </c:pt>
                <c:pt idx="56">
                  <c:v>117.66318024942696</c:v>
                </c:pt>
                <c:pt idx="57">
                  <c:v>111.71401394026211</c:v>
                </c:pt>
                <c:pt idx="58">
                  <c:v>22.190652644366061</c:v>
                </c:pt>
                <c:pt idx="59">
                  <c:v>21.711259029775917</c:v>
                </c:pt>
                <c:pt idx="60">
                  <c:v>22.617732686765383</c:v>
                </c:pt>
                <c:pt idx="61">
                  <c:v>21.431022796698894</c:v>
                </c:pt>
                <c:pt idx="62">
                  <c:v>89.393198692289559</c:v>
                </c:pt>
                <c:pt idx="63">
                  <c:v>103.3954105974972</c:v>
                </c:pt>
                <c:pt idx="64">
                  <c:v>99.495952124276869</c:v>
                </c:pt>
                <c:pt idx="65">
                  <c:v>22.77012840450471</c:v>
                </c:pt>
                <c:pt idx="66">
                  <c:v>21.451240605599271</c:v>
                </c:pt>
                <c:pt idx="67">
                  <c:v>23.792122977186118</c:v>
                </c:pt>
                <c:pt idx="68">
                  <c:v>82.895215655008002</c:v>
                </c:pt>
                <c:pt idx="69">
                  <c:v>83.533158087976091</c:v>
                </c:pt>
                <c:pt idx="70">
                  <c:v>91.42872674492142</c:v>
                </c:pt>
                <c:pt idx="71">
                  <c:v>21.067850100154907</c:v>
                </c:pt>
                <c:pt idx="72">
                  <c:v>22.667108611465462</c:v>
                </c:pt>
                <c:pt idx="73">
                  <c:v>22.06525742742005</c:v>
                </c:pt>
                <c:pt idx="74">
                  <c:v>81.280454302215972</c:v>
                </c:pt>
                <c:pt idx="75">
                  <c:v>96.997233382426899</c:v>
                </c:pt>
                <c:pt idx="76">
                  <c:v>110.51583218926714</c:v>
                </c:pt>
                <c:pt idx="77">
                  <c:v>21.071904486629556</c:v>
                </c:pt>
                <c:pt idx="78">
                  <c:v>23.304360766104264</c:v>
                </c:pt>
                <c:pt idx="79">
                  <c:v>22.731334805745089</c:v>
                </c:pt>
                <c:pt idx="80">
                  <c:v>23.124754681082784</c:v>
                </c:pt>
                <c:pt idx="81">
                  <c:v>96.204497395560423</c:v>
                </c:pt>
                <c:pt idx="82">
                  <c:v>118.53119311933581</c:v>
                </c:pt>
                <c:pt idx="83">
                  <c:v>100.39410829781745</c:v>
                </c:pt>
                <c:pt idx="84">
                  <c:v>24.899725064087853</c:v>
                </c:pt>
                <c:pt idx="85">
                  <c:v>23.956687421509976</c:v>
                </c:pt>
                <c:pt idx="86">
                  <c:v>24.688544960966393</c:v>
                </c:pt>
                <c:pt idx="87">
                  <c:v>117.61727073168605</c:v>
                </c:pt>
                <c:pt idx="88">
                  <c:v>92.741316263170816</c:v>
                </c:pt>
                <c:pt idx="89">
                  <c:v>79.211564631003341</c:v>
                </c:pt>
                <c:pt idx="90">
                  <c:v>22.386430376526782</c:v>
                </c:pt>
                <c:pt idx="91">
                  <c:v>23.561833448447953</c:v>
                </c:pt>
                <c:pt idx="92">
                  <c:v>21.162876721839798</c:v>
                </c:pt>
                <c:pt idx="93">
                  <c:v>89.295324235177262</c:v>
                </c:pt>
                <c:pt idx="94">
                  <c:v>93.710813825783276</c:v>
                </c:pt>
                <c:pt idx="95">
                  <c:v>117.02869503870468</c:v>
                </c:pt>
                <c:pt idx="96">
                  <c:v>21.073521038945476</c:v>
                </c:pt>
                <c:pt idx="97">
                  <c:v>23.111438439031303</c:v>
                </c:pt>
                <c:pt idx="98">
                  <c:v>24.734931238742327</c:v>
                </c:pt>
                <c:pt idx="99">
                  <c:v>108.51890292061991</c:v>
                </c:pt>
                <c:pt idx="100">
                  <c:v>82.151522518711687</c:v>
                </c:pt>
                <c:pt idx="101">
                  <c:v>100.58408220431832</c:v>
                </c:pt>
                <c:pt idx="102">
                  <c:v>24.067160959974292</c:v>
                </c:pt>
                <c:pt idx="103">
                  <c:v>23.662971199278758</c:v>
                </c:pt>
                <c:pt idx="104">
                  <c:v>21.741803494275526</c:v>
                </c:pt>
                <c:pt idx="105">
                  <c:v>22.226854572886253</c:v>
                </c:pt>
                <c:pt idx="106">
                  <c:v>94.021386229702841</c:v>
                </c:pt>
                <c:pt idx="107">
                  <c:v>115.20857918228404</c:v>
                </c:pt>
                <c:pt idx="108">
                  <c:v>87.550389377854898</c:v>
                </c:pt>
                <c:pt idx="109">
                  <c:v>23.626645448925785</c:v>
                </c:pt>
                <c:pt idx="110">
                  <c:v>24.341223282319575</c:v>
                </c:pt>
                <c:pt idx="111">
                  <c:v>24.03188275433444</c:v>
                </c:pt>
                <c:pt idx="112">
                  <c:v>108.7432929117608</c:v>
                </c:pt>
                <c:pt idx="113">
                  <c:v>90.330658810088082</c:v>
                </c:pt>
                <c:pt idx="114">
                  <c:v>95.881833975132267</c:v>
                </c:pt>
                <c:pt idx="115">
                  <c:v>22.766206424229146</c:v>
                </c:pt>
                <c:pt idx="116">
                  <c:v>21.204245229250738</c:v>
                </c:pt>
                <c:pt idx="117">
                  <c:v>22.144535033867175</c:v>
                </c:pt>
                <c:pt idx="118">
                  <c:v>83.097422256402069</c:v>
                </c:pt>
                <c:pt idx="119">
                  <c:v>117.99983316614021</c:v>
                </c:pt>
                <c:pt idx="120">
                  <c:v>112.05509424345432</c:v>
                </c:pt>
                <c:pt idx="121">
                  <c:v>22.033005852527182</c:v>
                </c:pt>
                <c:pt idx="122">
                  <c:v>24.901530765675989</c:v>
                </c:pt>
                <c:pt idx="123">
                  <c:v>24.116671738083294</c:v>
                </c:pt>
                <c:pt idx="124">
                  <c:v>116.70756081675411</c:v>
                </c:pt>
                <c:pt idx="125">
                  <c:v>112.51152987938588</c:v>
                </c:pt>
                <c:pt idx="126">
                  <c:v>106.41203166308259</c:v>
                </c:pt>
                <c:pt idx="127">
                  <c:v>24.993737684677516</c:v>
                </c:pt>
                <c:pt idx="128">
                  <c:v>22.923546792196419</c:v>
                </c:pt>
                <c:pt idx="129">
                  <c:v>24.132656673888249</c:v>
                </c:pt>
                <c:pt idx="130">
                  <c:v>89.177108782429642</c:v>
                </c:pt>
                <c:pt idx="131">
                  <c:v>116.9639561127118</c:v>
                </c:pt>
                <c:pt idx="132">
                  <c:v>110.25804868937799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MAYO!$J$2:$J$134</c:f>
              <c:numCache>
                <c:formatCode>0.0</c:formatCode>
                <c:ptCount val="133"/>
                <c:pt idx="0">
                  <c:v>23.832958896938706</c:v>
                </c:pt>
                <c:pt idx="1">
                  <c:v>22.546873633626319</c:v>
                </c:pt>
                <c:pt idx="2">
                  <c:v>22.07792148074935</c:v>
                </c:pt>
                <c:pt idx="3">
                  <c:v>112.17403388310345</c:v>
                </c:pt>
                <c:pt idx="4">
                  <c:v>92.357563512844962</c:v>
                </c:pt>
                <c:pt idx="5">
                  <c:v>88.004190839420644</c:v>
                </c:pt>
                <c:pt idx="6">
                  <c:v>23.828146669107991</c:v>
                </c:pt>
                <c:pt idx="7">
                  <c:v>22.969333469355476</c:v>
                </c:pt>
                <c:pt idx="8">
                  <c:v>22.35328527580462</c:v>
                </c:pt>
                <c:pt idx="9">
                  <c:v>104.2343030677047</c:v>
                </c:pt>
                <c:pt idx="10">
                  <c:v>87.423321178519188</c:v>
                </c:pt>
                <c:pt idx="11">
                  <c:v>105.92355391186405</c:v>
                </c:pt>
                <c:pt idx="12">
                  <c:v>24.243885238347072</c:v>
                </c:pt>
                <c:pt idx="13">
                  <c:v>23.991283552311234</c:v>
                </c:pt>
                <c:pt idx="14">
                  <c:v>22.260498632140976</c:v>
                </c:pt>
                <c:pt idx="15">
                  <c:v>114.08774479073132</c:v>
                </c:pt>
                <c:pt idx="16">
                  <c:v>80.902024199099472</c:v>
                </c:pt>
                <c:pt idx="17">
                  <c:v>106.23277975089445</c:v>
                </c:pt>
                <c:pt idx="18">
                  <c:v>22.281957044769381</c:v>
                </c:pt>
                <c:pt idx="19">
                  <c:v>23.196350834687038</c:v>
                </c:pt>
                <c:pt idx="20">
                  <c:v>21.101969220939321</c:v>
                </c:pt>
                <c:pt idx="21">
                  <c:v>22.176192316309912</c:v>
                </c:pt>
                <c:pt idx="22">
                  <c:v>110.47461510832483</c:v>
                </c:pt>
                <c:pt idx="23">
                  <c:v>89.278848672119437</c:v>
                </c:pt>
                <c:pt idx="24">
                  <c:v>117.86313122501809</c:v>
                </c:pt>
                <c:pt idx="25">
                  <c:v>21.634500056001041</c:v>
                </c:pt>
                <c:pt idx="26">
                  <c:v>21.822885927035031</c:v>
                </c:pt>
                <c:pt idx="27">
                  <c:v>23.94814580642544</c:v>
                </c:pt>
                <c:pt idx="28">
                  <c:v>107.78299485892745</c:v>
                </c:pt>
                <c:pt idx="29">
                  <c:v>80.260971200289688</c:v>
                </c:pt>
                <c:pt idx="30">
                  <c:v>82.244867730373826</c:v>
                </c:pt>
                <c:pt idx="31">
                  <c:v>21.548788566557981</c:v>
                </c:pt>
                <c:pt idx="32">
                  <c:v>24.829175153446922</c:v>
                </c:pt>
                <c:pt idx="33">
                  <c:v>22.314059423707704</c:v>
                </c:pt>
                <c:pt idx="34">
                  <c:v>23.180364659973296</c:v>
                </c:pt>
                <c:pt idx="35">
                  <c:v>86.855380215936947</c:v>
                </c:pt>
                <c:pt idx="36">
                  <c:v>103.42424544209054</c:v>
                </c:pt>
                <c:pt idx="37">
                  <c:v>79.357406991702149</c:v>
                </c:pt>
                <c:pt idx="38">
                  <c:v>24.336280595998097</c:v>
                </c:pt>
                <c:pt idx="39">
                  <c:v>23.454828573354227</c:v>
                </c:pt>
                <c:pt idx="40">
                  <c:v>21.630395425461732</c:v>
                </c:pt>
                <c:pt idx="41">
                  <c:v>23.455806712060696</c:v>
                </c:pt>
                <c:pt idx="42">
                  <c:v>118.90309322672317</c:v>
                </c:pt>
                <c:pt idx="43">
                  <c:v>81.233422957749312</c:v>
                </c:pt>
                <c:pt idx="44">
                  <c:v>91.122462731527747</c:v>
                </c:pt>
                <c:pt idx="45">
                  <c:v>24.216629846438099</c:v>
                </c:pt>
                <c:pt idx="46">
                  <c:v>22.516935297078525</c:v>
                </c:pt>
                <c:pt idx="47">
                  <c:v>24.307177183634813</c:v>
                </c:pt>
                <c:pt idx="48">
                  <c:v>102.04188378581046</c:v>
                </c:pt>
                <c:pt idx="49">
                  <c:v>103.84606460241295</c:v>
                </c:pt>
                <c:pt idx="50">
                  <c:v>118.9983729516602</c:v>
                </c:pt>
                <c:pt idx="51">
                  <c:v>22.778994839693247</c:v>
                </c:pt>
                <c:pt idx="52">
                  <c:v>22.328177570933423</c:v>
                </c:pt>
                <c:pt idx="53">
                  <c:v>23.932384896494316</c:v>
                </c:pt>
                <c:pt idx="54">
                  <c:v>24.014572999865731</c:v>
                </c:pt>
                <c:pt idx="55">
                  <c:v>88.918062709611632</c:v>
                </c:pt>
                <c:pt idx="56">
                  <c:v>91.137381659091474</c:v>
                </c:pt>
                <c:pt idx="57">
                  <c:v>89.449715160269093</c:v>
                </c:pt>
                <c:pt idx="58">
                  <c:v>23.000748194110322</c:v>
                </c:pt>
                <c:pt idx="59">
                  <c:v>24.204176429865171</c:v>
                </c:pt>
                <c:pt idx="60">
                  <c:v>22.958379161495461</c:v>
                </c:pt>
                <c:pt idx="61">
                  <c:v>23.874322395995065</c:v>
                </c:pt>
                <c:pt idx="62">
                  <c:v>103.84981116811517</c:v>
                </c:pt>
                <c:pt idx="63">
                  <c:v>110.02124312709321</c:v>
                </c:pt>
                <c:pt idx="64">
                  <c:v>114.48943684290774</c:v>
                </c:pt>
                <c:pt idx="65">
                  <c:v>24.202372081016211</c:v>
                </c:pt>
                <c:pt idx="66">
                  <c:v>21.639838588736442</c:v>
                </c:pt>
                <c:pt idx="67">
                  <c:v>24.131562538567696</c:v>
                </c:pt>
                <c:pt idx="68">
                  <c:v>105.92449731063425</c:v>
                </c:pt>
                <c:pt idx="69">
                  <c:v>81.208950535900783</c:v>
                </c:pt>
                <c:pt idx="70">
                  <c:v>84.06378933234123</c:v>
                </c:pt>
                <c:pt idx="71">
                  <c:v>24.044935858698672</c:v>
                </c:pt>
                <c:pt idx="72">
                  <c:v>24.470857364150824</c:v>
                </c:pt>
                <c:pt idx="73">
                  <c:v>24.962849966714664</c:v>
                </c:pt>
                <c:pt idx="74">
                  <c:v>94.727786327710419</c:v>
                </c:pt>
                <c:pt idx="75">
                  <c:v>113.34270182062154</c:v>
                </c:pt>
                <c:pt idx="76">
                  <c:v>104.01024456660123</c:v>
                </c:pt>
                <c:pt idx="77">
                  <c:v>21.56751027436658</c:v>
                </c:pt>
                <c:pt idx="78">
                  <c:v>24.492257847679301</c:v>
                </c:pt>
                <c:pt idx="79">
                  <c:v>22.929211197507044</c:v>
                </c:pt>
                <c:pt idx="80">
                  <c:v>22.855828298523345</c:v>
                </c:pt>
                <c:pt idx="81">
                  <c:v>92.743673154316369</c:v>
                </c:pt>
                <c:pt idx="82">
                  <c:v>104.57264693034665</c:v>
                </c:pt>
                <c:pt idx="83">
                  <c:v>82.621833726884034</c:v>
                </c:pt>
                <c:pt idx="84">
                  <c:v>24.714890140941016</c:v>
                </c:pt>
                <c:pt idx="85">
                  <c:v>24.834114443898095</c:v>
                </c:pt>
                <c:pt idx="86">
                  <c:v>23.107117142381409</c:v>
                </c:pt>
                <c:pt idx="87">
                  <c:v>109.7419724523873</c:v>
                </c:pt>
                <c:pt idx="88">
                  <c:v>103.40759761559755</c:v>
                </c:pt>
                <c:pt idx="89">
                  <c:v>112.38620865440767</c:v>
                </c:pt>
                <c:pt idx="90">
                  <c:v>22.254966902950901</c:v>
                </c:pt>
                <c:pt idx="91">
                  <c:v>21.825001538797196</c:v>
                </c:pt>
                <c:pt idx="92">
                  <c:v>21.920698600438634</c:v>
                </c:pt>
                <c:pt idx="93">
                  <c:v>90.561032481832129</c:v>
                </c:pt>
                <c:pt idx="94">
                  <c:v>97.603143404006289</c:v>
                </c:pt>
                <c:pt idx="95">
                  <c:v>105.42961783182369</c:v>
                </c:pt>
                <c:pt idx="96">
                  <c:v>23.651556961381385</c:v>
                </c:pt>
                <c:pt idx="97">
                  <c:v>24.301499412405278</c:v>
                </c:pt>
                <c:pt idx="98">
                  <c:v>21.559090207568278</c:v>
                </c:pt>
                <c:pt idx="99">
                  <c:v>80.056803911964806</c:v>
                </c:pt>
                <c:pt idx="100">
                  <c:v>114.03125714057799</c:v>
                </c:pt>
                <c:pt idx="101">
                  <c:v>107.51225283169271</c:v>
                </c:pt>
                <c:pt idx="102">
                  <c:v>21.699949455619066</c:v>
                </c:pt>
                <c:pt idx="103">
                  <c:v>23.768747858484851</c:v>
                </c:pt>
                <c:pt idx="104">
                  <c:v>23.33496210289854</c:v>
                </c:pt>
                <c:pt idx="105">
                  <c:v>22.483179999650197</c:v>
                </c:pt>
                <c:pt idx="106">
                  <c:v>109.68566772374528</c:v>
                </c:pt>
                <c:pt idx="107">
                  <c:v>108.30347901733791</c:v>
                </c:pt>
                <c:pt idx="108">
                  <c:v>102.99343436765378</c:v>
                </c:pt>
                <c:pt idx="109">
                  <c:v>23.453900208202889</c:v>
                </c:pt>
                <c:pt idx="110">
                  <c:v>21.007496048725287</c:v>
                </c:pt>
                <c:pt idx="111">
                  <c:v>21.871037819737502</c:v>
                </c:pt>
                <c:pt idx="112">
                  <c:v>112.28833996453601</c:v>
                </c:pt>
                <c:pt idx="113">
                  <c:v>114.60702275167573</c:v>
                </c:pt>
                <c:pt idx="114">
                  <c:v>81.184732651766851</c:v>
                </c:pt>
                <c:pt idx="115">
                  <c:v>23.447152355345882</c:v>
                </c:pt>
                <c:pt idx="116">
                  <c:v>22.616279785712312</c:v>
                </c:pt>
                <c:pt idx="117">
                  <c:v>22.519579518928715</c:v>
                </c:pt>
                <c:pt idx="118">
                  <c:v>115.3095494370707</c:v>
                </c:pt>
                <c:pt idx="119">
                  <c:v>100.08857190526308</c:v>
                </c:pt>
                <c:pt idx="120">
                  <c:v>83.214835890729987</c:v>
                </c:pt>
                <c:pt idx="121">
                  <c:v>24.631573740134055</c:v>
                </c:pt>
                <c:pt idx="122">
                  <c:v>24.782944626895674</c:v>
                </c:pt>
                <c:pt idx="123">
                  <c:v>24.091672868730406</c:v>
                </c:pt>
                <c:pt idx="124">
                  <c:v>114.69234064744789</c:v>
                </c:pt>
                <c:pt idx="125">
                  <c:v>111.74797896203984</c:v>
                </c:pt>
                <c:pt idx="126">
                  <c:v>100.55945832073232</c:v>
                </c:pt>
                <c:pt idx="127">
                  <c:v>24.106373686108117</c:v>
                </c:pt>
                <c:pt idx="128">
                  <c:v>24.583134447883939</c:v>
                </c:pt>
                <c:pt idx="129">
                  <c:v>24.058766368116544</c:v>
                </c:pt>
                <c:pt idx="130">
                  <c:v>82.481425572789732</c:v>
                </c:pt>
                <c:pt idx="131">
                  <c:v>95.566628097347461</c:v>
                </c:pt>
                <c:pt idx="132">
                  <c:v>91.817337984869823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MAYO!$K$2:$K$134</c:f>
              <c:numCache>
                <c:formatCode>0.0</c:formatCode>
                <c:ptCount val="133"/>
                <c:pt idx="0">
                  <c:v>21.765954998396456</c:v>
                </c:pt>
                <c:pt idx="1">
                  <c:v>22.022454779434849</c:v>
                </c:pt>
                <c:pt idx="2">
                  <c:v>22.630997296611415</c:v>
                </c:pt>
                <c:pt idx="3">
                  <c:v>79.929105945956053</c:v>
                </c:pt>
                <c:pt idx="4">
                  <c:v>85.865313481699232</c:v>
                </c:pt>
                <c:pt idx="5">
                  <c:v>82.534485834415037</c:v>
                </c:pt>
                <c:pt idx="6">
                  <c:v>21.445791397403312</c:v>
                </c:pt>
                <c:pt idx="7">
                  <c:v>23.17366381151442</c:v>
                </c:pt>
                <c:pt idx="8">
                  <c:v>21.265047030534802</c:v>
                </c:pt>
                <c:pt idx="9">
                  <c:v>117.97673486082427</c:v>
                </c:pt>
                <c:pt idx="10">
                  <c:v>106.71034900583302</c:v>
                </c:pt>
                <c:pt idx="11">
                  <c:v>103.42775802313329</c:v>
                </c:pt>
                <c:pt idx="12">
                  <c:v>24.023971008076384</c:v>
                </c:pt>
                <c:pt idx="13">
                  <c:v>22.945901407024607</c:v>
                </c:pt>
                <c:pt idx="14">
                  <c:v>24.277040699741132</c:v>
                </c:pt>
                <c:pt idx="15">
                  <c:v>114.59257557979375</c:v>
                </c:pt>
                <c:pt idx="16">
                  <c:v>103.55482011401077</c:v>
                </c:pt>
                <c:pt idx="17">
                  <c:v>102.07974511012134</c:v>
                </c:pt>
                <c:pt idx="18">
                  <c:v>23.035608373637601</c:v>
                </c:pt>
                <c:pt idx="19">
                  <c:v>23.993873722506216</c:v>
                </c:pt>
                <c:pt idx="20">
                  <c:v>22.448268459720605</c:v>
                </c:pt>
                <c:pt idx="21">
                  <c:v>23.976592178381139</c:v>
                </c:pt>
                <c:pt idx="22">
                  <c:v>115.28921667216275</c:v>
                </c:pt>
                <c:pt idx="23">
                  <c:v>95.574349861848376</c:v>
                </c:pt>
                <c:pt idx="24">
                  <c:v>117.39437352667406</c:v>
                </c:pt>
                <c:pt idx="25">
                  <c:v>24.8775596045745</c:v>
                </c:pt>
                <c:pt idx="26">
                  <c:v>23.801101278736276</c:v>
                </c:pt>
                <c:pt idx="27">
                  <c:v>22.224359793844275</c:v>
                </c:pt>
                <c:pt idx="28">
                  <c:v>91.104017902721083</c:v>
                </c:pt>
                <c:pt idx="29">
                  <c:v>93.689651653538704</c:v>
                </c:pt>
                <c:pt idx="30">
                  <c:v>83.859997416381631</c:v>
                </c:pt>
                <c:pt idx="31">
                  <c:v>22.162406907681127</c:v>
                </c:pt>
                <c:pt idx="32">
                  <c:v>22.344415022442227</c:v>
                </c:pt>
                <c:pt idx="33">
                  <c:v>21.506242212692513</c:v>
                </c:pt>
                <c:pt idx="34">
                  <c:v>24.677075565185568</c:v>
                </c:pt>
                <c:pt idx="35">
                  <c:v>89.940995668276287</c:v>
                </c:pt>
                <c:pt idx="36">
                  <c:v>98.652068326944644</c:v>
                </c:pt>
                <c:pt idx="37">
                  <c:v>106.59532506506278</c:v>
                </c:pt>
                <c:pt idx="38">
                  <c:v>22.424439918442893</c:v>
                </c:pt>
                <c:pt idx="39">
                  <c:v>24.714857163038438</c:v>
                </c:pt>
                <c:pt idx="40">
                  <c:v>23.345345312745444</c:v>
                </c:pt>
                <c:pt idx="41">
                  <c:v>23.029560148043085</c:v>
                </c:pt>
                <c:pt idx="42">
                  <c:v>113.88174324128852</c:v>
                </c:pt>
                <c:pt idx="43">
                  <c:v>86.589880079302446</c:v>
                </c:pt>
                <c:pt idx="44">
                  <c:v>99.238517126393916</c:v>
                </c:pt>
                <c:pt idx="45">
                  <c:v>22.248332559354715</c:v>
                </c:pt>
                <c:pt idx="46">
                  <c:v>23.48378247224214</c:v>
                </c:pt>
                <c:pt idx="47">
                  <c:v>24.865954973988693</c:v>
                </c:pt>
                <c:pt idx="48">
                  <c:v>83.000349380525421</c:v>
                </c:pt>
                <c:pt idx="49">
                  <c:v>103.05939200156136</c:v>
                </c:pt>
                <c:pt idx="50">
                  <c:v>116.15979753481621</c:v>
                </c:pt>
                <c:pt idx="51">
                  <c:v>23.783652431414598</c:v>
                </c:pt>
                <c:pt idx="52">
                  <c:v>22.774041763173869</c:v>
                </c:pt>
                <c:pt idx="53">
                  <c:v>21.81591292304811</c:v>
                </c:pt>
                <c:pt idx="54">
                  <c:v>21.932120111598184</c:v>
                </c:pt>
                <c:pt idx="55">
                  <c:v>82.871423970645608</c:v>
                </c:pt>
                <c:pt idx="56">
                  <c:v>115.02357558899422</c:v>
                </c:pt>
                <c:pt idx="57">
                  <c:v>102.7582956587255</c:v>
                </c:pt>
                <c:pt idx="58">
                  <c:v>23.913274612208575</c:v>
                </c:pt>
                <c:pt idx="59">
                  <c:v>23.418616157830144</c:v>
                </c:pt>
                <c:pt idx="60">
                  <c:v>22.775233129379561</c:v>
                </c:pt>
                <c:pt idx="61">
                  <c:v>22.281020192447315</c:v>
                </c:pt>
                <c:pt idx="62">
                  <c:v>101.68616082488828</c:v>
                </c:pt>
                <c:pt idx="63">
                  <c:v>99.835486076554304</c:v>
                </c:pt>
                <c:pt idx="64">
                  <c:v>90.519598612040227</c:v>
                </c:pt>
                <c:pt idx="65">
                  <c:v>21.059508772329373</c:v>
                </c:pt>
                <c:pt idx="66">
                  <c:v>22.14489289875446</c:v>
                </c:pt>
                <c:pt idx="67">
                  <c:v>22.065185968179389</c:v>
                </c:pt>
                <c:pt idx="68">
                  <c:v>97.856591877996607</c:v>
                </c:pt>
                <c:pt idx="69">
                  <c:v>97.140486883648549</c:v>
                </c:pt>
                <c:pt idx="70">
                  <c:v>87.013067796901822</c:v>
                </c:pt>
                <c:pt idx="71">
                  <c:v>23.858329801172264</c:v>
                </c:pt>
                <c:pt idx="72">
                  <c:v>24.512042677900968</c:v>
                </c:pt>
                <c:pt idx="73">
                  <c:v>22.014933539377235</c:v>
                </c:pt>
                <c:pt idx="74">
                  <c:v>88.074817483468806</c:v>
                </c:pt>
                <c:pt idx="75">
                  <c:v>112.51786926264711</c:v>
                </c:pt>
                <c:pt idx="76">
                  <c:v>95.24362803779151</c:v>
                </c:pt>
                <c:pt idx="77">
                  <c:v>22.898756032998943</c:v>
                </c:pt>
                <c:pt idx="78">
                  <c:v>24.378028496890995</c:v>
                </c:pt>
                <c:pt idx="79">
                  <c:v>22.064038902800839</c:v>
                </c:pt>
                <c:pt idx="80">
                  <c:v>21.014179722615896</c:v>
                </c:pt>
                <c:pt idx="81">
                  <c:v>87.556444940089506</c:v>
                </c:pt>
                <c:pt idx="82">
                  <c:v>110.42013514559129</c:v>
                </c:pt>
                <c:pt idx="83">
                  <c:v>112.78886968833659</c:v>
                </c:pt>
                <c:pt idx="84">
                  <c:v>21.073611662877994</c:v>
                </c:pt>
                <c:pt idx="85">
                  <c:v>22.562406577180006</c:v>
                </c:pt>
                <c:pt idx="86">
                  <c:v>22.884259846505657</c:v>
                </c:pt>
                <c:pt idx="87">
                  <c:v>91.99383892744595</c:v>
                </c:pt>
                <c:pt idx="88">
                  <c:v>83.454584081518448</c:v>
                </c:pt>
                <c:pt idx="89">
                  <c:v>80.846108331360284</c:v>
                </c:pt>
                <c:pt idx="90">
                  <c:v>21.176695342766021</c:v>
                </c:pt>
                <c:pt idx="91">
                  <c:v>22.995346937674704</c:v>
                </c:pt>
                <c:pt idx="92">
                  <c:v>23.434408830503614</c:v>
                </c:pt>
                <c:pt idx="93">
                  <c:v>79.036877096050517</c:v>
                </c:pt>
                <c:pt idx="94">
                  <c:v>92.459594883997354</c:v>
                </c:pt>
                <c:pt idx="95">
                  <c:v>89.573853974369712</c:v>
                </c:pt>
                <c:pt idx="96">
                  <c:v>22.35462334619988</c:v>
                </c:pt>
                <c:pt idx="97">
                  <c:v>23.561626875023173</c:v>
                </c:pt>
                <c:pt idx="98">
                  <c:v>24.865133816893273</c:v>
                </c:pt>
                <c:pt idx="99">
                  <c:v>114.4850104936404</c:v>
                </c:pt>
                <c:pt idx="100">
                  <c:v>103.40991152121524</c:v>
                </c:pt>
                <c:pt idx="101">
                  <c:v>93.276761505019806</c:v>
                </c:pt>
                <c:pt idx="102">
                  <c:v>21.060825767251441</c:v>
                </c:pt>
                <c:pt idx="103">
                  <c:v>23.066219524173064</c:v>
                </c:pt>
                <c:pt idx="104">
                  <c:v>22.85839675647134</c:v>
                </c:pt>
                <c:pt idx="105">
                  <c:v>21.484511981115798</c:v>
                </c:pt>
                <c:pt idx="106">
                  <c:v>109.63047524306667</c:v>
                </c:pt>
                <c:pt idx="107">
                  <c:v>84.531950041726816</c:v>
                </c:pt>
                <c:pt idx="108">
                  <c:v>103.67987559077012</c:v>
                </c:pt>
                <c:pt idx="109">
                  <c:v>21.074574720878161</c:v>
                </c:pt>
                <c:pt idx="110">
                  <c:v>22.498064953323492</c:v>
                </c:pt>
                <c:pt idx="111">
                  <c:v>21.51876583768604</c:v>
                </c:pt>
                <c:pt idx="112">
                  <c:v>95.584105333919169</c:v>
                </c:pt>
                <c:pt idx="113">
                  <c:v>94.63240406917771</c:v>
                </c:pt>
                <c:pt idx="114">
                  <c:v>111.94296062788841</c:v>
                </c:pt>
                <c:pt idx="115">
                  <c:v>24.593598775178357</c:v>
                </c:pt>
                <c:pt idx="116">
                  <c:v>23.877234699613069</c:v>
                </c:pt>
                <c:pt idx="117">
                  <c:v>24.953091638284192</c:v>
                </c:pt>
                <c:pt idx="118">
                  <c:v>94.190701338441698</c:v>
                </c:pt>
                <c:pt idx="119">
                  <c:v>117.6930187020116</c:v>
                </c:pt>
                <c:pt idx="120">
                  <c:v>104.49530960890642</c:v>
                </c:pt>
                <c:pt idx="121">
                  <c:v>21.823021511897512</c:v>
                </c:pt>
                <c:pt idx="122">
                  <c:v>23.439052950214752</c:v>
                </c:pt>
                <c:pt idx="123">
                  <c:v>23.236426828490529</c:v>
                </c:pt>
                <c:pt idx="124">
                  <c:v>87.710926220702163</c:v>
                </c:pt>
                <c:pt idx="125">
                  <c:v>82.274505179817936</c:v>
                </c:pt>
                <c:pt idx="126">
                  <c:v>115.85562448497114</c:v>
                </c:pt>
                <c:pt idx="127">
                  <c:v>23.265345991504255</c:v>
                </c:pt>
                <c:pt idx="128">
                  <c:v>22.297317751264991</c:v>
                </c:pt>
                <c:pt idx="129">
                  <c:v>22.669148581539734</c:v>
                </c:pt>
                <c:pt idx="130">
                  <c:v>83.63597833015929</c:v>
                </c:pt>
                <c:pt idx="131">
                  <c:v>89.580796303320014</c:v>
                </c:pt>
                <c:pt idx="132">
                  <c:v>118.67686595584665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MAYO!$L$2:$L$134</c:f>
              <c:numCache>
                <c:formatCode>0.0</c:formatCode>
                <c:ptCount val="133"/>
                <c:pt idx="0">
                  <c:v>24.37162987901219</c:v>
                </c:pt>
                <c:pt idx="1">
                  <c:v>22.072604190174498</c:v>
                </c:pt>
                <c:pt idx="2">
                  <c:v>21.776485928458552</c:v>
                </c:pt>
                <c:pt idx="3">
                  <c:v>92.033239929416553</c:v>
                </c:pt>
                <c:pt idx="4">
                  <c:v>88.085924172902395</c:v>
                </c:pt>
                <c:pt idx="5">
                  <c:v>108.10636077673445</c:v>
                </c:pt>
                <c:pt idx="6">
                  <c:v>24.827878122746721</c:v>
                </c:pt>
                <c:pt idx="7">
                  <c:v>24.301018377245072</c:v>
                </c:pt>
                <c:pt idx="8">
                  <c:v>24.6315018913212</c:v>
                </c:pt>
                <c:pt idx="9">
                  <c:v>103.23703275967642</c:v>
                </c:pt>
                <c:pt idx="10">
                  <c:v>99.138806918093039</c:v>
                </c:pt>
                <c:pt idx="11">
                  <c:v>90.335771367119946</c:v>
                </c:pt>
                <c:pt idx="12">
                  <c:v>22.032870973307094</c:v>
                </c:pt>
                <c:pt idx="13">
                  <c:v>22.074495606123918</c:v>
                </c:pt>
                <c:pt idx="14">
                  <c:v>24.381001225783113</c:v>
                </c:pt>
                <c:pt idx="15">
                  <c:v>118.74614983952209</c:v>
                </c:pt>
                <c:pt idx="16">
                  <c:v>106.4758361441732</c:v>
                </c:pt>
                <c:pt idx="17">
                  <c:v>93.748234363122378</c:v>
                </c:pt>
                <c:pt idx="18">
                  <c:v>24.983552637288113</c:v>
                </c:pt>
                <c:pt idx="19">
                  <c:v>23.017584461808863</c:v>
                </c:pt>
                <c:pt idx="20">
                  <c:v>22.996166411575061</c:v>
                </c:pt>
                <c:pt idx="21">
                  <c:v>21.918584072913092</c:v>
                </c:pt>
                <c:pt idx="22">
                  <c:v>114.11991189595855</c:v>
                </c:pt>
                <c:pt idx="23">
                  <c:v>82.640334283781357</c:v>
                </c:pt>
                <c:pt idx="24">
                  <c:v>87.06206442319592</c:v>
                </c:pt>
                <c:pt idx="25">
                  <c:v>22.52012280559812</c:v>
                </c:pt>
                <c:pt idx="26">
                  <c:v>22.99290603776436</c:v>
                </c:pt>
                <c:pt idx="27">
                  <c:v>22.931618314035379</c:v>
                </c:pt>
                <c:pt idx="28">
                  <c:v>100.64162353204657</c:v>
                </c:pt>
                <c:pt idx="29">
                  <c:v>105.58497640519926</c:v>
                </c:pt>
                <c:pt idx="30">
                  <c:v>113.79115970414925</c:v>
                </c:pt>
                <c:pt idx="31">
                  <c:v>22.749890089358651</c:v>
                </c:pt>
                <c:pt idx="32">
                  <c:v>23.915467554748339</c:v>
                </c:pt>
                <c:pt idx="33">
                  <c:v>23.569785401226525</c:v>
                </c:pt>
                <c:pt idx="34">
                  <c:v>22.249672477407216</c:v>
                </c:pt>
                <c:pt idx="35">
                  <c:v>91.445702758859724</c:v>
                </c:pt>
                <c:pt idx="36">
                  <c:v>91.555387252398702</c:v>
                </c:pt>
                <c:pt idx="37">
                  <c:v>84.666590468578704</c:v>
                </c:pt>
                <c:pt idx="38">
                  <c:v>23.569147705023632</c:v>
                </c:pt>
                <c:pt idx="39">
                  <c:v>22.959290391844103</c:v>
                </c:pt>
                <c:pt idx="40">
                  <c:v>22.099541483761275</c:v>
                </c:pt>
                <c:pt idx="41">
                  <c:v>24.724234340386072</c:v>
                </c:pt>
                <c:pt idx="42">
                  <c:v>111.11345880792526</c:v>
                </c:pt>
                <c:pt idx="43">
                  <c:v>115.0550180488988</c:v>
                </c:pt>
                <c:pt idx="44">
                  <c:v>106.61967030037286</c:v>
                </c:pt>
                <c:pt idx="45">
                  <c:v>23.186023505737175</c:v>
                </c:pt>
                <c:pt idx="46">
                  <c:v>21.195449521285052</c:v>
                </c:pt>
                <c:pt idx="47">
                  <c:v>24.257418461293909</c:v>
                </c:pt>
                <c:pt idx="48">
                  <c:v>117.46891280575633</c:v>
                </c:pt>
                <c:pt idx="49">
                  <c:v>94.408204875565346</c:v>
                </c:pt>
                <c:pt idx="50">
                  <c:v>88.763584989116282</c:v>
                </c:pt>
                <c:pt idx="51">
                  <c:v>22.64182534400716</c:v>
                </c:pt>
                <c:pt idx="52">
                  <c:v>23.535458542736688</c:v>
                </c:pt>
                <c:pt idx="53">
                  <c:v>21.692046545431175</c:v>
                </c:pt>
                <c:pt idx="54">
                  <c:v>24.060986665300906</c:v>
                </c:pt>
                <c:pt idx="55">
                  <c:v>107.82887736885114</c:v>
                </c:pt>
                <c:pt idx="56">
                  <c:v>115.37357352477892</c:v>
                </c:pt>
                <c:pt idx="57">
                  <c:v>109.86995194418239</c:v>
                </c:pt>
                <c:pt idx="58">
                  <c:v>21.265211496211045</c:v>
                </c:pt>
                <c:pt idx="59">
                  <c:v>24.027190448090863</c:v>
                </c:pt>
                <c:pt idx="60">
                  <c:v>22.298360959874262</c:v>
                </c:pt>
                <c:pt idx="61">
                  <c:v>22.941097998133401</c:v>
                </c:pt>
                <c:pt idx="62">
                  <c:v>88.722407985359141</c:v>
                </c:pt>
                <c:pt idx="63">
                  <c:v>80.32533264613906</c:v>
                </c:pt>
                <c:pt idx="64">
                  <c:v>97.786756386375828</c:v>
                </c:pt>
                <c:pt idx="65">
                  <c:v>22.071522076707566</c:v>
                </c:pt>
                <c:pt idx="66">
                  <c:v>24.67812841805247</c:v>
                </c:pt>
                <c:pt idx="67">
                  <c:v>24.718168870004117</c:v>
                </c:pt>
                <c:pt idx="68">
                  <c:v>113.95658582476302</c:v>
                </c:pt>
                <c:pt idx="69">
                  <c:v>92.269845862258165</c:v>
                </c:pt>
                <c:pt idx="70">
                  <c:v>81.072748249991932</c:v>
                </c:pt>
                <c:pt idx="71">
                  <c:v>21.151297999625438</c:v>
                </c:pt>
                <c:pt idx="72">
                  <c:v>24.350115238501022</c:v>
                </c:pt>
                <c:pt idx="73">
                  <c:v>21.70944917648724</c:v>
                </c:pt>
                <c:pt idx="74">
                  <c:v>89.717364624502963</c:v>
                </c:pt>
                <c:pt idx="75">
                  <c:v>116.10516665272404</c:v>
                </c:pt>
                <c:pt idx="76">
                  <c:v>89.967625782854981</c:v>
                </c:pt>
                <c:pt idx="77">
                  <c:v>21.87058983165927</c:v>
                </c:pt>
                <c:pt idx="78">
                  <c:v>24.7291533147928</c:v>
                </c:pt>
                <c:pt idx="79">
                  <c:v>24.986584739108121</c:v>
                </c:pt>
                <c:pt idx="80">
                  <c:v>21.181230212285701</c:v>
                </c:pt>
                <c:pt idx="81">
                  <c:v>103.67395478000086</c:v>
                </c:pt>
                <c:pt idx="82">
                  <c:v>103.46115062923347</c:v>
                </c:pt>
                <c:pt idx="83">
                  <c:v>100.74832890893649</c:v>
                </c:pt>
                <c:pt idx="84">
                  <c:v>23.758388283037927</c:v>
                </c:pt>
                <c:pt idx="85">
                  <c:v>23.030972706177725</c:v>
                </c:pt>
                <c:pt idx="86">
                  <c:v>22.771255577631475</c:v>
                </c:pt>
                <c:pt idx="87">
                  <c:v>102.86288519137496</c:v>
                </c:pt>
                <c:pt idx="88">
                  <c:v>95.419102427289204</c:v>
                </c:pt>
                <c:pt idx="89">
                  <c:v>101.50897155335629</c:v>
                </c:pt>
                <c:pt idx="90">
                  <c:v>23.966463212528687</c:v>
                </c:pt>
                <c:pt idx="91">
                  <c:v>23.675247862069781</c:v>
                </c:pt>
                <c:pt idx="92">
                  <c:v>23.218494153313685</c:v>
                </c:pt>
                <c:pt idx="93">
                  <c:v>85.640414485789492</c:v>
                </c:pt>
                <c:pt idx="94">
                  <c:v>108.89435141833866</c:v>
                </c:pt>
                <c:pt idx="95">
                  <c:v>82.282275021458403</c:v>
                </c:pt>
                <c:pt idx="96">
                  <c:v>24.668234724004634</c:v>
                </c:pt>
                <c:pt idx="97">
                  <c:v>24.353563210517937</c:v>
                </c:pt>
                <c:pt idx="98">
                  <c:v>22.669637636255306</c:v>
                </c:pt>
                <c:pt idx="99">
                  <c:v>86.405408964705217</c:v>
                </c:pt>
                <c:pt idx="100">
                  <c:v>100.67479892337533</c:v>
                </c:pt>
                <c:pt idx="101">
                  <c:v>105.74919195206877</c:v>
                </c:pt>
                <c:pt idx="102">
                  <c:v>24.841965868284063</c:v>
                </c:pt>
                <c:pt idx="103">
                  <c:v>22.76416786425958</c:v>
                </c:pt>
                <c:pt idx="104">
                  <c:v>21.616060784378956</c:v>
                </c:pt>
                <c:pt idx="105">
                  <c:v>21.682196539925016</c:v>
                </c:pt>
                <c:pt idx="106">
                  <c:v>91.031002048877312</c:v>
                </c:pt>
                <c:pt idx="107">
                  <c:v>109.51155102822797</c:v>
                </c:pt>
                <c:pt idx="108">
                  <c:v>98.755494611712408</c:v>
                </c:pt>
                <c:pt idx="109">
                  <c:v>24.326935789252786</c:v>
                </c:pt>
                <c:pt idx="110">
                  <c:v>22.154398361468406</c:v>
                </c:pt>
                <c:pt idx="111">
                  <c:v>23.502053122973578</c:v>
                </c:pt>
                <c:pt idx="112">
                  <c:v>84.026431507407821</c:v>
                </c:pt>
                <c:pt idx="113">
                  <c:v>105.35355003778631</c:v>
                </c:pt>
                <c:pt idx="114">
                  <c:v>84.297319275343654</c:v>
                </c:pt>
                <c:pt idx="115">
                  <c:v>24.507561032909724</c:v>
                </c:pt>
                <c:pt idx="116">
                  <c:v>21.001898807546837</c:v>
                </c:pt>
                <c:pt idx="117">
                  <c:v>23.821002158506364</c:v>
                </c:pt>
                <c:pt idx="118">
                  <c:v>106.47549660187158</c:v>
                </c:pt>
                <c:pt idx="119">
                  <c:v>104.06410107691852</c:v>
                </c:pt>
                <c:pt idx="120">
                  <c:v>94.028865530900703</c:v>
                </c:pt>
                <c:pt idx="121">
                  <c:v>24.964679078499945</c:v>
                </c:pt>
                <c:pt idx="122">
                  <c:v>23.318697335156671</c:v>
                </c:pt>
                <c:pt idx="123">
                  <c:v>23.175741117418678</c:v>
                </c:pt>
                <c:pt idx="124">
                  <c:v>87.748314926504207</c:v>
                </c:pt>
                <c:pt idx="125">
                  <c:v>99.530734504902966</c:v>
                </c:pt>
                <c:pt idx="126">
                  <c:v>82.594470875908641</c:v>
                </c:pt>
                <c:pt idx="127">
                  <c:v>22.820776946452305</c:v>
                </c:pt>
                <c:pt idx="128">
                  <c:v>24.771523902585248</c:v>
                </c:pt>
                <c:pt idx="129">
                  <c:v>21.776177905627911</c:v>
                </c:pt>
                <c:pt idx="130">
                  <c:v>114.73814273076137</c:v>
                </c:pt>
                <c:pt idx="131">
                  <c:v>95.596714302807698</c:v>
                </c:pt>
                <c:pt idx="132">
                  <c:v>107.27087879379917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MAYO!$M$2:$M$134</c:f>
              <c:numCache>
                <c:formatCode>0.0</c:formatCode>
                <c:ptCount val="133"/>
                <c:pt idx="0">
                  <c:v>23.759939256677658</c:v>
                </c:pt>
                <c:pt idx="1">
                  <c:v>23.196616931538291</c:v>
                </c:pt>
                <c:pt idx="2">
                  <c:v>24.812711980067562</c:v>
                </c:pt>
                <c:pt idx="3">
                  <c:v>117.18418198515639</c:v>
                </c:pt>
                <c:pt idx="4">
                  <c:v>108.25991082880475</c:v>
                </c:pt>
                <c:pt idx="5">
                  <c:v>85.525789440816951</c:v>
                </c:pt>
                <c:pt idx="6">
                  <c:v>23.532948441642478</c:v>
                </c:pt>
                <c:pt idx="7">
                  <c:v>22.499871423761718</c:v>
                </c:pt>
                <c:pt idx="8">
                  <c:v>23.447717805802423</c:v>
                </c:pt>
                <c:pt idx="9">
                  <c:v>91.419527885296006</c:v>
                </c:pt>
                <c:pt idx="10">
                  <c:v>94.744929570076565</c:v>
                </c:pt>
                <c:pt idx="11">
                  <c:v>96.502862630887734</c:v>
                </c:pt>
                <c:pt idx="12">
                  <c:v>23.969781249561763</c:v>
                </c:pt>
                <c:pt idx="13">
                  <c:v>24.799447756355992</c:v>
                </c:pt>
                <c:pt idx="14">
                  <c:v>24.974976405696513</c:v>
                </c:pt>
                <c:pt idx="15">
                  <c:v>110.43829987882643</c:v>
                </c:pt>
                <c:pt idx="16">
                  <c:v>102.87875192407148</c:v>
                </c:pt>
                <c:pt idx="17">
                  <c:v>110.92635738931226</c:v>
                </c:pt>
                <c:pt idx="18">
                  <c:v>23.186724237002728</c:v>
                </c:pt>
                <c:pt idx="19">
                  <c:v>21.49430296137302</c:v>
                </c:pt>
                <c:pt idx="20">
                  <c:v>23.737056207188491</c:v>
                </c:pt>
                <c:pt idx="21">
                  <c:v>23.055954365310708</c:v>
                </c:pt>
                <c:pt idx="22">
                  <c:v>100.35718007755177</c:v>
                </c:pt>
                <c:pt idx="23">
                  <c:v>91.507862416030775</c:v>
                </c:pt>
                <c:pt idx="24">
                  <c:v>118.34577582626923</c:v>
                </c:pt>
                <c:pt idx="25">
                  <c:v>21.429490422560079</c:v>
                </c:pt>
                <c:pt idx="26">
                  <c:v>23.917656789274364</c:v>
                </c:pt>
                <c:pt idx="27">
                  <c:v>22.507015800984266</c:v>
                </c:pt>
                <c:pt idx="28">
                  <c:v>109.47875804887448</c:v>
                </c:pt>
                <c:pt idx="29">
                  <c:v>81.1636192876731</c:v>
                </c:pt>
                <c:pt idx="30">
                  <c:v>95.742010925328145</c:v>
                </c:pt>
                <c:pt idx="31">
                  <c:v>24.816629331710981</c:v>
                </c:pt>
                <c:pt idx="32">
                  <c:v>22.430308356726123</c:v>
                </c:pt>
                <c:pt idx="33">
                  <c:v>23.710008923199609</c:v>
                </c:pt>
                <c:pt idx="34">
                  <c:v>24.563536316393208</c:v>
                </c:pt>
                <c:pt idx="35">
                  <c:v>96.678406885016301</c:v>
                </c:pt>
                <c:pt idx="36">
                  <c:v>118.97159108174843</c:v>
                </c:pt>
                <c:pt idx="37">
                  <c:v>110.17286411032472</c:v>
                </c:pt>
                <c:pt idx="38">
                  <c:v>22.151519002182305</c:v>
                </c:pt>
                <c:pt idx="39">
                  <c:v>23.110854227916711</c:v>
                </c:pt>
                <c:pt idx="40">
                  <c:v>21.801142554525018</c:v>
                </c:pt>
                <c:pt idx="41">
                  <c:v>22.240790953528741</c:v>
                </c:pt>
                <c:pt idx="42">
                  <c:v>102.49097452688372</c:v>
                </c:pt>
                <c:pt idx="43">
                  <c:v>83.712516321014945</c:v>
                </c:pt>
                <c:pt idx="44">
                  <c:v>83.209040769361394</c:v>
                </c:pt>
                <c:pt idx="45">
                  <c:v>22.745674970318781</c:v>
                </c:pt>
                <c:pt idx="46">
                  <c:v>22.525098837563007</c:v>
                </c:pt>
                <c:pt idx="47">
                  <c:v>22.645669787057397</c:v>
                </c:pt>
                <c:pt idx="48">
                  <c:v>100.92807024583379</c:v>
                </c:pt>
                <c:pt idx="49">
                  <c:v>109.15767094395133</c:v>
                </c:pt>
                <c:pt idx="50">
                  <c:v>90.843922702185608</c:v>
                </c:pt>
                <c:pt idx="51">
                  <c:v>22.499294373486361</c:v>
                </c:pt>
                <c:pt idx="52">
                  <c:v>22.611227847053136</c:v>
                </c:pt>
                <c:pt idx="53">
                  <c:v>22.517558954495406</c:v>
                </c:pt>
                <c:pt idx="54">
                  <c:v>23.16111030366579</c:v>
                </c:pt>
                <c:pt idx="55">
                  <c:v>104.23477329825658</c:v>
                </c:pt>
                <c:pt idx="56">
                  <c:v>81.699424714758692</c:v>
                </c:pt>
                <c:pt idx="57">
                  <c:v>114.74704212624933</c:v>
                </c:pt>
                <c:pt idx="58">
                  <c:v>24.504120282694203</c:v>
                </c:pt>
                <c:pt idx="59">
                  <c:v>22.547192632211765</c:v>
                </c:pt>
                <c:pt idx="60">
                  <c:v>22.971836124770405</c:v>
                </c:pt>
                <c:pt idx="61">
                  <c:v>21.34784754227605</c:v>
                </c:pt>
                <c:pt idx="62">
                  <c:v>95.683378298653722</c:v>
                </c:pt>
                <c:pt idx="63">
                  <c:v>112.63663267250539</c:v>
                </c:pt>
                <c:pt idx="64">
                  <c:v>103.18282850450048</c:v>
                </c:pt>
                <c:pt idx="65">
                  <c:v>24.120268368993887</c:v>
                </c:pt>
                <c:pt idx="66">
                  <c:v>24.66241546340299</c:v>
                </c:pt>
                <c:pt idx="67">
                  <c:v>22.718793606641192</c:v>
                </c:pt>
                <c:pt idx="68">
                  <c:v>81.659214252415055</c:v>
                </c:pt>
                <c:pt idx="69">
                  <c:v>90.857492494448564</c:v>
                </c:pt>
                <c:pt idx="70">
                  <c:v>101.76392136217324</c:v>
                </c:pt>
                <c:pt idx="71">
                  <c:v>24.835847519632686</c:v>
                </c:pt>
                <c:pt idx="72">
                  <c:v>23.983123692024094</c:v>
                </c:pt>
                <c:pt idx="73">
                  <c:v>22.37611181779835</c:v>
                </c:pt>
                <c:pt idx="74">
                  <c:v>103.32763286018921</c:v>
                </c:pt>
                <c:pt idx="75">
                  <c:v>92.566316799674027</c:v>
                </c:pt>
                <c:pt idx="76">
                  <c:v>89.034953482899013</c:v>
                </c:pt>
                <c:pt idx="77">
                  <c:v>21.62287510413779</c:v>
                </c:pt>
                <c:pt idx="78">
                  <c:v>22.310219557710329</c:v>
                </c:pt>
                <c:pt idx="79">
                  <c:v>23.099225286786982</c:v>
                </c:pt>
                <c:pt idx="80">
                  <c:v>24.715212689157699</c:v>
                </c:pt>
                <c:pt idx="81">
                  <c:v>105.79552636321424</c:v>
                </c:pt>
                <c:pt idx="82">
                  <c:v>100.3715800466469</c:v>
                </c:pt>
                <c:pt idx="83">
                  <c:v>116.16061021320436</c:v>
                </c:pt>
                <c:pt idx="84">
                  <c:v>23.193353778876432</c:v>
                </c:pt>
                <c:pt idx="85">
                  <c:v>21.813021370302319</c:v>
                </c:pt>
                <c:pt idx="86">
                  <c:v>21.488430726907659</c:v>
                </c:pt>
                <c:pt idx="87">
                  <c:v>80.163252388132179</c:v>
                </c:pt>
                <c:pt idx="88">
                  <c:v>108.28869743311563</c:v>
                </c:pt>
                <c:pt idx="89">
                  <c:v>90.733884018704714</c:v>
                </c:pt>
                <c:pt idx="90">
                  <c:v>22.842740975221034</c:v>
                </c:pt>
                <c:pt idx="91">
                  <c:v>23.54341967112838</c:v>
                </c:pt>
                <c:pt idx="92">
                  <c:v>22.055647578901432</c:v>
                </c:pt>
                <c:pt idx="93">
                  <c:v>83.096052866870139</c:v>
                </c:pt>
                <c:pt idx="94">
                  <c:v>96.413989471686193</c:v>
                </c:pt>
                <c:pt idx="95">
                  <c:v>107.4045108066456</c:v>
                </c:pt>
                <c:pt idx="96">
                  <c:v>22.227500150126335</c:v>
                </c:pt>
                <c:pt idx="97">
                  <c:v>21.254105742665629</c:v>
                </c:pt>
                <c:pt idx="98">
                  <c:v>23.095543211821202</c:v>
                </c:pt>
                <c:pt idx="99">
                  <c:v>96.717739937235251</c:v>
                </c:pt>
                <c:pt idx="100">
                  <c:v>89.53068535556568</c:v>
                </c:pt>
                <c:pt idx="101">
                  <c:v>80.680980019040675</c:v>
                </c:pt>
                <c:pt idx="102">
                  <c:v>23.043020282090446</c:v>
                </c:pt>
                <c:pt idx="103">
                  <c:v>22.794954862560424</c:v>
                </c:pt>
                <c:pt idx="104">
                  <c:v>21.046119174920367</c:v>
                </c:pt>
                <c:pt idx="105">
                  <c:v>24.135266611589582</c:v>
                </c:pt>
                <c:pt idx="106">
                  <c:v>118.29145427376655</c:v>
                </c:pt>
                <c:pt idx="107">
                  <c:v>107.50435610435291</c:v>
                </c:pt>
                <c:pt idx="108">
                  <c:v>84.323201596494513</c:v>
                </c:pt>
                <c:pt idx="109">
                  <c:v>24.699547790556824</c:v>
                </c:pt>
                <c:pt idx="110">
                  <c:v>24.53264710185293</c:v>
                </c:pt>
                <c:pt idx="111">
                  <c:v>21.648769621359428</c:v>
                </c:pt>
                <c:pt idx="112">
                  <c:v>95.038315179600147</c:v>
                </c:pt>
                <c:pt idx="113">
                  <c:v>102.80354489146058</c:v>
                </c:pt>
                <c:pt idx="114">
                  <c:v>87.575023690316371</c:v>
                </c:pt>
                <c:pt idx="115">
                  <c:v>22.491294461466577</c:v>
                </c:pt>
                <c:pt idx="116">
                  <c:v>24.862645474677702</c:v>
                </c:pt>
                <c:pt idx="117">
                  <c:v>22.98476408318821</c:v>
                </c:pt>
                <c:pt idx="118">
                  <c:v>105.04235565515765</c:v>
                </c:pt>
                <c:pt idx="119">
                  <c:v>113.73094471636423</c:v>
                </c:pt>
                <c:pt idx="120">
                  <c:v>112.04911187337183</c:v>
                </c:pt>
                <c:pt idx="121">
                  <c:v>22.110494491150156</c:v>
                </c:pt>
                <c:pt idx="122">
                  <c:v>23.21488976621097</c:v>
                </c:pt>
                <c:pt idx="123">
                  <c:v>23.165393980137807</c:v>
                </c:pt>
                <c:pt idx="124">
                  <c:v>83.228766435293352</c:v>
                </c:pt>
                <c:pt idx="125">
                  <c:v>92.568518725272241</c:v>
                </c:pt>
                <c:pt idx="126">
                  <c:v>97.854657806612749</c:v>
                </c:pt>
                <c:pt idx="127">
                  <c:v>23.042364583170837</c:v>
                </c:pt>
                <c:pt idx="128">
                  <c:v>24.21500431185245</c:v>
                </c:pt>
                <c:pt idx="129">
                  <c:v>24.411528392518125</c:v>
                </c:pt>
                <c:pt idx="130">
                  <c:v>90.792709404903889</c:v>
                </c:pt>
                <c:pt idx="131">
                  <c:v>89.023316583839204</c:v>
                </c:pt>
                <c:pt idx="132">
                  <c:v>109.31288011928632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MAYO!$N$2:$N$134</c:f>
              <c:numCache>
                <c:formatCode>0.0</c:formatCode>
                <c:ptCount val="133"/>
                <c:pt idx="0">
                  <c:v>21.642062736812132</c:v>
                </c:pt>
                <c:pt idx="1">
                  <c:v>22.296599017922517</c:v>
                </c:pt>
                <c:pt idx="2">
                  <c:v>21.440266736345372</c:v>
                </c:pt>
                <c:pt idx="3">
                  <c:v>102.67997830106249</c:v>
                </c:pt>
                <c:pt idx="4">
                  <c:v>111.63385169213204</c:v>
                </c:pt>
                <c:pt idx="5">
                  <c:v>117.93229364028205</c:v>
                </c:pt>
                <c:pt idx="6">
                  <c:v>24.960390634559431</c:v>
                </c:pt>
                <c:pt idx="7">
                  <c:v>23.494624551843117</c:v>
                </c:pt>
                <c:pt idx="8">
                  <c:v>21.679897606759599</c:v>
                </c:pt>
                <c:pt idx="9">
                  <c:v>104.98171957769021</c:v>
                </c:pt>
                <c:pt idx="10">
                  <c:v>108.33212879508127</c:v>
                </c:pt>
                <c:pt idx="11">
                  <c:v>87.93603013282879</c:v>
                </c:pt>
                <c:pt idx="12">
                  <c:v>21.571272454328987</c:v>
                </c:pt>
                <c:pt idx="13">
                  <c:v>21.586821940365702</c:v>
                </c:pt>
                <c:pt idx="14">
                  <c:v>23.784174474620961</c:v>
                </c:pt>
                <c:pt idx="15">
                  <c:v>82.939764122465846</c:v>
                </c:pt>
                <c:pt idx="16">
                  <c:v>104.39401451608762</c:v>
                </c:pt>
                <c:pt idx="17">
                  <c:v>93.549362874916142</c:v>
                </c:pt>
                <c:pt idx="18">
                  <c:v>23.053245936340225</c:v>
                </c:pt>
                <c:pt idx="19">
                  <c:v>22.303577222818376</c:v>
                </c:pt>
                <c:pt idx="20">
                  <c:v>22.361173995946114</c:v>
                </c:pt>
                <c:pt idx="21">
                  <c:v>21.832896333696851</c:v>
                </c:pt>
                <c:pt idx="22">
                  <c:v>86.295413822241926</c:v>
                </c:pt>
                <c:pt idx="23">
                  <c:v>93.248075716407229</c:v>
                </c:pt>
                <c:pt idx="24">
                  <c:v>111.0285161975242</c:v>
                </c:pt>
                <c:pt idx="25">
                  <c:v>24.529625136526715</c:v>
                </c:pt>
                <c:pt idx="26">
                  <c:v>24.125983778183517</c:v>
                </c:pt>
                <c:pt idx="27">
                  <c:v>21.360653195244645</c:v>
                </c:pt>
                <c:pt idx="28">
                  <c:v>86.297541938134728</c:v>
                </c:pt>
                <c:pt idx="29">
                  <c:v>89.761091387892037</c:v>
                </c:pt>
                <c:pt idx="30">
                  <c:v>80.072017408166218</c:v>
                </c:pt>
                <c:pt idx="31">
                  <c:v>22.605108418251554</c:v>
                </c:pt>
                <c:pt idx="32">
                  <c:v>22.144072135681832</c:v>
                </c:pt>
                <c:pt idx="33">
                  <c:v>23.125688650694272</c:v>
                </c:pt>
                <c:pt idx="34">
                  <c:v>23.439296336052863</c:v>
                </c:pt>
                <c:pt idx="35">
                  <c:v>114.96551104091591</c:v>
                </c:pt>
                <c:pt idx="36">
                  <c:v>97.714827546526351</c:v>
                </c:pt>
                <c:pt idx="37">
                  <c:v>117.37252567458972</c:v>
                </c:pt>
                <c:pt idx="38">
                  <c:v>24.628988250722561</c:v>
                </c:pt>
                <c:pt idx="39">
                  <c:v>23.870845217660147</c:v>
                </c:pt>
                <c:pt idx="40">
                  <c:v>21.995123144880072</c:v>
                </c:pt>
                <c:pt idx="41">
                  <c:v>23.980340225315736</c:v>
                </c:pt>
                <c:pt idx="42">
                  <c:v>89.629413856461412</c:v>
                </c:pt>
                <c:pt idx="43">
                  <c:v>96.596756688220978</c:v>
                </c:pt>
                <c:pt idx="44">
                  <c:v>104.25749697630133</c:v>
                </c:pt>
                <c:pt idx="45">
                  <c:v>24.940692594007345</c:v>
                </c:pt>
                <c:pt idx="46">
                  <c:v>21.206076379195132</c:v>
                </c:pt>
                <c:pt idx="47">
                  <c:v>23.312269536843985</c:v>
                </c:pt>
                <c:pt idx="48">
                  <c:v>97.494636701405227</c:v>
                </c:pt>
                <c:pt idx="49">
                  <c:v>92.51823378830376</c:v>
                </c:pt>
                <c:pt idx="50">
                  <c:v>93.124815836562391</c:v>
                </c:pt>
                <c:pt idx="51">
                  <c:v>21.693775694048714</c:v>
                </c:pt>
                <c:pt idx="52">
                  <c:v>23.776093134110496</c:v>
                </c:pt>
                <c:pt idx="53">
                  <c:v>24.347665385556802</c:v>
                </c:pt>
                <c:pt idx="54">
                  <c:v>24.437195889283942</c:v>
                </c:pt>
                <c:pt idx="55">
                  <c:v>117.40186612285888</c:v>
                </c:pt>
                <c:pt idx="56">
                  <c:v>87.236399727344605</c:v>
                </c:pt>
                <c:pt idx="57">
                  <c:v>103.64934980271197</c:v>
                </c:pt>
                <c:pt idx="58">
                  <c:v>21.055078314110908</c:v>
                </c:pt>
                <c:pt idx="59">
                  <c:v>24.719527224639442</c:v>
                </c:pt>
                <c:pt idx="60">
                  <c:v>21.610088105576303</c:v>
                </c:pt>
                <c:pt idx="61">
                  <c:v>22.39677566423115</c:v>
                </c:pt>
                <c:pt idx="62">
                  <c:v>81.598393652640965</c:v>
                </c:pt>
                <c:pt idx="63">
                  <c:v>79.891061519882953</c:v>
                </c:pt>
                <c:pt idx="64">
                  <c:v>90.755562885270848</c:v>
                </c:pt>
                <c:pt idx="65">
                  <c:v>23.795060777082561</c:v>
                </c:pt>
                <c:pt idx="66">
                  <c:v>23.977220428955061</c:v>
                </c:pt>
                <c:pt idx="67">
                  <c:v>22.043908497974577</c:v>
                </c:pt>
                <c:pt idx="68">
                  <c:v>94.365534043005781</c:v>
                </c:pt>
                <c:pt idx="69">
                  <c:v>97.405777108270996</c:v>
                </c:pt>
                <c:pt idx="70">
                  <c:v>80.067910867061997</c:v>
                </c:pt>
                <c:pt idx="71">
                  <c:v>24.357376638513696</c:v>
                </c:pt>
                <c:pt idx="72">
                  <c:v>24.762007728861757</c:v>
                </c:pt>
                <c:pt idx="73">
                  <c:v>24.249741667973503</c:v>
                </c:pt>
                <c:pt idx="74">
                  <c:v>115.05144638118834</c:v>
                </c:pt>
                <c:pt idx="75">
                  <c:v>80.595030953175041</c:v>
                </c:pt>
                <c:pt idx="76">
                  <c:v>79.442518815467622</c:v>
                </c:pt>
                <c:pt idx="77">
                  <c:v>21.796135405611366</c:v>
                </c:pt>
                <c:pt idx="78">
                  <c:v>21.049138415135264</c:v>
                </c:pt>
                <c:pt idx="79">
                  <c:v>24.783977871027567</c:v>
                </c:pt>
                <c:pt idx="80">
                  <c:v>23.621033450929517</c:v>
                </c:pt>
                <c:pt idx="81">
                  <c:v>88.202654603218136</c:v>
                </c:pt>
                <c:pt idx="82">
                  <c:v>107.3081024138115</c:v>
                </c:pt>
                <c:pt idx="83">
                  <c:v>79.186921669989133</c:v>
                </c:pt>
                <c:pt idx="84">
                  <c:v>21.871100615325545</c:v>
                </c:pt>
                <c:pt idx="85">
                  <c:v>22.821523422967495</c:v>
                </c:pt>
                <c:pt idx="86">
                  <c:v>22.88061805811228</c:v>
                </c:pt>
                <c:pt idx="87">
                  <c:v>116.14831853451258</c:v>
                </c:pt>
                <c:pt idx="88">
                  <c:v>106.96482304325824</c:v>
                </c:pt>
                <c:pt idx="89">
                  <c:v>107.21517709075874</c:v>
                </c:pt>
                <c:pt idx="90">
                  <c:v>22.938905123668807</c:v>
                </c:pt>
                <c:pt idx="91">
                  <c:v>24.695421274062745</c:v>
                </c:pt>
                <c:pt idx="92">
                  <c:v>23.087737076055259</c:v>
                </c:pt>
                <c:pt idx="93">
                  <c:v>115.14286425819134</c:v>
                </c:pt>
                <c:pt idx="94">
                  <c:v>101.64970303540177</c:v>
                </c:pt>
                <c:pt idx="95">
                  <c:v>111.41173719851921</c:v>
                </c:pt>
                <c:pt idx="96">
                  <c:v>22.947732583659931</c:v>
                </c:pt>
                <c:pt idx="97">
                  <c:v>24.687118826112872</c:v>
                </c:pt>
                <c:pt idx="98">
                  <c:v>24.891187652863294</c:v>
                </c:pt>
                <c:pt idx="99">
                  <c:v>107.88260958624448</c:v>
                </c:pt>
                <c:pt idx="100">
                  <c:v>86.364153343924883</c:v>
                </c:pt>
                <c:pt idx="101">
                  <c:v>101.57529482195375</c:v>
                </c:pt>
                <c:pt idx="102">
                  <c:v>22.458731601179863</c:v>
                </c:pt>
                <c:pt idx="103">
                  <c:v>24.938373004118905</c:v>
                </c:pt>
                <c:pt idx="104">
                  <c:v>24.494824937411153</c:v>
                </c:pt>
                <c:pt idx="105">
                  <c:v>23.417336447926829</c:v>
                </c:pt>
                <c:pt idx="106">
                  <c:v>89.328855868558804</c:v>
                </c:pt>
                <c:pt idx="107">
                  <c:v>118.21963924010035</c:v>
                </c:pt>
                <c:pt idx="108">
                  <c:v>118.74246980071362</c:v>
                </c:pt>
                <c:pt idx="109">
                  <c:v>21.980611971513007</c:v>
                </c:pt>
                <c:pt idx="110">
                  <c:v>22.962256096189378</c:v>
                </c:pt>
                <c:pt idx="111">
                  <c:v>24.671317951360926</c:v>
                </c:pt>
                <c:pt idx="112">
                  <c:v>118.04418831182348</c:v>
                </c:pt>
                <c:pt idx="113">
                  <c:v>111.27256260147182</c:v>
                </c:pt>
                <c:pt idx="114">
                  <c:v>96.43717164345864</c:v>
                </c:pt>
                <c:pt idx="115">
                  <c:v>23.947575149899777</c:v>
                </c:pt>
                <c:pt idx="116">
                  <c:v>22.114243547035553</c:v>
                </c:pt>
                <c:pt idx="117">
                  <c:v>24.637396999344208</c:v>
                </c:pt>
                <c:pt idx="118">
                  <c:v>91.454705363736139</c:v>
                </c:pt>
                <c:pt idx="119">
                  <c:v>82.045192754125949</c:v>
                </c:pt>
                <c:pt idx="120">
                  <c:v>96.021577217063168</c:v>
                </c:pt>
                <c:pt idx="121">
                  <c:v>24.345504459524889</c:v>
                </c:pt>
                <c:pt idx="122">
                  <c:v>22.802127999916525</c:v>
                </c:pt>
                <c:pt idx="123">
                  <c:v>24.941437800814008</c:v>
                </c:pt>
                <c:pt idx="124">
                  <c:v>92.421365528065024</c:v>
                </c:pt>
                <c:pt idx="125">
                  <c:v>94.413571129344248</c:v>
                </c:pt>
                <c:pt idx="126">
                  <c:v>94.257311965290597</c:v>
                </c:pt>
                <c:pt idx="127">
                  <c:v>21.70711430536554</c:v>
                </c:pt>
                <c:pt idx="128">
                  <c:v>22.615010192985626</c:v>
                </c:pt>
                <c:pt idx="129">
                  <c:v>23.766212456166578</c:v>
                </c:pt>
                <c:pt idx="130">
                  <c:v>97.67417906507562</c:v>
                </c:pt>
                <c:pt idx="131">
                  <c:v>98.537729812842798</c:v>
                </c:pt>
                <c:pt idx="132">
                  <c:v>84.541191791485673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MAYO!$O$2:$O$134</c:f>
              <c:numCache>
                <c:formatCode>0.0</c:formatCode>
                <c:ptCount val="133"/>
                <c:pt idx="0">
                  <c:v>23.236118429050933</c:v>
                </c:pt>
                <c:pt idx="1">
                  <c:v>23.07067450466813</c:v>
                </c:pt>
                <c:pt idx="2">
                  <c:v>22.477310364476878</c:v>
                </c:pt>
                <c:pt idx="3">
                  <c:v>94.318154732718824</c:v>
                </c:pt>
                <c:pt idx="4">
                  <c:v>95.621448770785449</c:v>
                </c:pt>
                <c:pt idx="5">
                  <c:v>99.740819887024927</c:v>
                </c:pt>
                <c:pt idx="6">
                  <c:v>23.03203144210919</c:v>
                </c:pt>
                <c:pt idx="7">
                  <c:v>23.533585947478571</c:v>
                </c:pt>
                <c:pt idx="8">
                  <c:v>22.809178463378288</c:v>
                </c:pt>
                <c:pt idx="9">
                  <c:v>100.18256632744524</c:v>
                </c:pt>
                <c:pt idx="10">
                  <c:v>96.147863275286227</c:v>
                </c:pt>
                <c:pt idx="11">
                  <c:v>96.327773878424665</c:v>
                </c:pt>
                <c:pt idx="12">
                  <c:v>23.057092046186696</c:v>
                </c:pt>
                <c:pt idx="13">
                  <c:v>23.247384325724973</c:v>
                </c:pt>
                <c:pt idx="14">
                  <c:v>23.682751535620945</c:v>
                </c:pt>
                <c:pt idx="15">
                  <c:v>101.72892959127257</c:v>
                </c:pt>
                <c:pt idx="16">
                  <c:v>100.54359810162725</c:v>
                </c:pt>
                <c:pt idx="17">
                  <c:v>104.73977462878311</c:v>
                </c:pt>
                <c:pt idx="18">
                  <c:v>22.909349514263752</c:v>
                </c:pt>
                <c:pt idx="19">
                  <c:v>22.980321367432389</c:v>
                </c:pt>
                <c:pt idx="20">
                  <c:v>23.335376405590971</c:v>
                </c:pt>
                <c:pt idx="21">
                  <c:v>22.439790042775758</c:v>
                </c:pt>
                <c:pt idx="22">
                  <c:v>104.40344727018524</c:v>
                </c:pt>
                <c:pt idx="23">
                  <c:v>90.315835223445873</c:v>
                </c:pt>
                <c:pt idx="24">
                  <c:v>102.23540069360971</c:v>
                </c:pt>
                <c:pt idx="25">
                  <c:v>23.065896071436566</c:v>
                </c:pt>
                <c:pt idx="26">
                  <c:v>22.907537542082657</c:v>
                </c:pt>
                <c:pt idx="27">
                  <c:v>22.521129191722714</c:v>
                </c:pt>
                <c:pt idx="28">
                  <c:v>103.43529181771794</c:v>
                </c:pt>
                <c:pt idx="29">
                  <c:v>99.03390438240956</c:v>
                </c:pt>
                <c:pt idx="30">
                  <c:v>93.237680009359821</c:v>
                </c:pt>
                <c:pt idx="31">
                  <c:v>23.198274731526865</c:v>
                </c:pt>
                <c:pt idx="32">
                  <c:v>22.716082259120846</c:v>
                </c:pt>
                <c:pt idx="33">
                  <c:v>22.92560984696042</c:v>
                </c:pt>
                <c:pt idx="34">
                  <c:v>23.086106328861167</c:v>
                </c:pt>
                <c:pt idx="35">
                  <c:v>99.59801653477885</c:v>
                </c:pt>
                <c:pt idx="36">
                  <c:v>99.611455221771024</c:v>
                </c:pt>
                <c:pt idx="37">
                  <c:v>97.094644142446597</c:v>
                </c:pt>
                <c:pt idx="38">
                  <c:v>23.043626460027706</c:v>
                </c:pt>
                <c:pt idx="39">
                  <c:v>23.406069814077995</c:v>
                </c:pt>
                <c:pt idx="40">
                  <c:v>22.4566906940804</c:v>
                </c:pt>
                <c:pt idx="41">
                  <c:v>23.207659469663966</c:v>
                </c:pt>
                <c:pt idx="42">
                  <c:v>104.83778100849432</c:v>
                </c:pt>
                <c:pt idx="43">
                  <c:v>94.245037013464454</c:v>
                </c:pt>
                <c:pt idx="44">
                  <c:v>101.67734674253613</c:v>
                </c:pt>
                <c:pt idx="45">
                  <c:v>23.088135265372991</c:v>
                </c:pt>
                <c:pt idx="46">
                  <c:v>22.75307533858814</c:v>
                </c:pt>
                <c:pt idx="47">
                  <c:v>23.736138221669002</c:v>
                </c:pt>
                <c:pt idx="48">
                  <c:v>97.268244069393106</c:v>
                </c:pt>
                <c:pt idx="49">
                  <c:v>101.5524945113618</c:v>
                </c:pt>
                <c:pt idx="50">
                  <c:v>100.17530107463108</c:v>
                </c:pt>
                <c:pt idx="51">
                  <c:v>22.734459769684339</c:v>
                </c:pt>
                <c:pt idx="52">
                  <c:v>23.351768280718225</c:v>
                </c:pt>
                <c:pt idx="53">
                  <c:v>22.960441029554389</c:v>
                </c:pt>
                <c:pt idx="54">
                  <c:v>23.434247295646024</c:v>
                </c:pt>
                <c:pt idx="55">
                  <c:v>99.426961946678119</c:v>
                </c:pt>
                <c:pt idx="56">
                  <c:v>103.65897812704236</c:v>
                </c:pt>
                <c:pt idx="57">
                  <c:v>100.80020553437087</c:v>
                </c:pt>
                <c:pt idx="58">
                  <c:v>22.828386526209552</c:v>
                </c:pt>
                <c:pt idx="59">
                  <c:v>23.234209894265987</c:v>
                </c:pt>
                <c:pt idx="60">
                  <c:v>23.045493908616155</c:v>
                </c:pt>
                <c:pt idx="61">
                  <c:v>22.201743632073022</c:v>
                </c:pt>
                <c:pt idx="62">
                  <c:v>94.278255210488624</c:v>
                </c:pt>
                <c:pt idx="63">
                  <c:v>100.41074938008448</c:v>
                </c:pt>
                <c:pt idx="64">
                  <c:v>96.723913715187393</c:v>
                </c:pt>
                <c:pt idx="65">
                  <c:v>23.171957074126759</c:v>
                </c:pt>
                <c:pt idx="66">
                  <c:v>22.838591442050767</c:v>
                </c:pt>
                <c:pt idx="67">
                  <c:v>23.416687701693256</c:v>
                </c:pt>
                <c:pt idx="68">
                  <c:v>93.989907824793548</c:v>
                </c:pt>
                <c:pt idx="69">
                  <c:v>93.142481181351201</c:v>
                </c:pt>
                <c:pt idx="70">
                  <c:v>91.499239213092778</c:v>
                </c:pt>
                <c:pt idx="71">
                  <c:v>23.523322695841607</c:v>
                </c:pt>
                <c:pt idx="72">
                  <c:v>23.636387525235168</c:v>
                </c:pt>
                <c:pt idx="73">
                  <c:v>23.132306835336092</c:v>
                </c:pt>
                <c:pt idx="74">
                  <c:v>94.830838482700557</c:v>
                </c:pt>
                <c:pt idx="75">
                  <c:v>104.28905447952418</c:v>
                </c:pt>
                <c:pt idx="76">
                  <c:v>99.374897519082538</c:v>
                </c:pt>
                <c:pt idx="77">
                  <c:v>22.572582408686191</c:v>
                </c:pt>
                <c:pt idx="78">
                  <c:v>23.296549034862196</c:v>
                </c:pt>
                <c:pt idx="79">
                  <c:v>23.384514211796024</c:v>
                </c:pt>
                <c:pt idx="80">
                  <c:v>23.188647912671694</c:v>
                </c:pt>
                <c:pt idx="81">
                  <c:v>95.408901564711329</c:v>
                </c:pt>
                <c:pt idx="82">
                  <c:v>103.44843167530182</c:v>
                </c:pt>
                <c:pt idx="83">
                  <c:v>101.70020473535195</c:v>
                </c:pt>
                <c:pt idx="84">
                  <c:v>23.153681586465144</c:v>
                </c:pt>
                <c:pt idx="85">
                  <c:v>23.306146721940607</c:v>
                </c:pt>
                <c:pt idx="86">
                  <c:v>22.638792503992125</c:v>
                </c:pt>
                <c:pt idx="87">
                  <c:v>101.48378054014854</c:v>
                </c:pt>
                <c:pt idx="88">
                  <c:v>98.486821408963266</c:v>
                </c:pt>
                <c:pt idx="89">
                  <c:v>95.66538952396813</c:v>
                </c:pt>
                <c:pt idx="90">
                  <c:v>22.990980050198459</c:v>
                </c:pt>
                <c:pt idx="91">
                  <c:v>23.028941227202242</c:v>
                </c:pt>
                <c:pt idx="92">
                  <c:v>22.359451144036036</c:v>
                </c:pt>
                <c:pt idx="93">
                  <c:v>93.080181239255651</c:v>
                </c:pt>
                <c:pt idx="94">
                  <c:v>102.98631599704285</c:v>
                </c:pt>
                <c:pt idx="95">
                  <c:v>104.24371515537999</c:v>
                </c:pt>
                <c:pt idx="96">
                  <c:v>22.98814243461586</c:v>
                </c:pt>
                <c:pt idx="97">
                  <c:v>23.351114611858726</c:v>
                </c:pt>
                <c:pt idx="98">
                  <c:v>23.116878879831045</c:v>
                </c:pt>
                <c:pt idx="99">
                  <c:v>95.237080493555681</c:v>
                </c:pt>
                <c:pt idx="100">
                  <c:v>99.485123349551273</c:v>
                </c:pt>
                <c:pt idx="101">
                  <c:v>95.537402508401925</c:v>
                </c:pt>
                <c:pt idx="102">
                  <c:v>22.802561549825377</c:v>
                </c:pt>
                <c:pt idx="103">
                  <c:v>23.192999399163362</c:v>
                </c:pt>
                <c:pt idx="104">
                  <c:v>22.557408467857524</c:v>
                </c:pt>
                <c:pt idx="105">
                  <c:v>22.929511421163078</c:v>
                </c:pt>
                <c:pt idx="106">
                  <c:v>100.55348644052813</c:v>
                </c:pt>
                <c:pt idx="107">
                  <c:v>103.56851882893677</c:v>
                </c:pt>
                <c:pt idx="108">
                  <c:v>99.994163444181964</c:v>
                </c:pt>
                <c:pt idx="109">
                  <c:v>22.94620398790947</c:v>
                </c:pt>
                <c:pt idx="110">
                  <c:v>22.671539953018545</c:v>
                </c:pt>
                <c:pt idx="111">
                  <c:v>22.950593346457488</c:v>
                </c:pt>
                <c:pt idx="112">
                  <c:v>97.516525918665508</c:v>
                </c:pt>
                <c:pt idx="113">
                  <c:v>101.29640619097877</c:v>
                </c:pt>
                <c:pt idx="114">
                  <c:v>94.80863094352307</c:v>
                </c:pt>
                <c:pt idx="115">
                  <c:v>23.356059871476379</c:v>
                </c:pt>
                <c:pt idx="116">
                  <c:v>23.107361276811769</c:v>
                </c:pt>
                <c:pt idx="117">
                  <c:v>23.477399766238825</c:v>
                </c:pt>
                <c:pt idx="118">
                  <c:v>97.226390578177032</c:v>
                </c:pt>
                <c:pt idx="119">
                  <c:v>101.6915144678062</c:v>
                </c:pt>
                <c:pt idx="120">
                  <c:v>102.79873200771758</c:v>
                </c:pt>
                <c:pt idx="121">
                  <c:v>23.069992492375473</c:v>
                </c:pt>
                <c:pt idx="122">
                  <c:v>23.447599639699817</c:v>
                </c:pt>
                <c:pt idx="123">
                  <c:v>23.586757009735077</c:v>
                </c:pt>
                <c:pt idx="124">
                  <c:v>99.108523705704243</c:v>
                </c:pt>
                <c:pt idx="125">
                  <c:v>96.162476739728191</c:v>
                </c:pt>
                <c:pt idx="126">
                  <c:v>102.35855833839807</c:v>
                </c:pt>
                <c:pt idx="127">
                  <c:v>23.139186429731261</c:v>
                </c:pt>
                <c:pt idx="128">
                  <c:v>23.48385620958538</c:v>
                </c:pt>
                <c:pt idx="129">
                  <c:v>23.153668704956992</c:v>
                </c:pt>
                <c:pt idx="130">
                  <c:v>91.653196751613066</c:v>
                </c:pt>
                <c:pt idx="131">
                  <c:v>94.96725391450434</c:v>
                </c:pt>
                <c:pt idx="132">
                  <c:v>101.59739661257342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MAYO!$P$2:$P$134</c:f>
              <c:numCache>
                <c:formatCode>0.0</c:formatCode>
                <c:ptCount val="133"/>
                <c:pt idx="0">
                  <c:v>24.37162987901219</c:v>
                </c:pt>
                <c:pt idx="1">
                  <c:v>24.613810039530176</c:v>
                </c:pt>
                <c:pt idx="2">
                  <c:v>24.812711980067562</c:v>
                </c:pt>
                <c:pt idx="3">
                  <c:v>117.18418198515639</c:v>
                </c:pt>
                <c:pt idx="4">
                  <c:v>111.63385169213204</c:v>
                </c:pt>
                <c:pt idx="5">
                  <c:v>118.81744229994362</c:v>
                </c:pt>
                <c:pt idx="6">
                  <c:v>24.960390634559431</c:v>
                </c:pt>
                <c:pt idx="7">
                  <c:v>24.962444315550613</c:v>
                </c:pt>
                <c:pt idx="8">
                  <c:v>24.6315018913212</c:v>
                </c:pt>
                <c:pt idx="9">
                  <c:v>117.97673486082427</c:v>
                </c:pt>
                <c:pt idx="10">
                  <c:v>118.11054151063507</c:v>
                </c:pt>
                <c:pt idx="11">
                  <c:v>112.99203956691076</c:v>
                </c:pt>
                <c:pt idx="12">
                  <c:v>24.243885238347072</c:v>
                </c:pt>
                <c:pt idx="13">
                  <c:v>24.799447756355992</c:v>
                </c:pt>
                <c:pt idx="14">
                  <c:v>24.974976405696513</c:v>
                </c:pt>
                <c:pt idx="15">
                  <c:v>118.74614983952209</c:v>
                </c:pt>
                <c:pt idx="16">
                  <c:v>113.75612407564066</c:v>
                </c:pt>
                <c:pt idx="17">
                  <c:v>116.86487372649245</c:v>
                </c:pt>
                <c:pt idx="18">
                  <c:v>24.997165689380871</c:v>
                </c:pt>
                <c:pt idx="19">
                  <c:v>24.301437574204535</c:v>
                </c:pt>
                <c:pt idx="20">
                  <c:v>24.79066390880287</c:v>
                </c:pt>
                <c:pt idx="21">
                  <c:v>24.000950139769564</c:v>
                </c:pt>
                <c:pt idx="22">
                  <c:v>117.47257605943091</c:v>
                </c:pt>
                <c:pt idx="23">
                  <c:v>101.23153069633383</c:v>
                </c:pt>
                <c:pt idx="24">
                  <c:v>118.34577582626923</c:v>
                </c:pt>
                <c:pt idx="25">
                  <c:v>24.8775596045745</c:v>
                </c:pt>
                <c:pt idx="26">
                  <c:v>24.237268734605081</c:v>
                </c:pt>
                <c:pt idx="27">
                  <c:v>23.94814580642544</c:v>
                </c:pt>
                <c:pt idx="28">
                  <c:v>116.24304847797457</c:v>
                </c:pt>
                <c:pt idx="29">
                  <c:v>117.66747556214253</c:v>
                </c:pt>
                <c:pt idx="30">
                  <c:v>113.79115970414925</c:v>
                </c:pt>
                <c:pt idx="31">
                  <c:v>24.816629331710981</c:v>
                </c:pt>
                <c:pt idx="32">
                  <c:v>24.829175153446922</c:v>
                </c:pt>
                <c:pt idx="33">
                  <c:v>24.780370844047926</c:v>
                </c:pt>
                <c:pt idx="34">
                  <c:v>24.798787878739851</c:v>
                </c:pt>
                <c:pt idx="35">
                  <c:v>114.96551104091591</c:v>
                </c:pt>
                <c:pt idx="36">
                  <c:v>118.97159108174843</c:v>
                </c:pt>
                <c:pt idx="37">
                  <c:v>117.37252567458972</c:v>
                </c:pt>
                <c:pt idx="38">
                  <c:v>24.770911630799915</c:v>
                </c:pt>
                <c:pt idx="39">
                  <c:v>24.714857163038438</c:v>
                </c:pt>
                <c:pt idx="40">
                  <c:v>23.629437997540563</c:v>
                </c:pt>
                <c:pt idx="41">
                  <c:v>24.724234340386072</c:v>
                </c:pt>
                <c:pt idx="42">
                  <c:v>118.90309322672317</c:v>
                </c:pt>
                <c:pt idx="43">
                  <c:v>116.42666889421839</c:v>
                </c:pt>
                <c:pt idx="44">
                  <c:v>116.06538646456431</c:v>
                </c:pt>
                <c:pt idx="45">
                  <c:v>24.940692594007345</c:v>
                </c:pt>
                <c:pt idx="46">
                  <c:v>24.54946608157308</c:v>
                </c:pt>
                <c:pt idx="47">
                  <c:v>24.865954973988693</c:v>
                </c:pt>
                <c:pt idx="48">
                  <c:v>117.46891280575633</c:v>
                </c:pt>
                <c:pt idx="49">
                  <c:v>111.76804606663765</c:v>
                </c:pt>
                <c:pt idx="50">
                  <c:v>118.9983729516602</c:v>
                </c:pt>
                <c:pt idx="51">
                  <c:v>23.880202826477536</c:v>
                </c:pt>
                <c:pt idx="52">
                  <c:v>24.998294614551867</c:v>
                </c:pt>
                <c:pt idx="53">
                  <c:v>24.347665385556802</c:v>
                </c:pt>
                <c:pt idx="54">
                  <c:v>24.92245971125411</c:v>
                </c:pt>
                <c:pt idx="55">
                  <c:v>117.40186612285888</c:v>
                </c:pt>
                <c:pt idx="56">
                  <c:v>117.66318024942696</c:v>
                </c:pt>
                <c:pt idx="57">
                  <c:v>114.74704212624933</c:v>
                </c:pt>
                <c:pt idx="58">
                  <c:v>24.5951313524927</c:v>
                </c:pt>
                <c:pt idx="59">
                  <c:v>24.719527224639442</c:v>
                </c:pt>
                <c:pt idx="60">
                  <c:v>24.756813514772229</c:v>
                </c:pt>
                <c:pt idx="61">
                  <c:v>23.874322395995065</c:v>
                </c:pt>
                <c:pt idx="62">
                  <c:v>112.39665502686742</c:v>
                </c:pt>
                <c:pt idx="63">
                  <c:v>112.63663267250539</c:v>
                </c:pt>
                <c:pt idx="64">
                  <c:v>114.48943684290774</c:v>
                </c:pt>
                <c:pt idx="65">
                  <c:v>24.202372081016211</c:v>
                </c:pt>
                <c:pt idx="66">
                  <c:v>24.67812841805247</c:v>
                </c:pt>
                <c:pt idx="67">
                  <c:v>24.855115552327486</c:v>
                </c:pt>
                <c:pt idx="68">
                  <c:v>113.95658582476302</c:v>
                </c:pt>
                <c:pt idx="69">
                  <c:v>118.31879056966947</c:v>
                </c:pt>
                <c:pt idx="70">
                  <c:v>111.86720779575487</c:v>
                </c:pt>
                <c:pt idx="71">
                  <c:v>24.881601098033315</c:v>
                </c:pt>
                <c:pt idx="72">
                  <c:v>24.762007728861757</c:v>
                </c:pt>
                <c:pt idx="73">
                  <c:v>24.962849966714664</c:v>
                </c:pt>
                <c:pt idx="74">
                  <c:v>116.23643711172122</c:v>
                </c:pt>
                <c:pt idx="75">
                  <c:v>116.10516665272404</c:v>
                </c:pt>
                <c:pt idx="76">
                  <c:v>118.48871662376001</c:v>
                </c:pt>
                <c:pt idx="77">
                  <c:v>24.235898341605775</c:v>
                </c:pt>
                <c:pt idx="78">
                  <c:v>24.910246533612664</c:v>
                </c:pt>
                <c:pt idx="79">
                  <c:v>24.986584739108121</c:v>
                </c:pt>
                <c:pt idx="80">
                  <c:v>24.715212689157699</c:v>
                </c:pt>
                <c:pt idx="81">
                  <c:v>113.93048740825506</c:v>
                </c:pt>
                <c:pt idx="82">
                  <c:v>118.53119311933581</c:v>
                </c:pt>
                <c:pt idx="83">
                  <c:v>118.75569449389832</c:v>
                </c:pt>
                <c:pt idx="84">
                  <c:v>24.899725064087853</c:v>
                </c:pt>
                <c:pt idx="85">
                  <c:v>24.834114443898095</c:v>
                </c:pt>
                <c:pt idx="86">
                  <c:v>24.688544960966393</c:v>
                </c:pt>
                <c:pt idx="87">
                  <c:v>117.61727073168605</c:v>
                </c:pt>
                <c:pt idx="88">
                  <c:v>110.52367743955371</c:v>
                </c:pt>
                <c:pt idx="89">
                  <c:v>112.38620865440767</c:v>
                </c:pt>
                <c:pt idx="90">
                  <c:v>24.853206157168273</c:v>
                </c:pt>
                <c:pt idx="91">
                  <c:v>24.695421274062745</c:v>
                </c:pt>
                <c:pt idx="92">
                  <c:v>23.434408830503614</c:v>
                </c:pt>
                <c:pt idx="93">
                  <c:v>115.14286425819134</c:v>
                </c:pt>
                <c:pt idx="94">
                  <c:v>116.56279070757711</c:v>
                </c:pt>
                <c:pt idx="95">
                  <c:v>117.02869503870468</c:v>
                </c:pt>
                <c:pt idx="96">
                  <c:v>24.759910600557667</c:v>
                </c:pt>
                <c:pt idx="97">
                  <c:v>24.687118826112872</c:v>
                </c:pt>
                <c:pt idx="98">
                  <c:v>24.891187652863294</c:v>
                </c:pt>
                <c:pt idx="99">
                  <c:v>114.4850104936404</c:v>
                </c:pt>
                <c:pt idx="100">
                  <c:v>116.78250016896013</c:v>
                </c:pt>
                <c:pt idx="101">
                  <c:v>107.51225283169271</c:v>
                </c:pt>
                <c:pt idx="102">
                  <c:v>24.841965868284063</c:v>
                </c:pt>
                <c:pt idx="103">
                  <c:v>24.938373004118905</c:v>
                </c:pt>
                <c:pt idx="104">
                  <c:v>24.494824937411153</c:v>
                </c:pt>
                <c:pt idx="105">
                  <c:v>24.563254014853456</c:v>
                </c:pt>
                <c:pt idx="106">
                  <c:v>118.29145427376655</c:v>
                </c:pt>
                <c:pt idx="107">
                  <c:v>118.21963924010035</c:v>
                </c:pt>
                <c:pt idx="108">
                  <c:v>118.74246980071362</c:v>
                </c:pt>
                <c:pt idx="109">
                  <c:v>24.699547790556824</c:v>
                </c:pt>
                <c:pt idx="110">
                  <c:v>24.53264710185293</c:v>
                </c:pt>
                <c:pt idx="111">
                  <c:v>24.671317951360926</c:v>
                </c:pt>
                <c:pt idx="112">
                  <c:v>118.04418831182348</c:v>
                </c:pt>
                <c:pt idx="113">
                  <c:v>114.60702275167573</c:v>
                </c:pt>
                <c:pt idx="114">
                  <c:v>114.20929435467573</c:v>
                </c:pt>
                <c:pt idx="115">
                  <c:v>24.593598775178357</c:v>
                </c:pt>
                <c:pt idx="116">
                  <c:v>24.862645474677702</c:v>
                </c:pt>
                <c:pt idx="117">
                  <c:v>24.953091638284192</c:v>
                </c:pt>
                <c:pt idx="118">
                  <c:v>115.3095494370707</c:v>
                </c:pt>
                <c:pt idx="119">
                  <c:v>117.99983316614021</c:v>
                </c:pt>
                <c:pt idx="120">
                  <c:v>118.39255880633306</c:v>
                </c:pt>
                <c:pt idx="121">
                  <c:v>24.964679078499945</c:v>
                </c:pt>
                <c:pt idx="122">
                  <c:v>24.943911468433509</c:v>
                </c:pt>
                <c:pt idx="123">
                  <c:v>24.941437800814008</c:v>
                </c:pt>
                <c:pt idx="124">
                  <c:v>116.70756081675411</c:v>
                </c:pt>
                <c:pt idx="125">
                  <c:v>115.49815937403696</c:v>
                </c:pt>
                <c:pt idx="126">
                  <c:v>116.06361305055263</c:v>
                </c:pt>
                <c:pt idx="127">
                  <c:v>24.993737684677516</c:v>
                </c:pt>
                <c:pt idx="128">
                  <c:v>24.968599880783973</c:v>
                </c:pt>
                <c:pt idx="129">
                  <c:v>24.411528392518125</c:v>
                </c:pt>
                <c:pt idx="130">
                  <c:v>114.73814273076137</c:v>
                </c:pt>
                <c:pt idx="131">
                  <c:v>116.9639561127118</c:v>
                </c:pt>
                <c:pt idx="132">
                  <c:v>118.67686595584665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MAYO!$Q$2:$Q$134</c:f>
              <c:numCache>
                <c:formatCode>0.0</c:formatCode>
                <c:ptCount val="133"/>
                <c:pt idx="0">
                  <c:v>21.642062736812132</c:v>
                </c:pt>
                <c:pt idx="1">
                  <c:v>21.854339849672492</c:v>
                </c:pt>
                <c:pt idx="2">
                  <c:v>21.301164124788393</c:v>
                </c:pt>
                <c:pt idx="3">
                  <c:v>79.929105945956053</c:v>
                </c:pt>
                <c:pt idx="4">
                  <c:v>81.553837293351393</c:v>
                </c:pt>
                <c:pt idx="5">
                  <c:v>82.534485834415037</c:v>
                </c:pt>
                <c:pt idx="6">
                  <c:v>21.293489359026037</c:v>
                </c:pt>
                <c:pt idx="7">
                  <c:v>22.499871423761718</c:v>
                </c:pt>
                <c:pt idx="8">
                  <c:v>21.265047030534802</c:v>
                </c:pt>
                <c:pt idx="9">
                  <c:v>84.891165428657544</c:v>
                </c:pt>
                <c:pt idx="10">
                  <c:v>80.369019488673359</c:v>
                </c:pt>
                <c:pt idx="11">
                  <c:v>82.299029960839192</c:v>
                </c:pt>
                <c:pt idx="12">
                  <c:v>21.571272454328987</c:v>
                </c:pt>
                <c:pt idx="13">
                  <c:v>21.586821940365702</c:v>
                </c:pt>
                <c:pt idx="14">
                  <c:v>21.761303332248701</c:v>
                </c:pt>
                <c:pt idx="15">
                  <c:v>79.75086497558361</c:v>
                </c:pt>
                <c:pt idx="16">
                  <c:v>80.902024199099472</c:v>
                </c:pt>
                <c:pt idx="17">
                  <c:v>93.549362874916142</c:v>
                </c:pt>
                <c:pt idx="18">
                  <c:v>21.307446098967361</c:v>
                </c:pt>
                <c:pt idx="19">
                  <c:v>21.49430296137302</c:v>
                </c:pt>
                <c:pt idx="20">
                  <c:v>21.101969220939321</c:v>
                </c:pt>
                <c:pt idx="21">
                  <c:v>21.145867599184452</c:v>
                </c:pt>
                <c:pt idx="22">
                  <c:v>82.283666439394466</c:v>
                </c:pt>
                <c:pt idx="23">
                  <c:v>82.002207208153123</c:v>
                </c:pt>
                <c:pt idx="24">
                  <c:v>83.257094833229303</c:v>
                </c:pt>
                <c:pt idx="25">
                  <c:v>21.429490422560079</c:v>
                </c:pt>
                <c:pt idx="26">
                  <c:v>21.416080535916414</c:v>
                </c:pt>
                <c:pt idx="27">
                  <c:v>21.360653195244645</c:v>
                </c:pt>
                <c:pt idx="28">
                  <c:v>86.297541938134728</c:v>
                </c:pt>
                <c:pt idx="29">
                  <c:v>80.260971200289688</c:v>
                </c:pt>
                <c:pt idx="30">
                  <c:v>79.59350188653184</c:v>
                </c:pt>
                <c:pt idx="31">
                  <c:v>21.548788566557981</c:v>
                </c:pt>
                <c:pt idx="32">
                  <c:v>21.47007841638889</c:v>
                </c:pt>
                <c:pt idx="33">
                  <c:v>21.364404151376288</c:v>
                </c:pt>
                <c:pt idx="34">
                  <c:v>21.103626007096477</c:v>
                </c:pt>
                <c:pt idx="35">
                  <c:v>80.962293120187951</c:v>
                </c:pt>
                <c:pt idx="36">
                  <c:v>79.967928822062973</c:v>
                </c:pt>
                <c:pt idx="37">
                  <c:v>79.357406991702149</c:v>
                </c:pt>
                <c:pt idx="38">
                  <c:v>21.439925206193486</c:v>
                </c:pt>
                <c:pt idx="39">
                  <c:v>21.807208754973303</c:v>
                </c:pt>
                <c:pt idx="40">
                  <c:v>21.630395425461732</c:v>
                </c:pt>
                <c:pt idx="41">
                  <c:v>21.268487259334055</c:v>
                </c:pt>
                <c:pt idx="42">
                  <c:v>88.872520103073256</c:v>
                </c:pt>
                <c:pt idx="43">
                  <c:v>81.233422957749312</c:v>
                </c:pt>
                <c:pt idx="44">
                  <c:v>83.209040769361394</c:v>
                </c:pt>
                <c:pt idx="45">
                  <c:v>21.015773263099081</c:v>
                </c:pt>
                <c:pt idx="46">
                  <c:v>21.195449521285052</c:v>
                </c:pt>
                <c:pt idx="47">
                  <c:v>22.477338125816978</c:v>
                </c:pt>
                <c:pt idx="48">
                  <c:v>83.000349380525421</c:v>
                </c:pt>
                <c:pt idx="49">
                  <c:v>91.152626320098875</c:v>
                </c:pt>
                <c:pt idx="50">
                  <c:v>84.422966025627261</c:v>
                </c:pt>
                <c:pt idx="51">
                  <c:v>21.539363974173408</c:v>
                </c:pt>
                <c:pt idx="52">
                  <c:v>21.726814382034352</c:v>
                </c:pt>
                <c:pt idx="53">
                  <c:v>21.692046545431175</c:v>
                </c:pt>
                <c:pt idx="54">
                  <c:v>21.549096556643587</c:v>
                </c:pt>
                <c:pt idx="55">
                  <c:v>80.916263605979736</c:v>
                </c:pt>
                <c:pt idx="56">
                  <c:v>81.699424714758692</c:v>
                </c:pt>
                <c:pt idx="57">
                  <c:v>80.342765859592618</c:v>
                </c:pt>
                <c:pt idx="58">
                  <c:v>21.055078314110908</c:v>
                </c:pt>
                <c:pt idx="59">
                  <c:v>21.711259029775917</c:v>
                </c:pt>
                <c:pt idx="60">
                  <c:v>21.610088105576303</c:v>
                </c:pt>
                <c:pt idx="61">
                  <c:v>21.34784754227605</c:v>
                </c:pt>
                <c:pt idx="62">
                  <c:v>81.598393652640965</c:v>
                </c:pt>
                <c:pt idx="63">
                  <c:v>79.891061519882953</c:v>
                </c:pt>
                <c:pt idx="64">
                  <c:v>90.332521781236707</c:v>
                </c:pt>
                <c:pt idx="65">
                  <c:v>21.059508772329373</c:v>
                </c:pt>
                <c:pt idx="66">
                  <c:v>21.156854471270478</c:v>
                </c:pt>
                <c:pt idx="67">
                  <c:v>21.876488052495755</c:v>
                </c:pt>
                <c:pt idx="68">
                  <c:v>81.659214252415055</c:v>
                </c:pt>
                <c:pt idx="69">
                  <c:v>81.208950535900783</c:v>
                </c:pt>
                <c:pt idx="70">
                  <c:v>79.042808504438327</c:v>
                </c:pt>
                <c:pt idx="71">
                  <c:v>21.067850100154907</c:v>
                </c:pt>
                <c:pt idx="72">
                  <c:v>21.292382727113928</c:v>
                </c:pt>
                <c:pt idx="73">
                  <c:v>21.70944917648724</c:v>
                </c:pt>
                <c:pt idx="74">
                  <c:v>81.280454302215972</c:v>
                </c:pt>
                <c:pt idx="75">
                  <c:v>80.595030953175041</c:v>
                </c:pt>
                <c:pt idx="76">
                  <c:v>79.442518815467622</c:v>
                </c:pt>
                <c:pt idx="77">
                  <c:v>21.071904486629556</c:v>
                </c:pt>
                <c:pt idx="78">
                  <c:v>21.049138415135264</c:v>
                </c:pt>
                <c:pt idx="79">
                  <c:v>22.064038902800839</c:v>
                </c:pt>
                <c:pt idx="80">
                  <c:v>21.014179722615896</c:v>
                </c:pt>
                <c:pt idx="81">
                  <c:v>80.585788694335449</c:v>
                </c:pt>
                <c:pt idx="82">
                  <c:v>86.964978406880618</c:v>
                </c:pt>
                <c:pt idx="83">
                  <c:v>79.186921669989133</c:v>
                </c:pt>
                <c:pt idx="84">
                  <c:v>21.051652330035111</c:v>
                </c:pt>
                <c:pt idx="85">
                  <c:v>21.778145662327635</c:v>
                </c:pt>
                <c:pt idx="86">
                  <c:v>21.488430726907659</c:v>
                </c:pt>
                <c:pt idx="87">
                  <c:v>80.163252388132179</c:v>
                </c:pt>
                <c:pt idx="88">
                  <c:v>83.454584081518448</c:v>
                </c:pt>
                <c:pt idx="89">
                  <c:v>79.211564631003341</c:v>
                </c:pt>
                <c:pt idx="90">
                  <c:v>21.176695342766021</c:v>
                </c:pt>
                <c:pt idx="91">
                  <c:v>21.341920222066111</c:v>
                </c:pt>
                <c:pt idx="92">
                  <c:v>21.162876721839798</c:v>
                </c:pt>
                <c:pt idx="93">
                  <c:v>79.036877096050517</c:v>
                </c:pt>
                <c:pt idx="94">
                  <c:v>92.459594883997354</c:v>
                </c:pt>
                <c:pt idx="95">
                  <c:v>82.282275021458403</c:v>
                </c:pt>
                <c:pt idx="96">
                  <c:v>21.023012445875548</c:v>
                </c:pt>
                <c:pt idx="97">
                  <c:v>21.254105742665629</c:v>
                </c:pt>
                <c:pt idx="98">
                  <c:v>21.378094073587345</c:v>
                </c:pt>
                <c:pt idx="99">
                  <c:v>80.056803911964806</c:v>
                </c:pt>
                <c:pt idx="100">
                  <c:v>82.151522518711687</c:v>
                </c:pt>
                <c:pt idx="101">
                  <c:v>80.680980019040675</c:v>
                </c:pt>
                <c:pt idx="102">
                  <c:v>21.060825767251441</c:v>
                </c:pt>
                <c:pt idx="103">
                  <c:v>21.978252406977987</c:v>
                </c:pt>
                <c:pt idx="104">
                  <c:v>21.046119174920367</c:v>
                </c:pt>
                <c:pt idx="105">
                  <c:v>21.484511981115798</c:v>
                </c:pt>
                <c:pt idx="106">
                  <c:v>87.274126328711318</c:v>
                </c:pt>
                <c:pt idx="107">
                  <c:v>83.663034965378245</c:v>
                </c:pt>
                <c:pt idx="108">
                  <c:v>84.323201596494513</c:v>
                </c:pt>
                <c:pt idx="109">
                  <c:v>21.074574720878161</c:v>
                </c:pt>
                <c:pt idx="110">
                  <c:v>21.007496048725287</c:v>
                </c:pt>
                <c:pt idx="111">
                  <c:v>21.51876583768604</c:v>
                </c:pt>
                <c:pt idx="112">
                  <c:v>81.843067063678745</c:v>
                </c:pt>
                <c:pt idx="113">
                  <c:v>80.599527236932332</c:v>
                </c:pt>
                <c:pt idx="114">
                  <c:v>81.184732651766851</c:v>
                </c:pt>
                <c:pt idx="115">
                  <c:v>21.326221693814933</c:v>
                </c:pt>
                <c:pt idx="116">
                  <c:v>21.001898807546837</c:v>
                </c:pt>
                <c:pt idx="117">
                  <c:v>22.144535033867175</c:v>
                </c:pt>
                <c:pt idx="118">
                  <c:v>83.097422256402069</c:v>
                </c:pt>
                <c:pt idx="119">
                  <c:v>82.045192754125949</c:v>
                </c:pt>
                <c:pt idx="120">
                  <c:v>83.214835890729987</c:v>
                </c:pt>
                <c:pt idx="121">
                  <c:v>21.57637087771592</c:v>
                </c:pt>
                <c:pt idx="122">
                  <c:v>21.774230616053948</c:v>
                </c:pt>
                <c:pt idx="123">
                  <c:v>22.201666398432906</c:v>
                </c:pt>
                <c:pt idx="124">
                  <c:v>83.228766435293352</c:v>
                </c:pt>
                <c:pt idx="125">
                  <c:v>80.613112187903653</c:v>
                </c:pt>
                <c:pt idx="126">
                  <c:v>82.594470875908641</c:v>
                </c:pt>
                <c:pt idx="127">
                  <c:v>21.561685382344688</c:v>
                </c:pt>
                <c:pt idx="128">
                  <c:v>22.16145372948165</c:v>
                </c:pt>
                <c:pt idx="129">
                  <c:v>21.776177905627911</c:v>
                </c:pt>
                <c:pt idx="130">
                  <c:v>82.481425572789732</c:v>
                </c:pt>
                <c:pt idx="131">
                  <c:v>86.586650863065486</c:v>
                </c:pt>
                <c:pt idx="132">
                  <c:v>84.541191791485673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MAYO!$R$2:$R$134</c:f>
              <c:numCache>
                <c:formatCode>General</c:formatCode>
                <c:ptCount val="13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MAYO!$S$2:$S$134</c:f>
              <c:numCache>
                <c:formatCode>General</c:formatCode>
                <c:ptCount val="13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MAYO!$B$2:$D$134</c15:sqref>
                        </c15:formulaRef>
                      </c:ext>
                    </c:extLst>
                    <c:multiLvlStrCache>
                      <c:ptCount val="133"/>
                      <c:lvl>
                        <c:pt idx="0">
                          <c:v>02/05/2018</c:v>
                        </c:pt>
                        <c:pt idx="1">
                          <c:v>02/05/2018</c:v>
                        </c:pt>
                        <c:pt idx="2">
                          <c:v>02/05/2018</c:v>
                        </c:pt>
                        <c:pt idx="3">
                          <c:v>02/05/2018</c:v>
                        </c:pt>
                        <c:pt idx="4">
                          <c:v>02/05/2018</c:v>
                        </c:pt>
                        <c:pt idx="5">
                          <c:v>02/05/2018</c:v>
                        </c:pt>
                        <c:pt idx="6">
                          <c:v>03/05/2018</c:v>
                        </c:pt>
                        <c:pt idx="7">
                          <c:v>03/05/2018</c:v>
                        </c:pt>
                        <c:pt idx="8">
                          <c:v>03/05/2018</c:v>
                        </c:pt>
                        <c:pt idx="9">
                          <c:v>03/05/2018</c:v>
                        </c:pt>
                        <c:pt idx="10">
                          <c:v>03/05/2018</c:v>
                        </c:pt>
                        <c:pt idx="11">
                          <c:v>03/05/2018</c:v>
                        </c:pt>
                        <c:pt idx="12">
                          <c:v>04/05/2018</c:v>
                        </c:pt>
                        <c:pt idx="13">
                          <c:v>04/05/2018</c:v>
                        </c:pt>
                        <c:pt idx="14">
                          <c:v>04/05/2018</c:v>
                        </c:pt>
                        <c:pt idx="15">
                          <c:v>04/05/2018</c:v>
                        </c:pt>
                        <c:pt idx="16">
                          <c:v>04/05/2018</c:v>
                        </c:pt>
                        <c:pt idx="17">
                          <c:v>04/05/2018</c:v>
                        </c:pt>
                        <c:pt idx="18">
                          <c:v>07/05/2018</c:v>
                        </c:pt>
                        <c:pt idx="19">
                          <c:v>07/05/2018</c:v>
                        </c:pt>
                        <c:pt idx="20">
                          <c:v>07/05/2018</c:v>
                        </c:pt>
                        <c:pt idx="21">
                          <c:v>07/05/2018</c:v>
                        </c:pt>
                        <c:pt idx="22">
                          <c:v>07/05/2018</c:v>
                        </c:pt>
                        <c:pt idx="23">
                          <c:v>07/05/2018</c:v>
                        </c:pt>
                        <c:pt idx="24">
                          <c:v>07/05/2018</c:v>
                        </c:pt>
                        <c:pt idx="25">
                          <c:v>08/05/2018</c:v>
                        </c:pt>
                        <c:pt idx="26">
                          <c:v>08/05/2018</c:v>
                        </c:pt>
                        <c:pt idx="27">
                          <c:v>08/05/2018</c:v>
                        </c:pt>
                        <c:pt idx="28">
                          <c:v>08/05/2018</c:v>
                        </c:pt>
                        <c:pt idx="29">
                          <c:v>08/05/2018</c:v>
                        </c:pt>
                        <c:pt idx="30">
                          <c:v>08/05/2018</c:v>
                        </c:pt>
                        <c:pt idx="31">
                          <c:v>09/05/2018</c:v>
                        </c:pt>
                        <c:pt idx="32">
                          <c:v>09/05/2018</c:v>
                        </c:pt>
                        <c:pt idx="33">
                          <c:v>09/05/2018</c:v>
                        </c:pt>
                        <c:pt idx="34">
                          <c:v>09/05/2018</c:v>
                        </c:pt>
                        <c:pt idx="35">
                          <c:v>09/05/2018</c:v>
                        </c:pt>
                        <c:pt idx="36">
                          <c:v>09/05/2018</c:v>
                        </c:pt>
                        <c:pt idx="37">
                          <c:v>09/05/2018</c:v>
                        </c:pt>
                        <c:pt idx="38">
                          <c:v>10/05/2018</c:v>
                        </c:pt>
                        <c:pt idx="39">
                          <c:v>10/05/2018</c:v>
                        </c:pt>
                        <c:pt idx="40">
                          <c:v>10/05/2018</c:v>
                        </c:pt>
                        <c:pt idx="41">
                          <c:v>10/05/2018</c:v>
                        </c:pt>
                        <c:pt idx="42">
                          <c:v>10/05/2018</c:v>
                        </c:pt>
                        <c:pt idx="43">
                          <c:v>10/05/2018</c:v>
                        </c:pt>
                        <c:pt idx="44">
                          <c:v>10/05/2018</c:v>
                        </c:pt>
                        <c:pt idx="45">
                          <c:v>11/05/2018</c:v>
                        </c:pt>
                        <c:pt idx="46">
                          <c:v>11/05/2018</c:v>
                        </c:pt>
                        <c:pt idx="47">
                          <c:v>11/05/2018</c:v>
                        </c:pt>
                        <c:pt idx="48">
                          <c:v>11/05/2018</c:v>
                        </c:pt>
                        <c:pt idx="49">
                          <c:v>11/05/2018</c:v>
                        </c:pt>
                        <c:pt idx="50">
                          <c:v>11/05/2018</c:v>
                        </c:pt>
                        <c:pt idx="51">
                          <c:v>14/05/2018</c:v>
                        </c:pt>
                        <c:pt idx="52">
                          <c:v>14/05/2018</c:v>
                        </c:pt>
                        <c:pt idx="53">
                          <c:v>14/05/2018</c:v>
                        </c:pt>
                        <c:pt idx="54">
                          <c:v>14/05/2018</c:v>
                        </c:pt>
                        <c:pt idx="55">
                          <c:v>14/05/2018</c:v>
                        </c:pt>
                        <c:pt idx="56">
                          <c:v>14/05/2018</c:v>
                        </c:pt>
                        <c:pt idx="57">
                          <c:v>14/05/2018</c:v>
                        </c:pt>
                        <c:pt idx="58">
                          <c:v>15/05/2018</c:v>
                        </c:pt>
                        <c:pt idx="59">
                          <c:v>15/05/2018</c:v>
                        </c:pt>
                        <c:pt idx="60">
                          <c:v>15/05/2018</c:v>
                        </c:pt>
                        <c:pt idx="61">
                          <c:v>15/05/2018</c:v>
                        </c:pt>
                        <c:pt idx="62">
                          <c:v>15/05/2018</c:v>
                        </c:pt>
                        <c:pt idx="63">
                          <c:v>15/05/2018</c:v>
                        </c:pt>
                        <c:pt idx="64">
                          <c:v>15/05/2018</c:v>
                        </c:pt>
                        <c:pt idx="65">
                          <c:v>16/05/2018</c:v>
                        </c:pt>
                        <c:pt idx="66">
                          <c:v>16/05/2018</c:v>
                        </c:pt>
                        <c:pt idx="67">
                          <c:v>16/05/2018</c:v>
                        </c:pt>
                        <c:pt idx="68">
                          <c:v>16/05/2018</c:v>
                        </c:pt>
                        <c:pt idx="69">
                          <c:v>16/05/2018</c:v>
                        </c:pt>
                        <c:pt idx="70">
                          <c:v>16/05/2018</c:v>
                        </c:pt>
                        <c:pt idx="71">
                          <c:v>17/05/2018</c:v>
                        </c:pt>
                        <c:pt idx="72">
                          <c:v>17/05/2018</c:v>
                        </c:pt>
                        <c:pt idx="73">
                          <c:v>17/05/2018</c:v>
                        </c:pt>
                        <c:pt idx="74">
                          <c:v>17/05/2018</c:v>
                        </c:pt>
                        <c:pt idx="75">
                          <c:v>17/05/2018</c:v>
                        </c:pt>
                        <c:pt idx="76">
                          <c:v>17/05/2018</c:v>
                        </c:pt>
                        <c:pt idx="77">
                          <c:v>18/05/2018</c:v>
                        </c:pt>
                        <c:pt idx="78">
                          <c:v>18/05/2018</c:v>
                        </c:pt>
                        <c:pt idx="79">
                          <c:v>18/05/2018</c:v>
                        </c:pt>
                        <c:pt idx="80">
                          <c:v>18/05/2018</c:v>
                        </c:pt>
                        <c:pt idx="81">
                          <c:v>18/05/2018</c:v>
                        </c:pt>
                        <c:pt idx="82">
                          <c:v>18/05/2018</c:v>
                        </c:pt>
                        <c:pt idx="83">
                          <c:v>18/05/2018</c:v>
                        </c:pt>
                        <c:pt idx="84">
                          <c:v>21/05/2018</c:v>
                        </c:pt>
                        <c:pt idx="85">
                          <c:v>21/05/2018</c:v>
                        </c:pt>
                        <c:pt idx="86">
                          <c:v>21/05/2018</c:v>
                        </c:pt>
                        <c:pt idx="87">
                          <c:v>21/05/2018</c:v>
                        </c:pt>
                        <c:pt idx="88">
                          <c:v>21/05/2018</c:v>
                        </c:pt>
                        <c:pt idx="89">
                          <c:v>21/05/2018</c:v>
                        </c:pt>
                        <c:pt idx="90">
                          <c:v>22/05/2018</c:v>
                        </c:pt>
                        <c:pt idx="91">
                          <c:v>22/05/2018</c:v>
                        </c:pt>
                        <c:pt idx="92">
                          <c:v>22/05/2018</c:v>
                        </c:pt>
                        <c:pt idx="93">
                          <c:v>22/05/2018</c:v>
                        </c:pt>
                        <c:pt idx="94">
                          <c:v>22/05/2018</c:v>
                        </c:pt>
                        <c:pt idx="95">
                          <c:v>22/05/2018</c:v>
                        </c:pt>
                        <c:pt idx="96">
                          <c:v>23/05/2018</c:v>
                        </c:pt>
                        <c:pt idx="97">
                          <c:v>23/05/2018</c:v>
                        </c:pt>
                        <c:pt idx="98">
                          <c:v>23/05/2018</c:v>
                        </c:pt>
                        <c:pt idx="99">
                          <c:v>23/05/2018</c:v>
                        </c:pt>
                        <c:pt idx="100">
                          <c:v>23/05/2018</c:v>
                        </c:pt>
                        <c:pt idx="101">
                          <c:v>23/05/2018</c:v>
                        </c:pt>
                        <c:pt idx="102">
                          <c:v>24/05/2018</c:v>
                        </c:pt>
                        <c:pt idx="103">
                          <c:v>24/05/2018</c:v>
                        </c:pt>
                        <c:pt idx="104">
                          <c:v>24/05/2018</c:v>
                        </c:pt>
                        <c:pt idx="105">
                          <c:v>24/05/2018</c:v>
                        </c:pt>
                        <c:pt idx="106">
                          <c:v>24/05/2018</c:v>
                        </c:pt>
                        <c:pt idx="107">
                          <c:v>24/05/2018</c:v>
                        </c:pt>
                        <c:pt idx="108">
                          <c:v>24/05/2018</c:v>
                        </c:pt>
                        <c:pt idx="109">
                          <c:v>25/05/2018</c:v>
                        </c:pt>
                        <c:pt idx="110">
                          <c:v>25/05/2018</c:v>
                        </c:pt>
                        <c:pt idx="111">
                          <c:v>25/05/2018</c:v>
                        </c:pt>
                        <c:pt idx="112">
                          <c:v>25/05/2018</c:v>
                        </c:pt>
                        <c:pt idx="113">
                          <c:v>25/05/2018</c:v>
                        </c:pt>
                        <c:pt idx="114">
                          <c:v>25/05/2018</c:v>
                        </c:pt>
                        <c:pt idx="115">
                          <c:v>28/05/2018</c:v>
                        </c:pt>
                        <c:pt idx="116">
                          <c:v>28/05/2018</c:v>
                        </c:pt>
                        <c:pt idx="117">
                          <c:v>28/05/2018</c:v>
                        </c:pt>
                        <c:pt idx="118">
                          <c:v>28/05/2018</c:v>
                        </c:pt>
                        <c:pt idx="119">
                          <c:v>28/05/2018</c:v>
                        </c:pt>
                        <c:pt idx="120">
                          <c:v>28/05/2018</c:v>
                        </c:pt>
                        <c:pt idx="121">
                          <c:v>29/05/2018</c:v>
                        </c:pt>
                        <c:pt idx="122">
                          <c:v>29/05/2018</c:v>
                        </c:pt>
                        <c:pt idx="123">
                          <c:v>29/05/2018</c:v>
                        </c:pt>
                        <c:pt idx="124">
                          <c:v>29/05/2018</c:v>
                        </c:pt>
                        <c:pt idx="125">
                          <c:v>29/05/2018</c:v>
                        </c:pt>
                        <c:pt idx="126">
                          <c:v>29/05/2018</c:v>
                        </c:pt>
                        <c:pt idx="127">
                          <c:v>30/05/2018</c:v>
                        </c:pt>
                        <c:pt idx="128">
                          <c:v>30/05/2018</c:v>
                        </c:pt>
                        <c:pt idx="129">
                          <c:v>30/05/2018</c:v>
                        </c:pt>
                        <c:pt idx="130">
                          <c:v>30/05/2018</c:v>
                        </c:pt>
                        <c:pt idx="131">
                          <c:v>30/05/2018</c:v>
                        </c:pt>
                        <c:pt idx="132">
                          <c:v>30/05/2018</c:v>
                        </c:pt>
                      </c:lvl>
                      <c:lvl>
                        <c:pt idx="0">
                          <c:v>193545</c:v>
                        </c:pt>
                        <c:pt idx="1">
                          <c:v>192808</c:v>
                        </c:pt>
                        <c:pt idx="2">
                          <c:v>193664</c:v>
                        </c:pt>
                        <c:pt idx="3">
                          <c:v>191605</c:v>
                        </c:pt>
                        <c:pt idx="4">
                          <c:v>193730</c:v>
                        </c:pt>
                        <c:pt idx="5">
                          <c:v>193729</c:v>
                        </c:pt>
                        <c:pt idx="6">
                          <c:v>193748</c:v>
                        </c:pt>
                        <c:pt idx="7">
                          <c:v>193753</c:v>
                        </c:pt>
                        <c:pt idx="8">
                          <c:v>191569</c:v>
                        </c:pt>
                        <c:pt idx="9">
                          <c:v>193877</c:v>
                        </c:pt>
                        <c:pt idx="10">
                          <c:v>193923</c:v>
                        </c:pt>
                        <c:pt idx="11">
                          <c:v>193867</c:v>
                        </c:pt>
                        <c:pt idx="12">
                          <c:v>191569</c:v>
                        </c:pt>
                        <c:pt idx="13">
                          <c:v>193917</c:v>
                        </c:pt>
                        <c:pt idx="14">
                          <c:v>193540</c:v>
                        </c:pt>
                        <c:pt idx="15">
                          <c:v>193922</c:v>
                        </c:pt>
                        <c:pt idx="16">
                          <c:v>194008</c:v>
                        </c:pt>
                        <c:pt idx="17">
                          <c:v>192747</c:v>
                        </c:pt>
                        <c:pt idx="18">
                          <c:v>194063</c:v>
                        </c:pt>
                        <c:pt idx="19">
                          <c:v>194028</c:v>
                        </c:pt>
                        <c:pt idx="20">
                          <c:v>194098</c:v>
                        </c:pt>
                        <c:pt idx="21">
                          <c:v>194023</c:v>
                        </c:pt>
                        <c:pt idx="22">
                          <c:v>192230</c:v>
                        </c:pt>
                        <c:pt idx="23">
                          <c:v>194031</c:v>
                        </c:pt>
                        <c:pt idx="24">
                          <c:v>193243</c:v>
                        </c:pt>
                        <c:pt idx="25">
                          <c:v>194242</c:v>
                        </c:pt>
                        <c:pt idx="26">
                          <c:v>194135</c:v>
                        </c:pt>
                        <c:pt idx="27">
                          <c:v>194260</c:v>
                        </c:pt>
                        <c:pt idx="28">
                          <c:v>194264</c:v>
                        </c:pt>
                        <c:pt idx="29">
                          <c:v>193269</c:v>
                        </c:pt>
                        <c:pt idx="30">
                          <c:v>194277</c:v>
                        </c:pt>
                        <c:pt idx="31">
                          <c:v>194323</c:v>
                        </c:pt>
                        <c:pt idx="32">
                          <c:v>194257</c:v>
                        </c:pt>
                        <c:pt idx="33">
                          <c:v>194458</c:v>
                        </c:pt>
                        <c:pt idx="34">
                          <c:v>194417</c:v>
                        </c:pt>
                        <c:pt idx="35">
                          <c:v>194386</c:v>
                        </c:pt>
                        <c:pt idx="36">
                          <c:v>194296</c:v>
                        </c:pt>
                        <c:pt idx="37">
                          <c:v>192753</c:v>
                        </c:pt>
                        <c:pt idx="38">
                          <c:v>194521</c:v>
                        </c:pt>
                        <c:pt idx="39">
                          <c:v>194618</c:v>
                        </c:pt>
                        <c:pt idx="40">
                          <c:v>194620</c:v>
                        </c:pt>
                        <c:pt idx="41">
                          <c:v>194365</c:v>
                        </c:pt>
                        <c:pt idx="42">
                          <c:v>191191</c:v>
                        </c:pt>
                        <c:pt idx="43">
                          <c:v>194404</c:v>
                        </c:pt>
                        <c:pt idx="44">
                          <c:v>194278</c:v>
                        </c:pt>
                        <c:pt idx="45">
                          <c:v>193111</c:v>
                        </c:pt>
                        <c:pt idx="46">
                          <c:v>193723</c:v>
                        </c:pt>
                        <c:pt idx="47">
                          <c:v>194307</c:v>
                        </c:pt>
                        <c:pt idx="48">
                          <c:v>194476</c:v>
                        </c:pt>
                        <c:pt idx="49">
                          <c:v>194404</c:v>
                        </c:pt>
                        <c:pt idx="50">
                          <c:v>194703</c:v>
                        </c:pt>
                        <c:pt idx="51">
                          <c:v>194616</c:v>
                        </c:pt>
                        <c:pt idx="52">
                          <c:v>194719</c:v>
                        </c:pt>
                        <c:pt idx="53">
                          <c:v>9012743</c:v>
                        </c:pt>
                        <c:pt idx="54">
                          <c:v>194130</c:v>
                        </c:pt>
                        <c:pt idx="55">
                          <c:v>192651</c:v>
                        </c:pt>
                        <c:pt idx="56">
                          <c:v>192655</c:v>
                        </c:pt>
                        <c:pt idx="57">
                          <c:v>194725</c:v>
                        </c:pt>
                        <c:pt idx="58">
                          <c:v>194528</c:v>
                        </c:pt>
                        <c:pt idx="59">
                          <c:v>194679</c:v>
                        </c:pt>
                        <c:pt idx="60">
                          <c:v>194149</c:v>
                        </c:pt>
                        <c:pt idx="61">
                          <c:v>194850</c:v>
                        </c:pt>
                        <c:pt idx="62">
                          <c:v>193922</c:v>
                        </c:pt>
                        <c:pt idx="63">
                          <c:v>194272</c:v>
                        </c:pt>
                        <c:pt idx="64">
                          <c:v>194657</c:v>
                        </c:pt>
                        <c:pt idx="65">
                          <c:v>194881</c:v>
                        </c:pt>
                        <c:pt idx="66">
                          <c:v>194769</c:v>
                        </c:pt>
                        <c:pt idx="67">
                          <c:v>194674</c:v>
                        </c:pt>
                        <c:pt idx="68">
                          <c:v>194283</c:v>
                        </c:pt>
                        <c:pt idx="69">
                          <c:v>194577</c:v>
                        </c:pt>
                        <c:pt idx="70">
                          <c:v>194875</c:v>
                        </c:pt>
                        <c:pt idx="71">
                          <c:v>194878</c:v>
                        </c:pt>
                        <c:pt idx="72">
                          <c:v>195017</c:v>
                        </c:pt>
                        <c:pt idx="73">
                          <c:v>194674</c:v>
                        </c:pt>
                        <c:pt idx="74">
                          <c:v>192655</c:v>
                        </c:pt>
                        <c:pt idx="75">
                          <c:v>192651</c:v>
                        </c:pt>
                        <c:pt idx="76">
                          <c:v>194883</c:v>
                        </c:pt>
                        <c:pt idx="77">
                          <c:v>194520</c:v>
                        </c:pt>
                        <c:pt idx="78">
                          <c:v>195147</c:v>
                        </c:pt>
                        <c:pt idx="79">
                          <c:v>195148</c:v>
                        </c:pt>
                        <c:pt idx="80">
                          <c:v>195145</c:v>
                        </c:pt>
                        <c:pt idx="81">
                          <c:v>195149</c:v>
                        </c:pt>
                        <c:pt idx="82">
                          <c:v>195138</c:v>
                        </c:pt>
                        <c:pt idx="83">
                          <c:v>195139</c:v>
                        </c:pt>
                        <c:pt idx="84">
                          <c:v>193428</c:v>
                        </c:pt>
                        <c:pt idx="85">
                          <c:v>193669</c:v>
                        </c:pt>
                        <c:pt idx="86">
                          <c:v>194286</c:v>
                        </c:pt>
                        <c:pt idx="87">
                          <c:v>193220</c:v>
                        </c:pt>
                        <c:pt idx="88">
                          <c:v>195091</c:v>
                        </c:pt>
                        <c:pt idx="89">
                          <c:v>190939</c:v>
                        </c:pt>
                        <c:pt idx="90">
                          <c:v>194029</c:v>
                        </c:pt>
                        <c:pt idx="91">
                          <c:v>195131</c:v>
                        </c:pt>
                        <c:pt idx="92">
                          <c:v>195306</c:v>
                        </c:pt>
                        <c:pt idx="93">
                          <c:v>195391</c:v>
                        </c:pt>
                        <c:pt idx="94">
                          <c:v>195357</c:v>
                        </c:pt>
                        <c:pt idx="95">
                          <c:v>195392</c:v>
                        </c:pt>
                        <c:pt idx="96">
                          <c:v>195396</c:v>
                        </c:pt>
                        <c:pt idx="97">
                          <c:v>193638</c:v>
                        </c:pt>
                        <c:pt idx="98">
                          <c:v>195465</c:v>
                        </c:pt>
                        <c:pt idx="99">
                          <c:v>195436</c:v>
                        </c:pt>
                        <c:pt idx="100">
                          <c:v>195499</c:v>
                        </c:pt>
                        <c:pt idx="101">
                          <c:v>195364</c:v>
                        </c:pt>
                        <c:pt idx="102">
                          <c:v>195580</c:v>
                        </c:pt>
                        <c:pt idx="103">
                          <c:v>194029</c:v>
                        </c:pt>
                        <c:pt idx="104">
                          <c:v>195382</c:v>
                        </c:pt>
                        <c:pt idx="105">
                          <c:v>195303</c:v>
                        </c:pt>
                        <c:pt idx="106">
                          <c:v>195488</c:v>
                        </c:pt>
                        <c:pt idx="107">
                          <c:v>194838</c:v>
                        </c:pt>
                        <c:pt idx="108">
                          <c:v>195553</c:v>
                        </c:pt>
                        <c:pt idx="109">
                          <c:v>195552</c:v>
                        </c:pt>
                        <c:pt idx="110">
                          <c:v>195556</c:v>
                        </c:pt>
                        <c:pt idx="111">
                          <c:v>195663</c:v>
                        </c:pt>
                        <c:pt idx="112">
                          <c:v>195623</c:v>
                        </c:pt>
                        <c:pt idx="113">
                          <c:v>195592</c:v>
                        </c:pt>
                        <c:pt idx="114">
                          <c:v>195504</c:v>
                        </c:pt>
                        <c:pt idx="115">
                          <c:v>195746</c:v>
                        </c:pt>
                        <c:pt idx="116">
                          <c:v>195748</c:v>
                        </c:pt>
                        <c:pt idx="117">
                          <c:v>195752</c:v>
                        </c:pt>
                        <c:pt idx="118">
                          <c:v>195703</c:v>
                        </c:pt>
                        <c:pt idx="119">
                          <c:v>195731</c:v>
                        </c:pt>
                        <c:pt idx="120">
                          <c:v>195701</c:v>
                        </c:pt>
                        <c:pt idx="121">
                          <c:v>195809</c:v>
                        </c:pt>
                        <c:pt idx="122">
                          <c:v>195706</c:v>
                        </c:pt>
                        <c:pt idx="123">
                          <c:v>195431</c:v>
                        </c:pt>
                        <c:pt idx="124">
                          <c:v>195764</c:v>
                        </c:pt>
                        <c:pt idx="125">
                          <c:v>195731</c:v>
                        </c:pt>
                        <c:pt idx="126">
                          <c:v>195701</c:v>
                        </c:pt>
                        <c:pt idx="127">
                          <c:v>195819</c:v>
                        </c:pt>
                        <c:pt idx="128">
                          <c:v>195844</c:v>
                        </c:pt>
                        <c:pt idx="129">
                          <c:v>195955</c:v>
                        </c:pt>
                        <c:pt idx="130">
                          <c:v>195688</c:v>
                        </c:pt>
                        <c:pt idx="131">
                          <c:v>195387</c:v>
                        </c:pt>
                        <c:pt idx="132">
                          <c:v>195950</c:v>
                        </c:pt>
                      </c:lvl>
                      <c:lvl>
                        <c:pt idx="0">
                          <c:v>42010642</c:v>
                        </c:pt>
                        <c:pt idx="1">
                          <c:v>41000481</c:v>
                        </c:pt>
                        <c:pt idx="2">
                          <c:v>504208950/10</c:v>
                        </c:pt>
                        <c:pt idx="3">
                          <c:v>8136709</c:v>
                        </c:pt>
                        <c:pt idx="4">
                          <c:v>5801792757</c:v>
                        </c:pt>
                        <c:pt idx="5">
                          <c:v>5801792756</c:v>
                        </c:pt>
                        <c:pt idx="6">
                          <c:v>657A13002A</c:v>
                        </c:pt>
                        <c:pt idx="7">
                          <c:v>657A7349A</c:v>
                        </c:pt>
                        <c:pt idx="8">
                          <c:v>8134539</c:v>
                        </c:pt>
                        <c:pt idx="9">
                          <c:v>98456187</c:v>
                        </c:pt>
                        <c:pt idx="10">
                          <c:v>93810138</c:v>
                        </c:pt>
                        <c:pt idx="11">
                          <c:v>5801792394</c:v>
                        </c:pt>
                        <c:pt idx="12">
                          <c:v>8134539</c:v>
                        </c:pt>
                        <c:pt idx="13">
                          <c:v>41007812</c:v>
                        </c:pt>
                        <c:pt idx="14">
                          <c:v>FA178D0F00</c:v>
                        </c:pt>
                        <c:pt idx="15">
                          <c:v>93810138</c:v>
                        </c:pt>
                        <c:pt idx="16">
                          <c:v>5801792750</c:v>
                        </c:pt>
                        <c:pt idx="17">
                          <c:v>41033332</c:v>
                        </c:pt>
                        <c:pt idx="18">
                          <c:v>L90100479</c:v>
                        </c:pt>
                        <c:pt idx="19">
                          <c:v>FA407K0F00</c:v>
                        </c:pt>
                        <c:pt idx="20">
                          <c:v>13463342</c:v>
                        </c:pt>
                        <c:pt idx="21">
                          <c:v>42109089</c:v>
                        </c:pt>
                        <c:pt idx="22">
                          <c:v>98415479</c:v>
                        </c:pt>
                        <c:pt idx="23">
                          <c:v>98494117</c:v>
                        </c:pt>
                        <c:pt idx="24">
                          <c:v>5802020772</c:v>
                        </c:pt>
                        <c:pt idx="25">
                          <c:v>41034322</c:v>
                        </c:pt>
                        <c:pt idx="26">
                          <c:v>504208950/10</c:v>
                        </c:pt>
                        <c:pt idx="27">
                          <c:v>41215171</c:v>
                        </c:pt>
                        <c:pt idx="28">
                          <c:v>98456187</c:v>
                        </c:pt>
                        <c:pt idx="29">
                          <c:v>5802382442</c:v>
                        </c:pt>
                        <c:pt idx="30">
                          <c:v>5802267034</c:v>
                        </c:pt>
                        <c:pt idx="31">
                          <c:v>L90106525</c:v>
                        </c:pt>
                        <c:pt idx="32">
                          <c:v>9678425980</c:v>
                        </c:pt>
                        <c:pt idx="33">
                          <c:v>711041</c:v>
                        </c:pt>
                        <c:pt idx="34">
                          <c:v>413141</c:v>
                        </c:pt>
                        <c:pt idx="35">
                          <c:v>500324032</c:v>
                        </c:pt>
                        <c:pt idx="36">
                          <c:v>5802112713</c:v>
                        </c:pt>
                        <c:pt idx="37">
                          <c:v>41218753</c:v>
                        </c:pt>
                        <c:pt idx="38">
                          <c:v>CHAPA 2500X1250X1.5</c:v>
                        </c:pt>
                        <c:pt idx="39">
                          <c:v>5692110</c:v>
                        </c:pt>
                        <c:pt idx="40">
                          <c:v>5694120</c:v>
                        </c:pt>
                        <c:pt idx="41">
                          <c:v>41033337</c:v>
                        </c:pt>
                        <c:pt idx="42">
                          <c:v>8131800</c:v>
                        </c:pt>
                        <c:pt idx="43">
                          <c:v>5802382442</c:v>
                        </c:pt>
                        <c:pt idx="44">
                          <c:v>5802267034</c:v>
                        </c:pt>
                        <c:pt idx="45">
                          <c:v>41218938</c:v>
                        </c:pt>
                        <c:pt idx="46">
                          <c:v>13477195</c:v>
                        </c:pt>
                        <c:pt idx="47">
                          <c:v>13490013</c:v>
                        </c:pt>
                        <c:pt idx="48">
                          <c:v>5802112713</c:v>
                        </c:pt>
                        <c:pt idx="49">
                          <c:v>5802382442</c:v>
                        </c:pt>
                        <c:pt idx="50">
                          <c:v>500332454</c:v>
                        </c:pt>
                        <c:pt idx="51">
                          <c:v>L90106527</c:v>
                        </c:pt>
                        <c:pt idx="52">
                          <c:v>13463342</c:v>
                        </c:pt>
                        <c:pt idx="53">
                          <c:v>762068738R</c:v>
                        </c:pt>
                        <c:pt idx="54">
                          <c:v>41000481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4858301</c:v>
                        </c:pt>
                        <c:pt idx="58">
                          <c:v>L90106527</c:v>
                        </c:pt>
                        <c:pt idx="59">
                          <c:v>8188332</c:v>
                        </c:pt>
                        <c:pt idx="60">
                          <c:v>9678425980</c:v>
                        </c:pt>
                        <c:pt idx="61">
                          <c:v>FA178D0F00</c:v>
                        </c:pt>
                        <c:pt idx="62">
                          <c:v>93810138</c:v>
                        </c:pt>
                        <c:pt idx="63">
                          <c:v>5802267034</c:v>
                        </c:pt>
                        <c:pt idx="64">
                          <c:v>500332454</c:v>
                        </c:pt>
                        <c:pt idx="65">
                          <c:v>8165562</c:v>
                        </c:pt>
                        <c:pt idx="66">
                          <c:v>500340447</c:v>
                        </c:pt>
                        <c:pt idx="67">
                          <c:v>8134539</c:v>
                        </c:pt>
                        <c:pt idx="68">
                          <c:v>5802267034</c:v>
                        </c:pt>
                        <c:pt idx="69">
                          <c:v>500332454</c:v>
                        </c:pt>
                        <c:pt idx="70">
                          <c:v>4858301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41218754</c:v>
                        </c:pt>
                        <c:pt idx="75">
                          <c:v>41218753</c:v>
                        </c:pt>
                        <c:pt idx="76">
                          <c:v>5802382442</c:v>
                        </c:pt>
                        <c:pt idx="77">
                          <c:v>CHAPA 3000X1500X2.5</c:v>
                        </c:pt>
                        <c:pt idx="78">
                          <c:v>504003391</c:v>
                        </c:pt>
                        <c:pt idx="79">
                          <c:v>504003392</c:v>
                        </c:pt>
                        <c:pt idx="80">
                          <c:v>504000146</c:v>
                        </c:pt>
                        <c:pt idx="81">
                          <c:v>98456187</c:v>
                        </c:pt>
                        <c:pt idx="82">
                          <c:v>5801792393</c:v>
                        </c:pt>
                        <c:pt idx="83">
                          <c:v>5801792751</c:v>
                        </c:pt>
                        <c:pt idx="84">
                          <c:v>13478989</c:v>
                        </c:pt>
                        <c:pt idx="85">
                          <c:v>13477195</c:v>
                        </c:pt>
                        <c:pt idx="86">
                          <c:v>13490013</c:v>
                        </c:pt>
                        <c:pt idx="87">
                          <c:v>5802054713</c:v>
                        </c:pt>
                        <c:pt idx="88">
                          <c:v>4858301</c:v>
                        </c:pt>
                        <c:pt idx="89">
                          <c:v>41028680</c:v>
                        </c:pt>
                        <c:pt idx="90">
                          <c:v>FA407K0F00</c:v>
                        </c:pt>
                        <c:pt idx="91">
                          <c:v>74995BJ00A</c:v>
                        </c:pt>
                        <c:pt idx="92">
                          <c:v>999.Z99.240</c:v>
                        </c:pt>
                        <c:pt idx="93">
                          <c:v>5801792387</c:v>
                        </c:pt>
                        <c:pt idx="94">
                          <c:v>5801792399</c:v>
                        </c:pt>
                        <c:pt idx="95">
                          <c:v>5801792388</c:v>
                        </c:pt>
                        <c:pt idx="96">
                          <c:v>9678425980</c:v>
                        </c:pt>
                        <c:pt idx="97">
                          <c:v>8161598</c:v>
                        </c:pt>
                        <c:pt idx="98">
                          <c:v>500376047</c:v>
                        </c:pt>
                        <c:pt idx="99">
                          <c:v>500355574</c:v>
                        </c:pt>
                        <c:pt idx="100">
                          <c:v>500332454</c:v>
                        </c:pt>
                        <c:pt idx="101">
                          <c:v>4858301</c:v>
                        </c:pt>
                        <c:pt idx="102">
                          <c:v>L90046298</c:v>
                        </c:pt>
                        <c:pt idx="103">
                          <c:v>FA407K0F00</c:v>
                        </c:pt>
                        <c:pt idx="104">
                          <c:v>41033464</c:v>
                        </c:pt>
                        <c:pt idx="105">
                          <c:v>999.Z99.230-1</c:v>
                        </c:pt>
                        <c:pt idx="106">
                          <c:v>500326324</c:v>
                        </c:pt>
                        <c:pt idx="107">
                          <c:v>98415479</c:v>
                        </c:pt>
                        <c:pt idx="108">
                          <c:v>8136709</c:v>
                        </c:pt>
                        <c:pt idx="109">
                          <c:v>500376047</c:v>
                        </c:pt>
                        <c:pt idx="110">
                          <c:v>9678425980</c:v>
                        </c:pt>
                        <c:pt idx="111">
                          <c:v>41215550</c:v>
                        </c:pt>
                        <c:pt idx="112">
                          <c:v>500315601</c:v>
                        </c:pt>
                        <c:pt idx="113">
                          <c:v>5802267034</c:v>
                        </c:pt>
                        <c:pt idx="114">
                          <c:v>5802112713</c:v>
                        </c:pt>
                        <c:pt idx="115">
                          <c:v>413115</c:v>
                        </c:pt>
                        <c:pt idx="116">
                          <c:v>413044</c:v>
                        </c:pt>
                        <c:pt idx="117">
                          <c:v>413022-A</c:v>
                        </c:pt>
                        <c:pt idx="118">
                          <c:v>500355574</c:v>
                        </c:pt>
                        <c:pt idx="119">
                          <c:v>41218753</c:v>
                        </c:pt>
                        <c:pt idx="120">
                          <c:v>41218754</c:v>
                        </c:pt>
                        <c:pt idx="121">
                          <c:v>41272181</c:v>
                        </c:pt>
                        <c:pt idx="122">
                          <c:v>8136710</c:v>
                        </c:pt>
                        <c:pt idx="123">
                          <c:v>500332454</c:v>
                        </c:pt>
                        <c:pt idx="124">
                          <c:v>5802112713</c:v>
                        </c:pt>
                        <c:pt idx="125">
                          <c:v>41218753</c:v>
                        </c:pt>
                        <c:pt idx="126">
                          <c:v>41218754</c:v>
                        </c:pt>
                        <c:pt idx="127">
                          <c:v>13463342</c:v>
                        </c:pt>
                        <c:pt idx="128">
                          <c:v>8165562</c:v>
                        </c:pt>
                        <c:pt idx="129">
                          <c:v>FA178D0F00</c:v>
                        </c:pt>
                        <c:pt idx="130">
                          <c:v>93810138</c:v>
                        </c:pt>
                        <c:pt idx="131">
                          <c:v>500332454</c:v>
                        </c:pt>
                        <c:pt idx="132">
                          <c:v>4858301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10840"/>
        <c:axId val="305914368"/>
      </c:lineChart>
      <c:catAx>
        <c:axId val="30591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5914368"/>
        <c:crosses val="autoZero"/>
        <c:auto val="1"/>
        <c:lblAlgn val="ctr"/>
        <c:lblOffset val="100"/>
        <c:noMultiLvlLbl val="0"/>
      </c:catAx>
      <c:valAx>
        <c:axId val="305914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05910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'!$E$2:$E$131</c:f>
              <c:numCache>
                <c:formatCode>0.0</c:formatCode>
                <c:ptCount val="130"/>
                <c:pt idx="0">
                  <c:v>22.893173575763925</c:v>
                </c:pt>
                <c:pt idx="1">
                  <c:v>22.250409108299184</c:v>
                </c:pt>
                <c:pt idx="2">
                  <c:v>22.841495288623566</c:v>
                </c:pt>
                <c:pt idx="3">
                  <c:v>86.873468627834001</c:v>
                </c:pt>
                <c:pt idx="4">
                  <c:v>117.83497350939203</c:v>
                </c:pt>
                <c:pt idx="5">
                  <c:v>116.58453780191148</c:v>
                </c:pt>
                <c:pt idx="6">
                  <c:v>22.942620900505329</c:v>
                </c:pt>
                <c:pt idx="7">
                  <c:v>24.928616330708113</c:v>
                </c:pt>
                <c:pt idx="8">
                  <c:v>22.101084632867597</c:v>
                </c:pt>
                <c:pt idx="9">
                  <c:v>82.429060500380317</c:v>
                </c:pt>
                <c:pt idx="10">
                  <c:v>94.61872103870175</c:v>
                </c:pt>
                <c:pt idx="11">
                  <c:v>24.023204749609089</c:v>
                </c:pt>
                <c:pt idx="12">
                  <c:v>24.318001619716778</c:v>
                </c:pt>
                <c:pt idx="13">
                  <c:v>23.369575062794773</c:v>
                </c:pt>
                <c:pt idx="14">
                  <c:v>108.33137569768343</c:v>
                </c:pt>
                <c:pt idx="15">
                  <c:v>79.835535268433489</c:v>
                </c:pt>
                <c:pt idx="16">
                  <c:v>117.35865148397664</c:v>
                </c:pt>
                <c:pt idx="17">
                  <c:v>22.02398549957309</c:v>
                </c:pt>
                <c:pt idx="18">
                  <c:v>23.611978831844752</c:v>
                </c:pt>
                <c:pt idx="19">
                  <c:v>21.220903272363458</c:v>
                </c:pt>
                <c:pt idx="20">
                  <c:v>23.185709820314031</c:v>
                </c:pt>
                <c:pt idx="21">
                  <c:v>86.313254363053446</c:v>
                </c:pt>
                <c:pt idx="22">
                  <c:v>118.36827111917191</c:v>
                </c:pt>
                <c:pt idx="23">
                  <c:v>114.79618110427489</c:v>
                </c:pt>
                <c:pt idx="24">
                  <c:v>24.661991807663927</c:v>
                </c:pt>
                <c:pt idx="25">
                  <c:v>21.271632904724285</c:v>
                </c:pt>
                <c:pt idx="26">
                  <c:v>21.858481056028928</c:v>
                </c:pt>
                <c:pt idx="27">
                  <c:v>113.37038915006306</c:v>
                </c:pt>
                <c:pt idx="28">
                  <c:v>116.19135125448796</c:v>
                </c:pt>
                <c:pt idx="29">
                  <c:v>89.756992677384915</c:v>
                </c:pt>
                <c:pt idx="30">
                  <c:v>23.870510608658002</c:v>
                </c:pt>
                <c:pt idx="31">
                  <c:v>23.853050739339057</c:v>
                </c:pt>
                <c:pt idx="32">
                  <c:v>23.00772665404164</c:v>
                </c:pt>
                <c:pt idx="33">
                  <c:v>90.671451781088734</c:v>
                </c:pt>
                <c:pt idx="34">
                  <c:v>99.960018486963193</c:v>
                </c:pt>
                <c:pt idx="35">
                  <c:v>83.019114018169773</c:v>
                </c:pt>
                <c:pt idx="36">
                  <c:v>21.305373101598473</c:v>
                </c:pt>
                <c:pt idx="37">
                  <c:v>21.353640033363781</c:v>
                </c:pt>
                <c:pt idx="38">
                  <c:v>22.499574012350877</c:v>
                </c:pt>
                <c:pt idx="39">
                  <c:v>23.772910039144044</c:v>
                </c:pt>
                <c:pt idx="40">
                  <c:v>92.28171848813183</c:v>
                </c:pt>
                <c:pt idx="41">
                  <c:v>79.094304424007575</c:v>
                </c:pt>
                <c:pt idx="42">
                  <c:v>106.8358971895361</c:v>
                </c:pt>
                <c:pt idx="43">
                  <c:v>21.189756063839248</c:v>
                </c:pt>
                <c:pt idx="44">
                  <c:v>24.338301395904374</c:v>
                </c:pt>
                <c:pt idx="45">
                  <c:v>21.42972541906704</c:v>
                </c:pt>
                <c:pt idx="46">
                  <c:v>88.170975122290258</c:v>
                </c:pt>
                <c:pt idx="47">
                  <c:v>105.39854202551052</c:v>
                </c:pt>
                <c:pt idx="48">
                  <c:v>88.374198090242146</c:v>
                </c:pt>
                <c:pt idx="49">
                  <c:v>24.525579735799081</c:v>
                </c:pt>
                <c:pt idx="50">
                  <c:v>23.822022845373329</c:v>
                </c:pt>
                <c:pt idx="51">
                  <c:v>24.387937250873495</c:v>
                </c:pt>
                <c:pt idx="52">
                  <c:v>21.003204719004778</c:v>
                </c:pt>
                <c:pt idx="53">
                  <c:v>113.84289874056411</c:v>
                </c:pt>
                <c:pt idx="54">
                  <c:v>101.15624119569989</c:v>
                </c:pt>
                <c:pt idx="55">
                  <c:v>24.918417005558084</c:v>
                </c:pt>
                <c:pt idx="56">
                  <c:v>23.140345300715815</c:v>
                </c:pt>
                <c:pt idx="57">
                  <c:v>24.388279784970511</c:v>
                </c:pt>
                <c:pt idx="58">
                  <c:v>24.034102299003667</c:v>
                </c:pt>
                <c:pt idx="59">
                  <c:v>80.119078204553233</c:v>
                </c:pt>
                <c:pt idx="60">
                  <c:v>112.19720140054025</c:v>
                </c:pt>
                <c:pt idx="61">
                  <c:v>118.13603591747771</c:v>
                </c:pt>
                <c:pt idx="62">
                  <c:v>22.628150144713285</c:v>
                </c:pt>
                <c:pt idx="63">
                  <c:v>21.096441714105907</c:v>
                </c:pt>
                <c:pt idx="64">
                  <c:v>22.505139918497676</c:v>
                </c:pt>
                <c:pt idx="65">
                  <c:v>88.536811157752211</c:v>
                </c:pt>
                <c:pt idx="66">
                  <c:v>92.612845350609447</c:v>
                </c:pt>
                <c:pt idx="67">
                  <c:v>107.75126057255176</c:v>
                </c:pt>
                <c:pt idx="68">
                  <c:v>24.964882030603128</c:v>
                </c:pt>
                <c:pt idx="69">
                  <c:v>21.556986708417146</c:v>
                </c:pt>
                <c:pt idx="70">
                  <c:v>22.733934285051888</c:v>
                </c:pt>
                <c:pt idx="71">
                  <c:v>22.995915548342285</c:v>
                </c:pt>
                <c:pt idx="72">
                  <c:v>106.68312648210475</c:v>
                </c:pt>
                <c:pt idx="73">
                  <c:v>92.920207675522349</c:v>
                </c:pt>
                <c:pt idx="74">
                  <c:v>22.314783565349966</c:v>
                </c:pt>
                <c:pt idx="75">
                  <c:v>23.820383375897027</c:v>
                </c:pt>
                <c:pt idx="76">
                  <c:v>21.783254192996782</c:v>
                </c:pt>
                <c:pt idx="77">
                  <c:v>117.34883225140237</c:v>
                </c:pt>
                <c:pt idx="78">
                  <c:v>21.357532040751124</c:v>
                </c:pt>
                <c:pt idx="79">
                  <c:v>24.923831912352945</c:v>
                </c:pt>
                <c:pt idx="80">
                  <c:v>22.560206408437093</c:v>
                </c:pt>
                <c:pt idx="81">
                  <c:v>22.453082111852314</c:v>
                </c:pt>
                <c:pt idx="82">
                  <c:v>102.29640057662317</c:v>
                </c:pt>
                <c:pt idx="83">
                  <c:v>92.710754126575893</c:v>
                </c:pt>
                <c:pt idx="84">
                  <c:v>82.594139592858753</c:v>
                </c:pt>
                <c:pt idx="85">
                  <c:v>21.792259916740079</c:v>
                </c:pt>
                <c:pt idx="86">
                  <c:v>22.941304369949361</c:v>
                </c:pt>
                <c:pt idx="87">
                  <c:v>21.929536410004868</c:v>
                </c:pt>
                <c:pt idx="88">
                  <c:v>104.97116313957297</c:v>
                </c:pt>
                <c:pt idx="89">
                  <c:v>107.44128523193257</c:v>
                </c:pt>
                <c:pt idx="90">
                  <c:v>117.31465581860991</c:v>
                </c:pt>
                <c:pt idx="91">
                  <c:v>24.157056070389785</c:v>
                </c:pt>
                <c:pt idx="92">
                  <c:v>22.54892670663358</c:v>
                </c:pt>
                <c:pt idx="93">
                  <c:v>21.961117538527887</c:v>
                </c:pt>
                <c:pt idx="94">
                  <c:v>22.296186614006032</c:v>
                </c:pt>
                <c:pt idx="95">
                  <c:v>82.534393044320026</c:v>
                </c:pt>
                <c:pt idx="96">
                  <c:v>87.195822857095948</c:v>
                </c:pt>
                <c:pt idx="97">
                  <c:v>97.737789387617511</c:v>
                </c:pt>
                <c:pt idx="98">
                  <c:v>23.236493416519185</c:v>
                </c:pt>
                <c:pt idx="99">
                  <c:v>24.910310322335114</c:v>
                </c:pt>
                <c:pt idx="100">
                  <c:v>23.430484840437966</c:v>
                </c:pt>
                <c:pt idx="101">
                  <c:v>109.6026261603854</c:v>
                </c:pt>
                <c:pt idx="102">
                  <c:v>83.060128856223329</c:v>
                </c:pt>
                <c:pt idx="103">
                  <c:v>106.52798841645613</c:v>
                </c:pt>
                <c:pt idx="104">
                  <c:v>24.991194542989614</c:v>
                </c:pt>
                <c:pt idx="105">
                  <c:v>24.677451611688298</c:v>
                </c:pt>
                <c:pt idx="106">
                  <c:v>23.253694465846607</c:v>
                </c:pt>
                <c:pt idx="107">
                  <c:v>24.401942336888812</c:v>
                </c:pt>
                <c:pt idx="108">
                  <c:v>94.471385491547139</c:v>
                </c:pt>
                <c:pt idx="109">
                  <c:v>104.45024894092005</c:v>
                </c:pt>
                <c:pt idx="110">
                  <c:v>84.943960909200385</c:v>
                </c:pt>
                <c:pt idx="111">
                  <c:v>23.60033122077045</c:v>
                </c:pt>
                <c:pt idx="112">
                  <c:v>21.881182487956409</c:v>
                </c:pt>
                <c:pt idx="113">
                  <c:v>22.105386008173575</c:v>
                </c:pt>
                <c:pt idx="114">
                  <c:v>100.38832282397971</c:v>
                </c:pt>
                <c:pt idx="115">
                  <c:v>105.22763030567893</c:v>
                </c:pt>
                <c:pt idx="116">
                  <c:v>117.10474046757834</c:v>
                </c:pt>
                <c:pt idx="117">
                  <c:v>24.199016787331992</c:v>
                </c:pt>
                <c:pt idx="118">
                  <c:v>21.19509706575338</c:v>
                </c:pt>
                <c:pt idx="119">
                  <c:v>22.763396788441646</c:v>
                </c:pt>
                <c:pt idx="120">
                  <c:v>23.414905386740834</c:v>
                </c:pt>
                <c:pt idx="121">
                  <c:v>113.73184846283102</c:v>
                </c:pt>
                <c:pt idx="122">
                  <c:v>91.967636066525657</c:v>
                </c:pt>
                <c:pt idx="123">
                  <c:v>90.827515135051129</c:v>
                </c:pt>
                <c:pt idx="124">
                  <c:v>24.210667277259653</c:v>
                </c:pt>
                <c:pt idx="125">
                  <c:v>24.774281543329426</c:v>
                </c:pt>
                <c:pt idx="126">
                  <c:v>21.290659787148215</c:v>
                </c:pt>
                <c:pt idx="127">
                  <c:v>94.62845654097454</c:v>
                </c:pt>
                <c:pt idx="128">
                  <c:v>92.347643316104268</c:v>
                </c:pt>
                <c:pt idx="129">
                  <c:v>93.069201821133106</c:v>
                </c:pt>
              </c:numCache>
            </c:numRef>
          </c:val>
          <c:smooth val="0"/>
          <c:extLst/>
        </c:ser>
        <c:ser>
          <c:idx val="1"/>
          <c:order val="1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'!$F$2:$F$131</c:f>
              <c:numCache>
                <c:formatCode>0.0</c:formatCode>
                <c:ptCount val="130"/>
                <c:pt idx="0">
                  <c:v>24.505220698406085</c:v>
                </c:pt>
                <c:pt idx="1">
                  <c:v>24.115211834459167</c:v>
                </c:pt>
                <c:pt idx="2">
                  <c:v>23.408725877154389</c:v>
                </c:pt>
                <c:pt idx="3">
                  <c:v>100.00642419176309</c:v>
                </c:pt>
                <c:pt idx="4">
                  <c:v>82.428263392473767</c:v>
                </c:pt>
                <c:pt idx="5">
                  <c:v>84.232446429065391</c:v>
                </c:pt>
                <c:pt idx="6">
                  <c:v>22.761829052138761</c:v>
                </c:pt>
                <c:pt idx="7">
                  <c:v>22.507207480616554</c:v>
                </c:pt>
                <c:pt idx="8">
                  <c:v>21.686228057724048</c:v>
                </c:pt>
                <c:pt idx="9">
                  <c:v>118.83347020714506</c:v>
                </c:pt>
                <c:pt idx="10">
                  <c:v>83.715357850802263</c:v>
                </c:pt>
                <c:pt idx="11">
                  <c:v>22.526051102133174</c:v>
                </c:pt>
                <c:pt idx="12">
                  <c:v>24.127106363792134</c:v>
                </c:pt>
                <c:pt idx="13">
                  <c:v>21.982274858263136</c:v>
                </c:pt>
                <c:pt idx="14">
                  <c:v>79.59413303661924</c:v>
                </c:pt>
                <c:pt idx="15">
                  <c:v>92.486742476993939</c:v>
                </c:pt>
                <c:pt idx="16">
                  <c:v>82.016430329267664</c:v>
                </c:pt>
                <c:pt idx="17">
                  <c:v>22.468901053995264</c:v>
                </c:pt>
                <c:pt idx="18">
                  <c:v>24.761019247489923</c:v>
                </c:pt>
                <c:pt idx="19">
                  <c:v>23.31048844515291</c:v>
                </c:pt>
                <c:pt idx="20">
                  <c:v>21.829313077280339</c:v>
                </c:pt>
                <c:pt idx="21">
                  <c:v>105.01193738965014</c:v>
                </c:pt>
                <c:pt idx="22">
                  <c:v>106.98722265032555</c:v>
                </c:pt>
                <c:pt idx="23">
                  <c:v>98.455137390087629</c:v>
                </c:pt>
                <c:pt idx="24">
                  <c:v>22.647896635044884</c:v>
                </c:pt>
                <c:pt idx="25">
                  <c:v>21.183668448749668</c:v>
                </c:pt>
                <c:pt idx="26">
                  <c:v>22.384414348141153</c:v>
                </c:pt>
                <c:pt idx="27">
                  <c:v>117.84249891990177</c:v>
                </c:pt>
                <c:pt idx="28">
                  <c:v>103.41130654593317</c:v>
                </c:pt>
                <c:pt idx="29">
                  <c:v>88.252800672727957</c:v>
                </c:pt>
                <c:pt idx="30">
                  <c:v>21.720300187829771</c:v>
                </c:pt>
                <c:pt idx="31">
                  <c:v>21.434256048506153</c:v>
                </c:pt>
                <c:pt idx="32">
                  <c:v>24.802113925286523</c:v>
                </c:pt>
                <c:pt idx="33">
                  <c:v>98.076736513051856</c:v>
                </c:pt>
                <c:pt idx="34">
                  <c:v>82.98209634798026</c:v>
                </c:pt>
                <c:pt idx="35">
                  <c:v>109.63826047039231</c:v>
                </c:pt>
                <c:pt idx="36">
                  <c:v>24.633167844339191</c:v>
                </c:pt>
                <c:pt idx="37">
                  <c:v>24.346319790392162</c:v>
                </c:pt>
                <c:pt idx="38">
                  <c:v>24.502726717865698</c:v>
                </c:pt>
                <c:pt idx="39">
                  <c:v>23.50418897305811</c:v>
                </c:pt>
                <c:pt idx="40">
                  <c:v>103.8688889341166</c:v>
                </c:pt>
                <c:pt idx="41">
                  <c:v>94.605382968391694</c:v>
                </c:pt>
                <c:pt idx="42">
                  <c:v>98.589892724023883</c:v>
                </c:pt>
                <c:pt idx="43">
                  <c:v>22.523355736426076</c:v>
                </c:pt>
                <c:pt idx="44">
                  <c:v>22.361823880232286</c:v>
                </c:pt>
                <c:pt idx="45">
                  <c:v>21.943045123879028</c:v>
                </c:pt>
                <c:pt idx="46">
                  <c:v>99.704866301908154</c:v>
                </c:pt>
                <c:pt idx="47">
                  <c:v>84.715778572434118</c:v>
                </c:pt>
                <c:pt idx="48">
                  <c:v>108.72461655023831</c:v>
                </c:pt>
                <c:pt idx="49">
                  <c:v>22.892137953630023</c:v>
                </c:pt>
                <c:pt idx="50">
                  <c:v>22.058607368959734</c:v>
                </c:pt>
                <c:pt idx="51">
                  <c:v>24.314586379675486</c:v>
                </c:pt>
                <c:pt idx="52">
                  <c:v>22.370283764709157</c:v>
                </c:pt>
                <c:pt idx="53">
                  <c:v>113.56453666111116</c:v>
                </c:pt>
                <c:pt idx="54">
                  <c:v>100.18368359552433</c:v>
                </c:pt>
                <c:pt idx="55">
                  <c:v>21.776505012973331</c:v>
                </c:pt>
                <c:pt idx="56">
                  <c:v>24.584520720308419</c:v>
                </c:pt>
                <c:pt idx="57">
                  <c:v>23.71262764111891</c:v>
                </c:pt>
                <c:pt idx="58">
                  <c:v>23.632057697662425</c:v>
                </c:pt>
                <c:pt idx="59">
                  <c:v>104.05367065944949</c:v>
                </c:pt>
                <c:pt idx="60">
                  <c:v>88.294682199467445</c:v>
                </c:pt>
                <c:pt idx="61">
                  <c:v>100.19659974830952</c:v>
                </c:pt>
                <c:pt idx="62">
                  <c:v>24.55407644251471</c:v>
                </c:pt>
                <c:pt idx="63">
                  <c:v>22.517249019966759</c:v>
                </c:pt>
                <c:pt idx="64">
                  <c:v>24.486315361715274</c:v>
                </c:pt>
                <c:pt idx="65">
                  <c:v>95.250552677838328</c:v>
                </c:pt>
                <c:pt idx="66">
                  <c:v>91.553911714561536</c:v>
                </c:pt>
                <c:pt idx="67">
                  <c:v>80.29556438299025</c:v>
                </c:pt>
                <c:pt idx="68">
                  <c:v>24.333490461961773</c:v>
                </c:pt>
                <c:pt idx="69">
                  <c:v>22.600622118629957</c:v>
                </c:pt>
                <c:pt idx="70">
                  <c:v>21.277843183434538</c:v>
                </c:pt>
                <c:pt idx="71">
                  <c:v>21.682232249727875</c:v>
                </c:pt>
                <c:pt idx="72">
                  <c:v>110.70159798050598</c:v>
                </c:pt>
                <c:pt idx="73">
                  <c:v>105.24530786659714</c:v>
                </c:pt>
                <c:pt idx="74">
                  <c:v>24.150892792899</c:v>
                </c:pt>
                <c:pt idx="75">
                  <c:v>23.615725337949339</c:v>
                </c:pt>
                <c:pt idx="76">
                  <c:v>22.147147796180843</c:v>
                </c:pt>
                <c:pt idx="77">
                  <c:v>113.65056831591914</c:v>
                </c:pt>
                <c:pt idx="78">
                  <c:v>24.394195494847789</c:v>
                </c:pt>
                <c:pt idx="79">
                  <c:v>22.362270962922413</c:v>
                </c:pt>
                <c:pt idx="80">
                  <c:v>23.691628159315847</c:v>
                </c:pt>
                <c:pt idx="81">
                  <c:v>21.235263001169908</c:v>
                </c:pt>
                <c:pt idx="82">
                  <c:v>118.3636066953834</c:v>
                </c:pt>
                <c:pt idx="83">
                  <c:v>86.729587562984349</c:v>
                </c:pt>
                <c:pt idx="84">
                  <c:v>104.24207929164521</c:v>
                </c:pt>
                <c:pt idx="85">
                  <c:v>21.209086726859383</c:v>
                </c:pt>
                <c:pt idx="86">
                  <c:v>23.949372476584255</c:v>
                </c:pt>
                <c:pt idx="87">
                  <c:v>23.825323926270162</c:v>
                </c:pt>
                <c:pt idx="88">
                  <c:v>94.865102452842876</c:v>
                </c:pt>
                <c:pt idx="89">
                  <c:v>81.779236470304298</c:v>
                </c:pt>
                <c:pt idx="90">
                  <c:v>91.772636420748654</c:v>
                </c:pt>
                <c:pt idx="91">
                  <c:v>22.649581961979735</c:v>
                </c:pt>
                <c:pt idx="92">
                  <c:v>24.933541798473758</c:v>
                </c:pt>
                <c:pt idx="93">
                  <c:v>23.363617287351282</c:v>
                </c:pt>
                <c:pt idx="94">
                  <c:v>21.635529430100529</c:v>
                </c:pt>
                <c:pt idx="95">
                  <c:v>96.518680100120207</c:v>
                </c:pt>
                <c:pt idx="96">
                  <c:v>99.522718054218529</c:v>
                </c:pt>
                <c:pt idx="97">
                  <c:v>91.974628337903283</c:v>
                </c:pt>
                <c:pt idx="98">
                  <c:v>22.089658414657976</c:v>
                </c:pt>
                <c:pt idx="99">
                  <c:v>21.453503321385256</c:v>
                </c:pt>
                <c:pt idx="100">
                  <c:v>24.095285097490653</c:v>
                </c:pt>
                <c:pt idx="101">
                  <c:v>100.56480973009636</c:v>
                </c:pt>
                <c:pt idx="102">
                  <c:v>116.51094234556274</c:v>
                </c:pt>
                <c:pt idx="103">
                  <c:v>81.390005244474139</c:v>
                </c:pt>
                <c:pt idx="104">
                  <c:v>21.879737352371848</c:v>
                </c:pt>
                <c:pt idx="105">
                  <c:v>24.366288256786198</c:v>
                </c:pt>
                <c:pt idx="106">
                  <c:v>23.342395745023797</c:v>
                </c:pt>
                <c:pt idx="107">
                  <c:v>24.056497222119312</c:v>
                </c:pt>
                <c:pt idx="108">
                  <c:v>83.840252335664445</c:v>
                </c:pt>
                <c:pt idx="109">
                  <c:v>87.564850916186415</c:v>
                </c:pt>
                <c:pt idx="110">
                  <c:v>92.418368987127124</c:v>
                </c:pt>
                <c:pt idx="111">
                  <c:v>21.260892060084419</c:v>
                </c:pt>
                <c:pt idx="112">
                  <c:v>23.882939497421237</c:v>
                </c:pt>
                <c:pt idx="113">
                  <c:v>23.427185903017886</c:v>
                </c:pt>
                <c:pt idx="114">
                  <c:v>94.844137739238803</c:v>
                </c:pt>
                <c:pt idx="115">
                  <c:v>92.536491567793277</c:v>
                </c:pt>
                <c:pt idx="116">
                  <c:v>93.485368679949403</c:v>
                </c:pt>
                <c:pt idx="117">
                  <c:v>22.920295764867447</c:v>
                </c:pt>
                <c:pt idx="118">
                  <c:v>24.929210747075928</c:v>
                </c:pt>
                <c:pt idx="119">
                  <c:v>23.626703036416792</c:v>
                </c:pt>
                <c:pt idx="120">
                  <c:v>23.011796149531339</c:v>
                </c:pt>
                <c:pt idx="121">
                  <c:v>79.461166166064146</c:v>
                </c:pt>
                <c:pt idx="122">
                  <c:v>99.003744164787548</c:v>
                </c:pt>
                <c:pt idx="123">
                  <c:v>105.03826994481898</c:v>
                </c:pt>
                <c:pt idx="124">
                  <c:v>21.772024530488949</c:v>
                </c:pt>
                <c:pt idx="125">
                  <c:v>21.828054235692797</c:v>
                </c:pt>
                <c:pt idx="126">
                  <c:v>21.746473901233866</c:v>
                </c:pt>
                <c:pt idx="127">
                  <c:v>118.09769134995426</c:v>
                </c:pt>
                <c:pt idx="128">
                  <c:v>106.78519577227334</c:v>
                </c:pt>
                <c:pt idx="129">
                  <c:v>97.579430551645046</c:v>
                </c:pt>
              </c:numCache>
            </c:numRef>
          </c:val>
          <c:smooth val="0"/>
          <c:extLst/>
        </c:ser>
        <c:ser>
          <c:idx val="2"/>
          <c:order val="2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'!$G$2:$G$131</c:f>
              <c:numCache>
                <c:formatCode>0.0</c:formatCode>
                <c:ptCount val="130"/>
                <c:pt idx="0">
                  <c:v>23.90384476597573</c:v>
                </c:pt>
                <c:pt idx="1">
                  <c:v>24.623621202409034</c:v>
                </c:pt>
                <c:pt idx="2">
                  <c:v>24.797625194757646</c:v>
                </c:pt>
                <c:pt idx="3">
                  <c:v>103.84956590099826</c:v>
                </c:pt>
                <c:pt idx="4">
                  <c:v>79.087997319567023</c:v>
                </c:pt>
                <c:pt idx="5">
                  <c:v>79.979059484984433</c:v>
                </c:pt>
                <c:pt idx="6">
                  <c:v>23.143930138713607</c:v>
                </c:pt>
                <c:pt idx="7">
                  <c:v>24.001028689968329</c:v>
                </c:pt>
                <c:pt idx="8">
                  <c:v>21.483390524182052</c:v>
                </c:pt>
                <c:pt idx="9">
                  <c:v>101.17053062638202</c:v>
                </c:pt>
                <c:pt idx="10">
                  <c:v>88.015087558312345</c:v>
                </c:pt>
                <c:pt idx="11">
                  <c:v>23.676167830958637</c:v>
                </c:pt>
                <c:pt idx="12">
                  <c:v>24.692917825743262</c:v>
                </c:pt>
                <c:pt idx="13">
                  <c:v>24.59299727336386</c:v>
                </c:pt>
                <c:pt idx="14">
                  <c:v>80.415974477330977</c:v>
                </c:pt>
                <c:pt idx="15">
                  <c:v>104.12475639581285</c:v>
                </c:pt>
                <c:pt idx="16">
                  <c:v>98.805445734394567</c:v>
                </c:pt>
                <c:pt idx="17">
                  <c:v>23.007191592556232</c:v>
                </c:pt>
                <c:pt idx="18">
                  <c:v>23.947946346401093</c:v>
                </c:pt>
                <c:pt idx="19">
                  <c:v>24.121196064544165</c:v>
                </c:pt>
                <c:pt idx="20">
                  <c:v>21.826209838010922</c:v>
                </c:pt>
                <c:pt idx="21">
                  <c:v>104.71701806459217</c:v>
                </c:pt>
                <c:pt idx="22">
                  <c:v>80.956234967759798</c:v>
                </c:pt>
                <c:pt idx="23">
                  <c:v>113.4504948914846</c:v>
                </c:pt>
                <c:pt idx="24">
                  <c:v>22.991512933417795</c:v>
                </c:pt>
                <c:pt idx="25">
                  <c:v>23.494272715289963</c:v>
                </c:pt>
                <c:pt idx="26">
                  <c:v>23.100669042388724</c:v>
                </c:pt>
                <c:pt idx="27">
                  <c:v>86.859277730132249</c:v>
                </c:pt>
                <c:pt idx="28">
                  <c:v>106.34464604842395</c:v>
                </c:pt>
                <c:pt idx="29">
                  <c:v>114.17735688421985</c:v>
                </c:pt>
                <c:pt idx="30">
                  <c:v>23.731673576698757</c:v>
                </c:pt>
                <c:pt idx="31">
                  <c:v>21.943616731005655</c:v>
                </c:pt>
                <c:pt idx="32">
                  <c:v>22.002561010060962</c:v>
                </c:pt>
                <c:pt idx="33">
                  <c:v>85.454406862458725</c:v>
                </c:pt>
                <c:pt idx="34">
                  <c:v>111.39420437946916</c:v>
                </c:pt>
                <c:pt idx="35">
                  <c:v>108.47267813167279</c:v>
                </c:pt>
                <c:pt idx="36">
                  <c:v>23.72084432293498</c:v>
                </c:pt>
                <c:pt idx="37">
                  <c:v>22.225336160382572</c:v>
                </c:pt>
                <c:pt idx="38">
                  <c:v>22.692824559824352</c:v>
                </c:pt>
                <c:pt idx="39">
                  <c:v>22.91528937345845</c:v>
                </c:pt>
                <c:pt idx="40">
                  <c:v>111.76723900996572</c:v>
                </c:pt>
                <c:pt idx="41">
                  <c:v>89.522979897078272</c:v>
                </c:pt>
                <c:pt idx="42">
                  <c:v>110.68346464744472</c:v>
                </c:pt>
                <c:pt idx="43">
                  <c:v>21.902756175386521</c:v>
                </c:pt>
                <c:pt idx="44">
                  <c:v>24.508603204580584</c:v>
                </c:pt>
                <c:pt idx="45">
                  <c:v>24.462940684367368</c:v>
                </c:pt>
                <c:pt idx="46">
                  <c:v>94.123805628452146</c:v>
                </c:pt>
                <c:pt idx="47">
                  <c:v>94.377857019970449</c:v>
                </c:pt>
                <c:pt idx="48">
                  <c:v>97.989394591280714</c:v>
                </c:pt>
                <c:pt idx="49">
                  <c:v>22.772340589512019</c:v>
                </c:pt>
                <c:pt idx="50">
                  <c:v>24.868665238301169</c:v>
                </c:pt>
                <c:pt idx="51">
                  <c:v>24.296078725275834</c:v>
                </c:pt>
                <c:pt idx="52">
                  <c:v>23.758476332920711</c:v>
                </c:pt>
                <c:pt idx="53">
                  <c:v>118.95108259730522</c:v>
                </c:pt>
                <c:pt idx="54">
                  <c:v>80.862065059176899</c:v>
                </c:pt>
                <c:pt idx="55">
                  <c:v>21.825121482633364</c:v>
                </c:pt>
                <c:pt idx="56">
                  <c:v>22.189611508125576</c:v>
                </c:pt>
                <c:pt idx="57">
                  <c:v>23.621179825578228</c:v>
                </c:pt>
                <c:pt idx="58">
                  <c:v>21.451406370055949</c:v>
                </c:pt>
                <c:pt idx="59">
                  <c:v>82.031205208616527</c:v>
                </c:pt>
                <c:pt idx="60">
                  <c:v>112.65066576706214</c:v>
                </c:pt>
                <c:pt idx="61">
                  <c:v>113.91030602578169</c:v>
                </c:pt>
                <c:pt idx="62">
                  <c:v>21.645655142977674</c:v>
                </c:pt>
                <c:pt idx="63">
                  <c:v>21.581740576107645</c:v>
                </c:pt>
                <c:pt idx="64">
                  <c:v>21.13957201915494</c:v>
                </c:pt>
                <c:pt idx="65">
                  <c:v>112.02684601099344</c:v>
                </c:pt>
                <c:pt idx="66">
                  <c:v>84.720999597407214</c:v>
                </c:pt>
                <c:pt idx="67">
                  <c:v>79.053235743229664</c:v>
                </c:pt>
                <c:pt idx="68">
                  <c:v>24.729856041260362</c:v>
                </c:pt>
                <c:pt idx="69">
                  <c:v>23.515416170651552</c:v>
                </c:pt>
                <c:pt idx="70">
                  <c:v>23.83888773588108</c:v>
                </c:pt>
                <c:pt idx="71">
                  <c:v>24.970972200716052</c:v>
                </c:pt>
                <c:pt idx="72">
                  <c:v>114.90735142507685</c:v>
                </c:pt>
                <c:pt idx="73">
                  <c:v>91.598132751615793</c:v>
                </c:pt>
                <c:pt idx="74">
                  <c:v>22.986837660525101</c:v>
                </c:pt>
                <c:pt idx="75">
                  <c:v>23.345992539235176</c:v>
                </c:pt>
                <c:pt idx="76">
                  <c:v>22.915325168064626</c:v>
                </c:pt>
                <c:pt idx="77">
                  <c:v>103.60655267620736</c:v>
                </c:pt>
                <c:pt idx="78">
                  <c:v>23.653204161377918</c:v>
                </c:pt>
                <c:pt idx="79">
                  <c:v>21.60972088149871</c:v>
                </c:pt>
                <c:pt idx="80">
                  <c:v>23.277645882075692</c:v>
                </c:pt>
                <c:pt idx="81">
                  <c:v>23.273565459484828</c:v>
                </c:pt>
                <c:pt idx="82">
                  <c:v>107.97695736341802</c:v>
                </c:pt>
                <c:pt idx="83">
                  <c:v>109.36879429105987</c:v>
                </c:pt>
                <c:pt idx="84">
                  <c:v>113.81245154944143</c:v>
                </c:pt>
                <c:pt idx="85">
                  <c:v>22.846822527266443</c:v>
                </c:pt>
                <c:pt idx="86">
                  <c:v>24.700178220802787</c:v>
                </c:pt>
                <c:pt idx="87">
                  <c:v>24.888507351332752</c:v>
                </c:pt>
                <c:pt idx="88">
                  <c:v>82.30404342536157</c:v>
                </c:pt>
                <c:pt idx="89">
                  <c:v>113.28323612098089</c:v>
                </c:pt>
                <c:pt idx="90">
                  <c:v>93.77163856870088</c:v>
                </c:pt>
                <c:pt idx="91">
                  <c:v>22.991856182711789</c:v>
                </c:pt>
                <c:pt idx="92">
                  <c:v>21.053927901847082</c:v>
                </c:pt>
                <c:pt idx="93">
                  <c:v>22.513170589535854</c:v>
                </c:pt>
                <c:pt idx="94">
                  <c:v>24.83935541229604</c:v>
                </c:pt>
                <c:pt idx="95">
                  <c:v>105.69074952164698</c:v>
                </c:pt>
                <c:pt idx="96">
                  <c:v>88.785958565383552</c:v>
                </c:pt>
                <c:pt idx="97">
                  <c:v>100.77713072020059</c:v>
                </c:pt>
                <c:pt idx="98">
                  <c:v>22.807249518063614</c:v>
                </c:pt>
                <c:pt idx="99">
                  <c:v>21.977842524820787</c:v>
                </c:pt>
                <c:pt idx="100">
                  <c:v>23.400045346817812</c:v>
                </c:pt>
                <c:pt idx="101">
                  <c:v>102.27573253759654</c:v>
                </c:pt>
                <c:pt idx="102">
                  <c:v>80.686498168126761</c:v>
                </c:pt>
                <c:pt idx="103">
                  <c:v>105.7078488361132</c:v>
                </c:pt>
                <c:pt idx="104">
                  <c:v>23.12072408880195</c:v>
                </c:pt>
                <c:pt idx="105">
                  <c:v>22.812592609024442</c:v>
                </c:pt>
                <c:pt idx="106">
                  <c:v>24.886469087532017</c:v>
                </c:pt>
                <c:pt idx="107">
                  <c:v>21.241801347643047</c:v>
                </c:pt>
                <c:pt idx="108">
                  <c:v>84.680561264316182</c:v>
                </c:pt>
                <c:pt idx="109">
                  <c:v>108.52892871759576</c:v>
                </c:pt>
                <c:pt idx="110">
                  <c:v>112.20082770225611</c:v>
                </c:pt>
                <c:pt idx="111">
                  <c:v>23.943706059274291</c:v>
                </c:pt>
                <c:pt idx="112">
                  <c:v>24.632411579377795</c:v>
                </c:pt>
                <c:pt idx="113">
                  <c:v>24.836397534709256</c:v>
                </c:pt>
                <c:pt idx="114">
                  <c:v>103.44824266118466</c:v>
                </c:pt>
                <c:pt idx="115">
                  <c:v>118.94771389223605</c:v>
                </c:pt>
                <c:pt idx="116">
                  <c:v>108.64853693545115</c:v>
                </c:pt>
                <c:pt idx="117">
                  <c:v>23.493635542250253</c:v>
                </c:pt>
                <c:pt idx="118">
                  <c:v>22.692108700448159</c:v>
                </c:pt>
                <c:pt idx="119">
                  <c:v>22.946104969677684</c:v>
                </c:pt>
                <c:pt idx="120">
                  <c:v>24.956223872168607</c:v>
                </c:pt>
                <c:pt idx="121">
                  <c:v>80.292464889431116</c:v>
                </c:pt>
                <c:pt idx="122">
                  <c:v>107.08336033139631</c:v>
                </c:pt>
                <c:pt idx="123">
                  <c:v>112.28918719882006</c:v>
                </c:pt>
                <c:pt idx="124">
                  <c:v>21.325685984260506</c:v>
                </c:pt>
                <c:pt idx="125">
                  <c:v>22.434775041681423</c:v>
                </c:pt>
                <c:pt idx="126">
                  <c:v>23.281566108495845</c:v>
                </c:pt>
                <c:pt idx="127">
                  <c:v>84.003544136646738</c:v>
                </c:pt>
                <c:pt idx="128">
                  <c:v>113.70017485505153</c:v>
                </c:pt>
                <c:pt idx="129">
                  <c:v>87.022503698544057</c:v>
                </c:pt>
              </c:numCache>
            </c:numRef>
          </c:val>
          <c:smooth val="0"/>
          <c:extLst/>
        </c:ser>
        <c:ser>
          <c:idx val="3"/>
          <c:order val="3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'!$H$2:$H$131</c:f>
              <c:numCache>
                <c:formatCode>0.0</c:formatCode>
                <c:ptCount val="130"/>
                <c:pt idx="0">
                  <c:v>21.932574027429482</c:v>
                </c:pt>
                <c:pt idx="1">
                  <c:v>24.83794899453649</c:v>
                </c:pt>
                <c:pt idx="2">
                  <c:v>22.87022777174754</c:v>
                </c:pt>
                <c:pt idx="3">
                  <c:v>96.549486061487571</c:v>
                </c:pt>
                <c:pt idx="4">
                  <c:v>103.94522668239651</c:v>
                </c:pt>
                <c:pt idx="5">
                  <c:v>107.6280254120968</c:v>
                </c:pt>
                <c:pt idx="6">
                  <c:v>22.755073693166505</c:v>
                </c:pt>
                <c:pt idx="7">
                  <c:v>24.798402220871328</c:v>
                </c:pt>
                <c:pt idx="8">
                  <c:v>23.856948519127599</c:v>
                </c:pt>
                <c:pt idx="9">
                  <c:v>115.76265588241348</c:v>
                </c:pt>
                <c:pt idx="10">
                  <c:v>111.78218861876796</c:v>
                </c:pt>
                <c:pt idx="11">
                  <c:v>22.861363978073612</c:v>
                </c:pt>
                <c:pt idx="12">
                  <c:v>21.974513847166406</c:v>
                </c:pt>
                <c:pt idx="13">
                  <c:v>24.823074695110918</c:v>
                </c:pt>
                <c:pt idx="14">
                  <c:v>107.80343653402414</c:v>
                </c:pt>
                <c:pt idx="15">
                  <c:v>83.344693971215747</c:v>
                </c:pt>
                <c:pt idx="16">
                  <c:v>103.23897735849771</c:v>
                </c:pt>
                <c:pt idx="17">
                  <c:v>24.118826019177625</c:v>
                </c:pt>
                <c:pt idx="18">
                  <c:v>22.558111524873482</c:v>
                </c:pt>
                <c:pt idx="19">
                  <c:v>21.426539892811157</c:v>
                </c:pt>
                <c:pt idx="20">
                  <c:v>22.138817155867741</c:v>
                </c:pt>
                <c:pt idx="21">
                  <c:v>85.575995155809053</c:v>
                </c:pt>
                <c:pt idx="22">
                  <c:v>94.398156203370874</c:v>
                </c:pt>
                <c:pt idx="23">
                  <c:v>116.32019714874025</c:v>
                </c:pt>
                <c:pt idx="24">
                  <c:v>23.352787993902822</c:v>
                </c:pt>
                <c:pt idx="25">
                  <c:v>22.77219051803646</c:v>
                </c:pt>
                <c:pt idx="26">
                  <c:v>24.007427801712709</c:v>
                </c:pt>
                <c:pt idx="27">
                  <c:v>115.8626737362803</c:v>
                </c:pt>
                <c:pt idx="28">
                  <c:v>81.585434152428405</c:v>
                </c:pt>
                <c:pt idx="29">
                  <c:v>94.810863421857476</c:v>
                </c:pt>
                <c:pt idx="30">
                  <c:v>22.365658466396138</c:v>
                </c:pt>
                <c:pt idx="31">
                  <c:v>22.037639408339984</c:v>
                </c:pt>
                <c:pt idx="32">
                  <c:v>24.555015552217149</c:v>
                </c:pt>
                <c:pt idx="33">
                  <c:v>95.1383034512222</c:v>
                </c:pt>
                <c:pt idx="34">
                  <c:v>104.97779588682795</c:v>
                </c:pt>
                <c:pt idx="35">
                  <c:v>97.171638994475273</c:v>
                </c:pt>
                <c:pt idx="36">
                  <c:v>22.87257702361525</c:v>
                </c:pt>
                <c:pt idx="37">
                  <c:v>22.712328099795744</c:v>
                </c:pt>
                <c:pt idx="38">
                  <c:v>22.517888789436537</c:v>
                </c:pt>
                <c:pt idx="39">
                  <c:v>23.788514085127055</c:v>
                </c:pt>
                <c:pt idx="40">
                  <c:v>85.655533259478062</c:v>
                </c:pt>
                <c:pt idx="41">
                  <c:v>106.97454130034524</c:v>
                </c:pt>
                <c:pt idx="42">
                  <c:v>117.46952737133439</c:v>
                </c:pt>
                <c:pt idx="43">
                  <c:v>23.149085344631985</c:v>
                </c:pt>
                <c:pt idx="44">
                  <c:v>23.413239321219081</c:v>
                </c:pt>
                <c:pt idx="45">
                  <c:v>22.812242085308757</c:v>
                </c:pt>
                <c:pt idx="46">
                  <c:v>82.598997787095698</c:v>
                </c:pt>
                <c:pt idx="47">
                  <c:v>98.036043317249423</c:v>
                </c:pt>
                <c:pt idx="48">
                  <c:v>80.604571384384059</c:v>
                </c:pt>
                <c:pt idx="49">
                  <c:v>23.540577321028568</c:v>
                </c:pt>
                <c:pt idx="50">
                  <c:v>22.619432470793839</c:v>
                </c:pt>
                <c:pt idx="51">
                  <c:v>21.894075334010882</c:v>
                </c:pt>
                <c:pt idx="52">
                  <c:v>23.704337204587635</c:v>
                </c:pt>
                <c:pt idx="53">
                  <c:v>94.341592467413136</c:v>
                </c:pt>
                <c:pt idx="54">
                  <c:v>88.281854839015651</c:v>
                </c:pt>
                <c:pt idx="55">
                  <c:v>24.785633225291807</c:v>
                </c:pt>
                <c:pt idx="56">
                  <c:v>23.782376792092393</c:v>
                </c:pt>
                <c:pt idx="57">
                  <c:v>21.191699743897257</c:v>
                </c:pt>
                <c:pt idx="58">
                  <c:v>23.166518017105908</c:v>
                </c:pt>
                <c:pt idx="59">
                  <c:v>101.34946675669747</c:v>
                </c:pt>
                <c:pt idx="60">
                  <c:v>114.15001053478903</c:v>
                </c:pt>
                <c:pt idx="61">
                  <c:v>85.189981997697458</c:v>
                </c:pt>
                <c:pt idx="62">
                  <c:v>23.73143331384366</c:v>
                </c:pt>
                <c:pt idx="63">
                  <c:v>22.672846942218218</c:v>
                </c:pt>
                <c:pt idx="64">
                  <c:v>24.005277648377501</c:v>
                </c:pt>
                <c:pt idx="65">
                  <c:v>84.557374989506499</c:v>
                </c:pt>
                <c:pt idx="66">
                  <c:v>106.65044988041566</c:v>
                </c:pt>
                <c:pt idx="67">
                  <c:v>83.462738084755614</c:v>
                </c:pt>
                <c:pt idx="68">
                  <c:v>21.59526502307158</c:v>
                </c:pt>
                <c:pt idx="69">
                  <c:v>22.355996605556054</c:v>
                </c:pt>
                <c:pt idx="70">
                  <c:v>24.673727731049432</c:v>
                </c:pt>
                <c:pt idx="71">
                  <c:v>23.366862919166206</c:v>
                </c:pt>
                <c:pt idx="72">
                  <c:v>97.797592358017368</c:v>
                </c:pt>
                <c:pt idx="73">
                  <c:v>89.311663338536079</c:v>
                </c:pt>
                <c:pt idx="74">
                  <c:v>23.548983940384801</c:v>
                </c:pt>
                <c:pt idx="75">
                  <c:v>22.757988655945173</c:v>
                </c:pt>
                <c:pt idx="76">
                  <c:v>23.632237977928423</c:v>
                </c:pt>
                <c:pt idx="77">
                  <c:v>88.162027589055526</c:v>
                </c:pt>
                <c:pt idx="78">
                  <c:v>22.569383078131331</c:v>
                </c:pt>
                <c:pt idx="79">
                  <c:v>22.077203245295994</c:v>
                </c:pt>
                <c:pt idx="80">
                  <c:v>22.073997886627421</c:v>
                </c:pt>
                <c:pt idx="81">
                  <c:v>21.196742911872942</c:v>
                </c:pt>
                <c:pt idx="82">
                  <c:v>118.47105893170578</c:v>
                </c:pt>
                <c:pt idx="83">
                  <c:v>94.067325687481485</c:v>
                </c:pt>
                <c:pt idx="84">
                  <c:v>88.725460110680558</c:v>
                </c:pt>
                <c:pt idx="85">
                  <c:v>23.463256440845445</c:v>
                </c:pt>
                <c:pt idx="86">
                  <c:v>22.398487830729039</c:v>
                </c:pt>
                <c:pt idx="87">
                  <c:v>22.7016978715852</c:v>
                </c:pt>
                <c:pt idx="88">
                  <c:v>118.80833478504834</c:v>
                </c:pt>
                <c:pt idx="89">
                  <c:v>110.73795513277756</c:v>
                </c:pt>
                <c:pt idx="90">
                  <c:v>94.76255471908479</c:v>
                </c:pt>
                <c:pt idx="91">
                  <c:v>24.591367911076208</c:v>
                </c:pt>
                <c:pt idx="92">
                  <c:v>22.913899966652416</c:v>
                </c:pt>
                <c:pt idx="93">
                  <c:v>24.952717549560813</c:v>
                </c:pt>
                <c:pt idx="94">
                  <c:v>24.123394663110364</c:v>
                </c:pt>
                <c:pt idx="95">
                  <c:v>95.894908197115754</c:v>
                </c:pt>
                <c:pt idx="96">
                  <c:v>111.00304539127123</c:v>
                </c:pt>
                <c:pt idx="97">
                  <c:v>86.681900258156077</c:v>
                </c:pt>
                <c:pt idx="98">
                  <c:v>22.290953583470976</c:v>
                </c:pt>
                <c:pt idx="99">
                  <c:v>21.651032785443956</c:v>
                </c:pt>
                <c:pt idx="100">
                  <c:v>22.547296841777083</c:v>
                </c:pt>
                <c:pt idx="101">
                  <c:v>114.01100945161002</c:v>
                </c:pt>
                <c:pt idx="102">
                  <c:v>108.41742353309952</c:v>
                </c:pt>
                <c:pt idx="103">
                  <c:v>112.95542543928153</c:v>
                </c:pt>
                <c:pt idx="104">
                  <c:v>23.747693390690017</c:v>
                </c:pt>
                <c:pt idx="105">
                  <c:v>21.837482315171837</c:v>
                </c:pt>
                <c:pt idx="106">
                  <c:v>23.207783947531372</c:v>
                </c:pt>
                <c:pt idx="107">
                  <c:v>24.695077391860544</c:v>
                </c:pt>
                <c:pt idx="108">
                  <c:v>91.74835204380642</c:v>
                </c:pt>
                <c:pt idx="109">
                  <c:v>87.134490929033888</c:v>
                </c:pt>
                <c:pt idx="110">
                  <c:v>95.554872489297196</c:v>
                </c:pt>
                <c:pt idx="111">
                  <c:v>22.75251329617905</c:v>
                </c:pt>
                <c:pt idx="112">
                  <c:v>23.080148039301193</c:v>
                </c:pt>
                <c:pt idx="113">
                  <c:v>23.818623206714815</c:v>
                </c:pt>
                <c:pt idx="114">
                  <c:v>98.395647689475084</c:v>
                </c:pt>
                <c:pt idx="115">
                  <c:v>96.878107525117386</c:v>
                </c:pt>
                <c:pt idx="116">
                  <c:v>99.397254511676778</c:v>
                </c:pt>
                <c:pt idx="117">
                  <c:v>24.234323791563494</c:v>
                </c:pt>
                <c:pt idx="118">
                  <c:v>24.877010890767536</c:v>
                </c:pt>
                <c:pt idx="119">
                  <c:v>23.131365797342831</c:v>
                </c:pt>
                <c:pt idx="120">
                  <c:v>24.781186890794057</c:v>
                </c:pt>
                <c:pt idx="121">
                  <c:v>112.59020416942549</c:v>
                </c:pt>
                <c:pt idx="122">
                  <c:v>90.960062532205939</c:v>
                </c:pt>
                <c:pt idx="123">
                  <c:v>114.09490620476535</c:v>
                </c:pt>
                <c:pt idx="124">
                  <c:v>21.71081373996191</c:v>
                </c:pt>
                <c:pt idx="125">
                  <c:v>22.551098184452414</c:v>
                </c:pt>
                <c:pt idx="126">
                  <c:v>21.260636744170679</c:v>
                </c:pt>
                <c:pt idx="127">
                  <c:v>114.9510246557972</c:v>
                </c:pt>
                <c:pt idx="128">
                  <c:v>107.44406384511105</c:v>
                </c:pt>
                <c:pt idx="129">
                  <c:v>85.393082256946329</c:v>
                </c:pt>
              </c:numCache>
            </c:numRef>
          </c:val>
          <c:smooth val="0"/>
          <c:extLst/>
        </c:ser>
        <c:ser>
          <c:idx val="4"/>
          <c:order val="4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'!$I$2:$I$131</c:f>
              <c:numCache>
                <c:formatCode>0.0</c:formatCode>
                <c:ptCount val="130"/>
                <c:pt idx="0">
                  <c:v>21.563575200158997</c:v>
                </c:pt>
                <c:pt idx="1">
                  <c:v>21.901983330891355</c:v>
                </c:pt>
                <c:pt idx="2">
                  <c:v>23.936595038498702</c:v>
                </c:pt>
                <c:pt idx="3">
                  <c:v>114.28168862820293</c:v>
                </c:pt>
                <c:pt idx="4">
                  <c:v>110.8990199946021</c:v>
                </c:pt>
                <c:pt idx="5">
                  <c:v>103.44066673363636</c:v>
                </c:pt>
                <c:pt idx="6">
                  <c:v>22.920989320714629</c:v>
                </c:pt>
                <c:pt idx="7">
                  <c:v>23.563965092549964</c:v>
                </c:pt>
                <c:pt idx="8">
                  <c:v>22.917612440355359</c:v>
                </c:pt>
                <c:pt idx="9">
                  <c:v>117.87640688544458</c:v>
                </c:pt>
                <c:pt idx="10">
                  <c:v>93.594319184039179</c:v>
                </c:pt>
                <c:pt idx="11">
                  <c:v>23.00646104996077</c:v>
                </c:pt>
                <c:pt idx="12">
                  <c:v>22.74414984284363</c:v>
                </c:pt>
                <c:pt idx="13">
                  <c:v>23.638115248998638</c:v>
                </c:pt>
                <c:pt idx="14">
                  <c:v>86.86187119440109</c:v>
                </c:pt>
                <c:pt idx="15">
                  <c:v>82.513704468358341</c:v>
                </c:pt>
                <c:pt idx="16">
                  <c:v>93.920246275898393</c:v>
                </c:pt>
                <c:pt idx="17">
                  <c:v>23.740203434375232</c:v>
                </c:pt>
                <c:pt idx="18">
                  <c:v>23.195577022162777</c:v>
                </c:pt>
                <c:pt idx="19">
                  <c:v>21.360512000893429</c:v>
                </c:pt>
                <c:pt idx="20">
                  <c:v>21.763650413926026</c:v>
                </c:pt>
                <c:pt idx="21">
                  <c:v>95.558539825022791</c:v>
                </c:pt>
                <c:pt idx="22">
                  <c:v>83.373677600904472</c:v>
                </c:pt>
                <c:pt idx="23">
                  <c:v>104.78413160275986</c:v>
                </c:pt>
                <c:pt idx="24">
                  <c:v>24.58693026792664</c:v>
                </c:pt>
                <c:pt idx="25">
                  <c:v>23.672041845714723</c:v>
                </c:pt>
                <c:pt idx="26">
                  <c:v>22.691429386441513</c:v>
                </c:pt>
                <c:pt idx="27">
                  <c:v>98.223650242280996</c:v>
                </c:pt>
                <c:pt idx="28">
                  <c:v>114.07762520145448</c:v>
                </c:pt>
                <c:pt idx="29">
                  <c:v>96.55814893335257</c:v>
                </c:pt>
                <c:pt idx="30">
                  <c:v>23.144058792137816</c:v>
                </c:pt>
                <c:pt idx="31">
                  <c:v>22.719728759655819</c:v>
                </c:pt>
                <c:pt idx="32">
                  <c:v>22.765663081038905</c:v>
                </c:pt>
                <c:pt idx="33">
                  <c:v>108.53881105162574</c:v>
                </c:pt>
                <c:pt idx="34">
                  <c:v>83.843382791526267</c:v>
                </c:pt>
                <c:pt idx="35">
                  <c:v>107.92726371217374</c:v>
                </c:pt>
                <c:pt idx="36">
                  <c:v>23.588930002159358</c:v>
                </c:pt>
                <c:pt idx="37">
                  <c:v>24.881772730271869</c:v>
                </c:pt>
                <c:pt idx="38">
                  <c:v>24.232654631659376</c:v>
                </c:pt>
                <c:pt idx="39">
                  <c:v>21.65321969379378</c:v>
                </c:pt>
                <c:pt idx="40">
                  <c:v>95.565631396686115</c:v>
                </c:pt>
                <c:pt idx="41">
                  <c:v>89.044043929269776</c:v>
                </c:pt>
                <c:pt idx="42">
                  <c:v>81.290449266896687</c:v>
                </c:pt>
                <c:pt idx="43">
                  <c:v>21.739343955374338</c:v>
                </c:pt>
                <c:pt idx="44">
                  <c:v>23.664511016073266</c:v>
                </c:pt>
                <c:pt idx="45">
                  <c:v>23.019947528814846</c:v>
                </c:pt>
                <c:pt idx="46">
                  <c:v>103.40756606786024</c:v>
                </c:pt>
                <c:pt idx="47">
                  <c:v>87.698367505833389</c:v>
                </c:pt>
                <c:pt idx="48">
                  <c:v>86.533627672454543</c:v>
                </c:pt>
                <c:pt idx="49">
                  <c:v>22.004843408484085</c:v>
                </c:pt>
                <c:pt idx="50">
                  <c:v>21.438522166950957</c:v>
                </c:pt>
                <c:pt idx="51">
                  <c:v>22.917719720012975</c:v>
                </c:pt>
                <c:pt idx="52">
                  <c:v>23.551422180416324</c:v>
                </c:pt>
                <c:pt idx="53">
                  <c:v>80.230653168267835</c:v>
                </c:pt>
                <c:pt idx="54">
                  <c:v>111.40058716868754</c:v>
                </c:pt>
                <c:pt idx="55">
                  <c:v>24.309700061394118</c:v>
                </c:pt>
                <c:pt idx="56">
                  <c:v>23.639520716338673</c:v>
                </c:pt>
                <c:pt idx="57">
                  <c:v>24.924361551037418</c:v>
                </c:pt>
                <c:pt idx="58">
                  <c:v>23.524297349512075</c:v>
                </c:pt>
                <c:pt idx="59">
                  <c:v>90.575086973919639</c:v>
                </c:pt>
                <c:pt idx="60">
                  <c:v>80.26281632712552</c:v>
                </c:pt>
                <c:pt idx="61">
                  <c:v>104.59036158251175</c:v>
                </c:pt>
                <c:pt idx="62">
                  <c:v>24.890664165755297</c:v>
                </c:pt>
                <c:pt idx="63">
                  <c:v>22.946206537417158</c:v>
                </c:pt>
                <c:pt idx="64">
                  <c:v>23.838588994280947</c:v>
                </c:pt>
                <c:pt idx="65">
                  <c:v>98.89499228687373</c:v>
                </c:pt>
                <c:pt idx="66">
                  <c:v>87.08508533951948</c:v>
                </c:pt>
                <c:pt idx="67">
                  <c:v>82.859541418790045</c:v>
                </c:pt>
                <c:pt idx="68">
                  <c:v>21.57729679148451</c:v>
                </c:pt>
                <c:pt idx="69">
                  <c:v>24.482199129365394</c:v>
                </c:pt>
                <c:pt idx="70">
                  <c:v>22.275397404537156</c:v>
                </c:pt>
                <c:pt idx="71">
                  <c:v>21.591535289574523</c:v>
                </c:pt>
                <c:pt idx="72">
                  <c:v>113.09176914381138</c:v>
                </c:pt>
                <c:pt idx="73">
                  <c:v>108.18069186632499</c:v>
                </c:pt>
                <c:pt idx="74">
                  <c:v>21.633461206460428</c:v>
                </c:pt>
                <c:pt idx="75">
                  <c:v>22.721552631298884</c:v>
                </c:pt>
                <c:pt idx="76">
                  <c:v>22.73586981219475</c:v>
                </c:pt>
                <c:pt idx="77">
                  <c:v>91.076622811131216</c:v>
                </c:pt>
                <c:pt idx="78">
                  <c:v>22.747862546736503</c:v>
                </c:pt>
                <c:pt idx="79">
                  <c:v>21.314796937697459</c:v>
                </c:pt>
                <c:pt idx="80">
                  <c:v>22.3631459994705</c:v>
                </c:pt>
                <c:pt idx="81">
                  <c:v>21.788144980647409</c:v>
                </c:pt>
                <c:pt idx="82">
                  <c:v>103.34464340748512</c:v>
                </c:pt>
                <c:pt idx="83">
                  <c:v>113.60486354921808</c:v>
                </c:pt>
                <c:pt idx="84">
                  <c:v>101.18125633361655</c:v>
                </c:pt>
                <c:pt idx="85">
                  <c:v>24.627487711532577</c:v>
                </c:pt>
                <c:pt idx="86">
                  <c:v>22.808003824095927</c:v>
                </c:pt>
                <c:pt idx="87">
                  <c:v>23.936917763004864</c:v>
                </c:pt>
                <c:pt idx="88">
                  <c:v>113.42000865878812</c:v>
                </c:pt>
                <c:pt idx="89">
                  <c:v>105.56658361566986</c:v>
                </c:pt>
                <c:pt idx="90">
                  <c:v>115.37076892342942</c:v>
                </c:pt>
                <c:pt idx="91">
                  <c:v>24.82378607266627</c:v>
                </c:pt>
                <c:pt idx="92">
                  <c:v>22.026219783564436</c:v>
                </c:pt>
                <c:pt idx="93">
                  <c:v>24.406261177716353</c:v>
                </c:pt>
                <c:pt idx="94">
                  <c:v>21.659580177857428</c:v>
                </c:pt>
                <c:pt idx="95">
                  <c:v>86.925233588746323</c:v>
                </c:pt>
                <c:pt idx="96">
                  <c:v>112.55877494805264</c:v>
                </c:pt>
                <c:pt idx="97">
                  <c:v>99.193243933683732</c:v>
                </c:pt>
                <c:pt idx="98">
                  <c:v>24.749647753084062</c:v>
                </c:pt>
                <c:pt idx="99">
                  <c:v>21.397162984098628</c:v>
                </c:pt>
                <c:pt idx="100">
                  <c:v>24.980084589815959</c:v>
                </c:pt>
                <c:pt idx="101">
                  <c:v>94.361524810578942</c:v>
                </c:pt>
                <c:pt idx="102">
                  <c:v>82.210365102910131</c:v>
                </c:pt>
                <c:pt idx="103">
                  <c:v>89.24794346335608</c:v>
                </c:pt>
                <c:pt idx="104">
                  <c:v>21.536410487073343</c:v>
                </c:pt>
                <c:pt idx="105">
                  <c:v>21.317620422067936</c:v>
                </c:pt>
                <c:pt idx="106">
                  <c:v>23.852656973539776</c:v>
                </c:pt>
                <c:pt idx="107">
                  <c:v>23.130953379554732</c:v>
                </c:pt>
                <c:pt idx="108">
                  <c:v>109.16492197779402</c:v>
                </c:pt>
                <c:pt idx="109">
                  <c:v>110.05583469209952</c:v>
                </c:pt>
                <c:pt idx="110">
                  <c:v>109.4547036989007</c:v>
                </c:pt>
                <c:pt idx="111">
                  <c:v>23.112411750044679</c:v>
                </c:pt>
                <c:pt idx="112">
                  <c:v>22.315155783571498</c:v>
                </c:pt>
                <c:pt idx="113">
                  <c:v>23.442044339495386</c:v>
                </c:pt>
                <c:pt idx="114">
                  <c:v>86.082236481970284</c:v>
                </c:pt>
                <c:pt idx="115">
                  <c:v>92.455892443764569</c:v>
                </c:pt>
                <c:pt idx="116">
                  <c:v>86.818214140039643</c:v>
                </c:pt>
                <c:pt idx="117">
                  <c:v>22.788778217955798</c:v>
                </c:pt>
                <c:pt idx="118">
                  <c:v>24.545240396437904</c:v>
                </c:pt>
                <c:pt idx="119">
                  <c:v>24.774544848913521</c:v>
                </c:pt>
                <c:pt idx="120">
                  <c:v>23.642861674673643</c:v>
                </c:pt>
                <c:pt idx="121">
                  <c:v>98.46553031776017</c:v>
                </c:pt>
                <c:pt idx="122">
                  <c:v>104.06517667969231</c:v>
                </c:pt>
                <c:pt idx="123">
                  <c:v>109.72614857010458</c:v>
                </c:pt>
                <c:pt idx="124">
                  <c:v>22.052585032295156</c:v>
                </c:pt>
                <c:pt idx="125">
                  <c:v>23.290953277428379</c:v>
                </c:pt>
                <c:pt idx="126">
                  <c:v>23.89830545436763</c:v>
                </c:pt>
                <c:pt idx="127">
                  <c:v>81.267200056080853</c:v>
                </c:pt>
                <c:pt idx="128">
                  <c:v>96.663168414892937</c:v>
                </c:pt>
                <c:pt idx="129">
                  <c:v>111.34387117748778</c:v>
                </c:pt>
              </c:numCache>
            </c:numRef>
          </c:val>
          <c:smooth val="0"/>
          <c:extLst/>
        </c:ser>
        <c:ser>
          <c:idx val="5"/>
          <c:order val="5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'!$J$2:$J$131</c:f>
              <c:numCache>
                <c:formatCode>0.0</c:formatCode>
                <c:ptCount val="130"/>
                <c:pt idx="0">
                  <c:v>21.125202654110357</c:v>
                </c:pt>
                <c:pt idx="1">
                  <c:v>21.280898877669021</c:v>
                </c:pt>
                <c:pt idx="2">
                  <c:v>21.266355456353359</c:v>
                </c:pt>
                <c:pt idx="3">
                  <c:v>84.332324748192235</c:v>
                </c:pt>
                <c:pt idx="4">
                  <c:v>86.503880212050902</c:v>
                </c:pt>
                <c:pt idx="5">
                  <c:v>118.97052677715817</c:v>
                </c:pt>
                <c:pt idx="6">
                  <c:v>23.818354641210483</c:v>
                </c:pt>
                <c:pt idx="7">
                  <c:v>21.05071354537866</c:v>
                </c:pt>
                <c:pt idx="8">
                  <c:v>24.629597389202491</c:v>
                </c:pt>
                <c:pt idx="9">
                  <c:v>114.39540228285477</c:v>
                </c:pt>
                <c:pt idx="10">
                  <c:v>97.696959805018622</c:v>
                </c:pt>
                <c:pt idx="11">
                  <c:v>22.55523949636801</c:v>
                </c:pt>
                <c:pt idx="12">
                  <c:v>21.914948767140427</c:v>
                </c:pt>
                <c:pt idx="13">
                  <c:v>21.239766162257091</c:v>
                </c:pt>
                <c:pt idx="14">
                  <c:v>102.42909918731971</c:v>
                </c:pt>
                <c:pt idx="15">
                  <c:v>95.78601113926041</c:v>
                </c:pt>
                <c:pt idx="16">
                  <c:v>83.469372639524465</c:v>
                </c:pt>
                <c:pt idx="17">
                  <c:v>22.392048924827865</c:v>
                </c:pt>
                <c:pt idx="18">
                  <c:v>23.660835580708785</c:v>
                </c:pt>
                <c:pt idx="19">
                  <c:v>24.85176334945994</c:v>
                </c:pt>
                <c:pt idx="20">
                  <c:v>21.86523329326678</c:v>
                </c:pt>
                <c:pt idx="21">
                  <c:v>99.706028384093059</c:v>
                </c:pt>
                <c:pt idx="22">
                  <c:v>111.99455847642827</c:v>
                </c:pt>
                <c:pt idx="23">
                  <c:v>117.65014355673831</c:v>
                </c:pt>
                <c:pt idx="24">
                  <c:v>24.437947243841908</c:v>
                </c:pt>
                <c:pt idx="25">
                  <c:v>23.011558968369204</c:v>
                </c:pt>
                <c:pt idx="26">
                  <c:v>23.460298771817641</c:v>
                </c:pt>
                <c:pt idx="27">
                  <c:v>93.380418750859846</c:v>
                </c:pt>
                <c:pt idx="28">
                  <c:v>115.01604302588339</c:v>
                </c:pt>
                <c:pt idx="29">
                  <c:v>82.380937446139114</c:v>
                </c:pt>
                <c:pt idx="30">
                  <c:v>21.168697148522462</c:v>
                </c:pt>
                <c:pt idx="31">
                  <c:v>22.970931515125415</c:v>
                </c:pt>
                <c:pt idx="32">
                  <c:v>21.781653944641675</c:v>
                </c:pt>
                <c:pt idx="33">
                  <c:v>114.69007667223937</c:v>
                </c:pt>
                <c:pt idx="34">
                  <c:v>105.75213045173913</c:v>
                </c:pt>
                <c:pt idx="35">
                  <c:v>111.78662292715299</c:v>
                </c:pt>
                <c:pt idx="36">
                  <c:v>21.171923310148536</c:v>
                </c:pt>
                <c:pt idx="37">
                  <c:v>23.845193056967375</c:v>
                </c:pt>
                <c:pt idx="38">
                  <c:v>22.972351415281274</c:v>
                </c:pt>
                <c:pt idx="39">
                  <c:v>23.811673493446357</c:v>
                </c:pt>
                <c:pt idx="40">
                  <c:v>115.70050044022705</c:v>
                </c:pt>
                <c:pt idx="41">
                  <c:v>111.24078725366957</c:v>
                </c:pt>
                <c:pt idx="42">
                  <c:v>111.15637599329187</c:v>
                </c:pt>
                <c:pt idx="43">
                  <c:v>24.222483084627797</c:v>
                </c:pt>
                <c:pt idx="44">
                  <c:v>23.309090184927388</c:v>
                </c:pt>
                <c:pt idx="45">
                  <c:v>22.515196464407239</c:v>
                </c:pt>
                <c:pt idx="46">
                  <c:v>98.796819885572802</c:v>
                </c:pt>
                <c:pt idx="47">
                  <c:v>107.80893940064566</c:v>
                </c:pt>
                <c:pt idx="48">
                  <c:v>89.324839914268097</c:v>
                </c:pt>
                <c:pt idx="49">
                  <c:v>24.404785896032923</c:v>
                </c:pt>
                <c:pt idx="50">
                  <c:v>22.565651056659245</c:v>
                </c:pt>
                <c:pt idx="51">
                  <c:v>21.341084031530418</c:v>
                </c:pt>
                <c:pt idx="52">
                  <c:v>23.990350248785678</c:v>
                </c:pt>
                <c:pt idx="53">
                  <c:v>79.512635912878523</c:v>
                </c:pt>
                <c:pt idx="54">
                  <c:v>117.51473227314078</c:v>
                </c:pt>
                <c:pt idx="55">
                  <c:v>23.267831933611067</c:v>
                </c:pt>
                <c:pt idx="56">
                  <c:v>24.55792515101173</c:v>
                </c:pt>
                <c:pt idx="57">
                  <c:v>21.91787985441146</c:v>
                </c:pt>
                <c:pt idx="58">
                  <c:v>22.357011648755496</c:v>
                </c:pt>
                <c:pt idx="59">
                  <c:v>94.496403484663546</c:v>
                </c:pt>
                <c:pt idx="60">
                  <c:v>94.838807837327835</c:v>
                </c:pt>
                <c:pt idx="61">
                  <c:v>87.151213179812657</c:v>
                </c:pt>
                <c:pt idx="62">
                  <c:v>24.272570561485743</c:v>
                </c:pt>
                <c:pt idx="63">
                  <c:v>24.882603412489772</c:v>
                </c:pt>
                <c:pt idx="64">
                  <c:v>21.76434350034592</c:v>
                </c:pt>
                <c:pt idx="65">
                  <c:v>113.40586560720484</c:v>
                </c:pt>
                <c:pt idx="66">
                  <c:v>96.016249941584363</c:v>
                </c:pt>
                <c:pt idx="67">
                  <c:v>86.71575665437129</c:v>
                </c:pt>
                <c:pt idx="68">
                  <c:v>24.783104608350154</c:v>
                </c:pt>
                <c:pt idx="69">
                  <c:v>22.621745758949075</c:v>
                </c:pt>
                <c:pt idx="70">
                  <c:v>21.746794929145921</c:v>
                </c:pt>
                <c:pt idx="71">
                  <c:v>21.405790947630887</c:v>
                </c:pt>
                <c:pt idx="72">
                  <c:v>104.42429040841071</c:v>
                </c:pt>
                <c:pt idx="73">
                  <c:v>97.320965351532834</c:v>
                </c:pt>
                <c:pt idx="74">
                  <c:v>23.106314637035965</c:v>
                </c:pt>
                <c:pt idx="75">
                  <c:v>23.987385210981799</c:v>
                </c:pt>
                <c:pt idx="76">
                  <c:v>23.500162164856963</c:v>
                </c:pt>
                <c:pt idx="77">
                  <c:v>109.12005982840031</c:v>
                </c:pt>
                <c:pt idx="78">
                  <c:v>23.330719403168128</c:v>
                </c:pt>
                <c:pt idx="79">
                  <c:v>22.103522525630421</c:v>
                </c:pt>
                <c:pt idx="80">
                  <c:v>24.728717432536452</c:v>
                </c:pt>
                <c:pt idx="81">
                  <c:v>24.460222829282905</c:v>
                </c:pt>
                <c:pt idx="82">
                  <c:v>100.94609554976847</c:v>
                </c:pt>
                <c:pt idx="83">
                  <c:v>97.907028825477795</c:v>
                </c:pt>
                <c:pt idx="84">
                  <c:v>116.05767990103914</c:v>
                </c:pt>
                <c:pt idx="85">
                  <c:v>24.307340018526951</c:v>
                </c:pt>
                <c:pt idx="86">
                  <c:v>21.293342257094501</c:v>
                </c:pt>
                <c:pt idx="87">
                  <c:v>24.026082331856319</c:v>
                </c:pt>
                <c:pt idx="88">
                  <c:v>102.2441212504493</c:v>
                </c:pt>
                <c:pt idx="89">
                  <c:v>87.583052478568987</c:v>
                </c:pt>
                <c:pt idx="90">
                  <c:v>87.860016845017839</c:v>
                </c:pt>
                <c:pt idx="91">
                  <c:v>21.613442896373229</c:v>
                </c:pt>
                <c:pt idx="92">
                  <c:v>22.811239935675022</c:v>
                </c:pt>
                <c:pt idx="93">
                  <c:v>24.100764451463462</c:v>
                </c:pt>
                <c:pt idx="94">
                  <c:v>21.275038770547305</c:v>
                </c:pt>
                <c:pt idx="95">
                  <c:v>90.586900213189864</c:v>
                </c:pt>
                <c:pt idx="96">
                  <c:v>102.92584908720174</c:v>
                </c:pt>
                <c:pt idx="97">
                  <c:v>87.847030119478376</c:v>
                </c:pt>
                <c:pt idx="98">
                  <c:v>21.156864076938859</c:v>
                </c:pt>
                <c:pt idx="99">
                  <c:v>24.005847110032047</c:v>
                </c:pt>
                <c:pt idx="100">
                  <c:v>24.925602109553726</c:v>
                </c:pt>
                <c:pt idx="101">
                  <c:v>106.23150674762995</c:v>
                </c:pt>
                <c:pt idx="102">
                  <c:v>115.46250370021144</c:v>
                </c:pt>
                <c:pt idx="103">
                  <c:v>84.803922403145293</c:v>
                </c:pt>
                <c:pt idx="104">
                  <c:v>21.819973539706073</c:v>
                </c:pt>
                <c:pt idx="105">
                  <c:v>24.60659042679605</c:v>
                </c:pt>
                <c:pt idx="106">
                  <c:v>22.96583758224293</c:v>
                </c:pt>
                <c:pt idx="107">
                  <c:v>21.021098587196143</c:v>
                </c:pt>
                <c:pt idx="108">
                  <c:v>94.291336356542089</c:v>
                </c:pt>
                <c:pt idx="109">
                  <c:v>117.2361940070987</c:v>
                </c:pt>
                <c:pt idx="110">
                  <c:v>93.98669827198745</c:v>
                </c:pt>
                <c:pt idx="111">
                  <c:v>22.77031091805808</c:v>
                </c:pt>
                <c:pt idx="112">
                  <c:v>24.731129077968561</c:v>
                </c:pt>
                <c:pt idx="113">
                  <c:v>24.265818949368381</c:v>
                </c:pt>
                <c:pt idx="114">
                  <c:v>87.036343880979388</c:v>
                </c:pt>
                <c:pt idx="115">
                  <c:v>113.29379105549404</c:v>
                </c:pt>
                <c:pt idx="116">
                  <c:v>107.91044823367295</c:v>
                </c:pt>
                <c:pt idx="117">
                  <c:v>23.221085793198849</c:v>
                </c:pt>
                <c:pt idx="118">
                  <c:v>24.946205815518674</c:v>
                </c:pt>
                <c:pt idx="119">
                  <c:v>24.757960701286816</c:v>
                </c:pt>
                <c:pt idx="120">
                  <c:v>24.274500177989697</c:v>
                </c:pt>
                <c:pt idx="121">
                  <c:v>115.32887467232776</c:v>
                </c:pt>
                <c:pt idx="122">
                  <c:v>94.170033866885973</c:v>
                </c:pt>
                <c:pt idx="123">
                  <c:v>92.39129061125405</c:v>
                </c:pt>
                <c:pt idx="124">
                  <c:v>23.180288695266064</c:v>
                </c:pt>
                <c:pt idx="125">
                  <c:v>24.408670747648728</c:v>
                </c:pt>
                <c:pt idx="126">
                  <c:v>24.919328624456575</c:v>
                </c:pt>
                <c:pt idx="127">
                  <c:v>84.856048070977039</c:v>
                </c:pt>
                <c:pt idx="128">
                  <c:v>98.543313631436575</c:v>
                </c:pt>
                <c:pt idx="129">
                  <c:v>94.941816165107227</c:v>
                </c:pt>
              </c:numCache>
            </c:numRef>
          </c:val>
          <c:smooth val="0"/>
          <c:extLst/>
        </c:ser>
        <c:ser>
          <c:idx val="6"/>
          <c:order val="6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'!$K$2:$K$131</c:f>
              <c:numCache>
                <c:formatCode>0.0</c:formatCode>
                <c:ptCount val="130"/>
                <c:pt idx="0">
                  <c:v>23.280898486660107</c:v>
                </c:pt>
                <c:pt idx="1">
                  <c:v>23.501097854413629</c:v>
                </c:pt>
                <c:pt idx="2">
                  <c:v>24.862673582284089</c:v>
                </c:pt>
                <c:pt idx="3">
                  <c:v>99.572232435880835</c:v>
                </c:pt>
                <c:pt idx="4">
                  <c:v>110.64566411617517</c:v>
                </c:pt>
                <c:pt idx="5">
                  <c:v>92.261829009740737</c:v>
                </c:pt>
                <c:pt idx="6">
                  <c:v>22.784848320870815</c:v>
                </c:pt>
                <c:pt idx="7">
                  <c:v>23.942151720547656</c:v>
                </c:pt>
                <c:pt idx="8">
                  <c:v>22.815791617819144</c:v>
                </c:pt>
                <c:pt idx="9">
                  <c:v>95.407854802835658</c:v>
                </c:pt>
                <c:pt idx="10">
                  <c:v>118.70070807195785</c:v>
                </c:pt>
                <c:pt idx="11">
                  <c:v>23.050507753554179</c:v>
                </c:pt>
                <c:pt idx="12">
                  <c:v>21.543170826921159</c:v>
                </c:pt>
                <c:pt idx="13">
                  <c:v>24.441956744992915</c:v>
                </c:pt>
                <c:pt idx="14">
                  <c:v>113.46766879206055</c:v>
                </c:pt>
                <c:pt idx="15">
                  <c:v>107.22513455685367</c:v>
                </c:pt>
                <c:pt idx="16">
                  <c:v>105.99828789838534</c:v>
                </c:pt>
                <c:pt idx="17">
                  <c:v>22.850652987941285</c:v>
                </c:pt>
                <c:pt idx="18">
                  <c:v>21.011664052043539</c:v>
                </c:pt>
                <c:pt idx="19">
                  <c:v>21.816329108518854</c:v>
                </c:pt>
                <c:pt idx="20">
                  <c:v>24.861177993088198</c:v>
                </c:pt>
                <c:pt idx="21">
                  <c:v>80.504085492889885</c:v>
                </c:pt>
                <c:pt idx="22">
                  <c:v>82.986206361361894</c:v>
                </c:pt>
                <c:pt idx="23">
                  <c:v>116.32903954898627</c:v>
                </c:pt>
                <c:pt idx="24">
                  <c:v>21.580905260945702</c:v>
                </c:pt>
                <c:pt idx="25">
                  <c:v>21.825699207729652</c:v>
                </c:pt>
                <c:pt idx="26">
                  <c:v>21.874673748379987</c:v>
                </c:pt>
                <c:pt idx="27">
                  <c:v>109.39023891948767</c:v>
                </c:pt>
                <c:pt idx="28">
                  <c:v>99.132777139355909</c:v>
                </c:pt>
                <c:pt idx="29">
                  <c:v>102.92894529500028</c:v>
                </c:pt>
                <c:pt idx="30">
                  <c:v>22.825814229738512</c:v>
                </c:pt>
                <c:pt idx="31">
                  <c:v>24.503033633531345</c:v>
                </c:pt>
                <c:pt idx="32">
                  <c:v>24.002421422238591</c:v>
                </c:pt>
                <c:pt idx="33">
                  <c:v>90.414327636491947</c:v>
                </c:pt>
                <c:pt idx="34">
                  <c:v>87.870770716069956</c:v>
                </c:pt>
                <c:pt idx="35">
                  <c:v>87.306028750098619</c:v>
                </c:pt>
                <c:pt idx="36">
                  <c:v>22.050497267701456</c:v>
                </c:pt>
                <c:pt idx="37">
                  <c:v>23.909649042762492</c:v>
                </c:pt>
                <c:pt idx="38">
                  <c:v>22.483197055204009</c:v>
                </c:pt>
                <c:pt idx="39">
                  <c:v>21.808222308610482</c:v>
                </c:pt>
                <c:pt idx="40">
                  <c:v>85.378025040844832</c:v>
                </c:pt>
                <c:pt idx="41">
                  <c:v>86.776687793073677</c:v>
                </c:pt>
                <c:pt idx="42">
                  <c:v>117.12284673310873</c:v>
                </c:pt>
                <c:pt idx="43">
                  <c:v>22.81498276841387</c:v>
                </c:pt>
                <c:pt idx="44">
                  <c:v>24.652744993463834</c:v>
                </c:pt>
                <c:pt idx="45">
                  <c:v>22.021657970099458</c:v>
                </c:pt>
                <c:pt idx="46">
                  <c:v>106.58590854586643</c:v>
                </c:pt>
                <c:pt idx="47">
                  <c:v>116.31732094795032</c:v>
                </c:pt>
                <c:pt idx="48">
                  <c:v>94.966394950762762</c:v>
                </c:pt>
                <c:pt idx="49">
                  <c:v>23.867618376638191</c:v>
                </c:pt>
                <c:pt idx="50">
                  <c:v>22.757226986776139</c:v>
                </c:pt>
                <c:pt idx="51">
                  <c:v>24.058314203932348</c:v>
                </c:pt>
                <c:pt idx="52">
                  <c:v>21.702096369607084</c:v>
                </c:pt>
                <c:pt idx="53">
                  <c:v>80.525868718309951</c:v>
                </c:pt>
                <c:pt idx="54">
                  <c:v>98.034338185300186</c:v>
                </c:pt>
                <c:pt idx="55">
                  <c:v>22.667310152525516</c:v>
                </c:pt>
                <c:pt idx="56">
                  <c:v>21.172754702983173</c:v>
                </c:pt>
                <c:pt idx="57">
                  <c:v>21.130371107454099</c:v>
                </c:pt>
                <c:pt idx="58">
                  <c:v>22.277008097846387</c:v>
                </c:pt>
                <c:pt idx="59">
                  <c:v>82.375379068214954</c:v>
                </c:pt>
                <c:pt idx="60">
                  <c:v>85.131714272825263</c:v>
                </c:pt>
                <c:pt idx="61">
                  <c:v>96.425814202492703</c:v>
                </c:pt>
                <c:pt idx="62">
                  <c:v>22.803447809987464</c:v>
                </c:pt>
                <c:pt idx="63">
                  <c:v>21.234026990517815</c:v>
                </c:pt>
                <c:pt idx="64">
                  <c:v>22.365254683466155</c:v>
                </c:pt>
                <c:pt idx="65">
                  <c:v>101.37925368965614</c:v>
                </c:pt>
                <c:pt idx="66">
                  <c:v>113.90250454673341</c:v>
                </c:pt>
                <c:pt idx="67">
                  <c:v>92.863131951441005</c:v>
                </c:pt>
                <c:pt idx="68">
                  <c:v>21.744249286648685</c:v>
                </c:pt>
                <c:pt idx="69">
                  <c:v>24.664420196789766</c:v>
                </c:pt>
                <c:pt idx="70">
                  <c:v>23.989614361635279</c:v>
                </c:pt>
                <c:pt idx="71">
                  <c:v>21.05741837913833</c:v>
                </c:pt>
                <c:pt idx="72">
                  <c:v>90.05800377265264</c:v>
                </c:pt>
                <c:pt idx="73">
                  <c:v>105.70778404612702</c:v>
                </c:pt>
                <c:pt idx="74">
                  <c:v>24.577306452646596</c:v>
                </c:pt>
                <c:pt idx="75">
                  <c:v>21.793171132583126</c:v>
                </c:pt>
                <c:pt idx="76">
                  <c:v>23.255097981488067</c:v>
                </c:pt>
                <c:pt idx="77">
                  <c:v>112.34990842391758</c:v>
                </c:pt>
                <c:pt idx="78">
                  <c:v>22.546641277609073</c:v>
                </c:pt>
                <c:pt idx="79">
                  <c:v>21.005566004413886</c:v>
                </c:pt>
                <c:pt idx="80">
                  <c:v>24.84766892904511</c:v>
                </c:pt>
                <c:pt idx="81">
                  <c:v>24.698624192066632</c:v>
                </c:pt>
                <c:pt idx="82">
                  <c:v>88.064757109295201</c:v>
                </c:pt>
                <c:pt idx="83">
                  <c:v>115.85806055921306</c:v>
                </c:pt>
                <c:pt idx="84">
                  <c:v>90.92654506069124</c:v>
                </c:pt>
                <c:pt idx="85">
                  <c:v>24.608332722547619</c:v>
                </c:pt>
                <c:pt idx="86">
                  <c:v>21.52559120490433</c:v>
                </c:pt>
                <c:pt idx="87">
                  <c:v>23.800822243836514</c:v>
                </c:pt>
                <c:pt idx="88">
                  <c:v>108.75303066405823</c:v>
                </c:pt>
                <c:pt idx="89">
                  <c:v>112.33064894675945</c:v>
                </c:pt>
                <c:pt idx="90">
                  <c:v>94.672559957685806</c:v>
                </c:pt>
                <c:pt idx="91">
                  <c:v>22.693820644646628</c:v>
                </c:pt>
                <c:pt idx="92">
                  <c:v>22.139647721887854</c:v>
                </c:pt>
                <c:pt idx="93">
                  <c:v>23.670890128091038</c:v>
                </c:pt>
                <c:pt idx="94">
                  <c:v>23.143909086014993</c:v>
                </c:pt>
                <c:pt idx="95">
                  <c:v>115.42602164557005</c:v>
                </c:pt>
                <c:pt idx="96">
                  <c:v>106.34818286887717</c:v>
                </c:pt>
                <c:pt idx="97">
                  <c:v>114.05885956293309</c:v>
                </c:pt>
                <c:pt idx="98">
                  <c:v>24.998112952990112</c:v>
                </c:pt>
                <c:pt idx="99">
                  <c:v>23.061674423162373</c:v>
                </c:pt>
                <c:pt idx="100">
                  <c:v>21.837206156691515</c:v>
                </c:pt>
                <c:pt idx="101">
                  <c:v>107.10081717292513</c:v>
                </c:pt>
                <c:pt idx="102">
                  <c:v>105.16200463120927</c:v>
                </c:pt>
                <c:pt idx="103">
                  <c:v>88.80284505194075</c:v>
                </c:pt>
                <c:pt idx="104">
                  <c:v>23.835549404436563</c:v>
                </c:pt>
                <c:pt idx="105">
                  <c:v>21.27327624930242</c:v>
                </c:pt>
                <c:pt idx="106">
                  <c:v>24.543188702890514</c:v>
                </c:pt>
                <c:pt idx="107">
                  <c:v>21.550292169129133</c:v>
                </c:pt>
                <c:pt idx="108">
                  <c:v>79.84497193372566</c:v>
                </c:pt>
                <c:pt idx="109">
                  <c:v>97.152724151992288</c:v>
                </c:pt>
                <c:pt idx="110">
                  <c:v>87.784170996205233</c:v>
                </c:pt>
                <c:pt idx="111">
                  <c:v>21.038574418200177</c:v>
                </c:pt>
                <c:pt idx="112">
                  <c:v>23.604959737699943</c:v>
                </c:pt>
                <c:pt idx="113">
                  <c:v>22.481826344371477</c:v>
                </c:pt>
                <c:pt idx="114">
                  <c:v>84.962050120978645</c:v>
                </c:pt>
                <c:pt idx="115">
                  <c:v>86.237836002231489</c:v>
                </c:pt>
                <c:pt idx="116">
                  <c:v>108.90309440388651</c:v>
                </c:pt>
                <c:pt idx="117">
                  <c:v>24.994934166364303</c:v>
                </c:pt>
                <c:pt idx="118">
                  <c:v>23.573877160450383</c:v>
                </c:pt>
                <c:pt idx="119">
                  <c:v>22.770205117515957</c:v>
                </c:pt>
                <c:pt idx="120">
                  <c:v>24.407748425457182</c:v>
                </c:pt>
                <c:pt idx="121">
                  <c:v>99.022237701080329</c:v>
                </c:pt>
                <c:pt idx="122">
                  <c:v>111.01113839172469</c:v>
                </c:pt>
                <c:pt idx="123">
                  <c:v>79.763933227996901</c:v>
                </c:pt>
                <c:pt idx="124">
                  <c:v>23.536313711580274</c:v>
                </c:pt>
                <c:pt idx="125">
                  <c:v>21.581370279734418</c:v>
                </c:pt>
                <c:pt idx="126">
                  <c:v>21.086097091158479</c:v>
                </c:pt>
                <c:pt idx="127">
                  <c:v>96.176768561197335</c:v>
                </c:pt>
                <c:pt idx="128">
                  <c:v>114.62689524026132</c:v>
                </c:pt>
                <c:pt idx="129">
                  <c:v>82.660435124217869</c:v>
                </c:pt>
              </c:numCache>
            </c:numRef>
          </c:val>
          <c:smooth val="0"/>
          <c:extLst/>
        </c:ser>
        <c:ser>
          <c:idx val="7"/>
          <c:order val="7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'!$L$2:$L$131</c:f>
              <c:numCache>
                <c:formatCode>0.0</c:formatCode>
                <c:ptCount val="130"/>
                <c:pt idx="0">
                  <c:v>21.918055802658152</c:v>
                </c:pt>
                <c:pt idx="1">
                  <c:v>22.142589815660383</c:v>
                </c:pt>
                <c:pt idx="2">
                  <c:v>24.185955351202001</c:v>
                </c:pt>
                <c:pt idx="3">
                  <c:v>104.0748878276454</c:v>
                </c:pt>
                <c:pt idx="4">
                  <c:v>93.346803850199422</c:v>
                </c:pt>
                <c:pt idx="5">
                  <c:v>105.10251519656065</c:v>
                </c:pt>
                <c:pt idx="6">
                  <c:v>21.53143443404084</c:v>
                </c:pt>
                <c:pt idx="7">
                  <c:v>21.608777565957283</c:v>
                </c:pt>
                <c:pt idx="8">
                  <c:v>24.479280957246282</c:v>
                </c:pt>
                <c:pt idx="9">
                  <c:v>103.25619911145216</c:v>
                </c:pt>
                <c:pt idx="10">
                  <c:v>84.017745968463259</c:v>
                </c:pt>
                <c:pt idx="11">
                  <c:v>24.176209081552773</c:v>
                </c:pt>
                <c:pt idx="12">
                  <c:v>24.010581809684719</c:v>
                </c:pt>
                <c:pt idx="13">
                  <c:v>23.475265828324236</c:v>
                </c:pt>
                <c:pt idx="14">
                  <c:v>115.50609207922444</c:v>
                </c:pt>
                <c:pt idx="15">
                  <c:v>92.169746293697472</c:v>
                </c:pt>
                <c:pt idx="16">
                  <c:v>95.153430834400069</c:v>
                </c:pt>
                <c:pt idx="17">
                  <c:v>24.556515023998593</c:v>
                </c:pt>
                <c:pt idx="18">
                  <c:v>21.157725152828576</c:v>
                </c:pt>
                <c:pt idx="19">
                  <c:v>23.528891673567358</c:v>
                </c:pt>
                <c:pt idx="20">
                  <c:v>24.184502302679586</c:v>
                </c:pt>
                <c:pt idx="21">
                  <c:v>104.65492773102801</c:v>
                </c:pt>
                <c:pt idx="22">
                  <c:v>97.107588556994813</c:v>
                </c:pt>
                <c:pt idx="23">
                  <c:v>110.73131069116209</c:v>
                </c:pt>
                <c:pt idx="24">
                  <c:v>21.89354249353908</c:v>
                </c:pt>
                <c:pt idx="25">
                  <c:v>24.871923231287287</c:v>
                </c:pt>
                <c:pt idx="26">
                  <c:v>22.520253759244731</c:v>
                </c:pt>
                <c:pt idx="27">
                  <c:v>109.75283499380865</c:v>
                </c:pt>
                <c:pt idx="28">
                  <c:v>106.6406220612019</c:v>
                </c:pt>
                <c:pt idx="29">
                  <c:v>107.61534166181949</c:v>
                </c:pt>
                <c:pt idx="30">
                  <c:v>23.229565608074697</c:v>
                </c:pt>
                <c:pt idx="31">
                  <c:v>24.306121109703838</c:v>
                </c:pt>
                <c:pt idx="32">
                  <c:v>22.577236178795424</c:v>
                </c:pt>
                <c:pt idx="33">
                  <c:v>91.312929722818367</c:v>
                </c:pt>
                <c:pt idx="34">
                  <c:v>118.14819440054802</c:v>
                </c:pt>
                <c:pt idx="35">
                  <c:v>80.549739294673913</c:v>
                </c:pt>
                <c:pt idx="36">
                  <c:v>24.836279650717803</c:v>
                </c:pt>
                <c:pt idx="37">
                  <c:v>24.274319160833095</c:v>
                </c:pt>
                <c:pt idx="38">
                  <c:v>22.643173528086216</c:v>
                </c:pt>
                <c:pt idx="39">
                  <c:v>21.808400765508718</c:v>
                </c:pt>
                <c:pt idx="40">
                  <c:v>98.530939050563816</c:v>
                </c:pt>
                <c:pt idx="41">
                  <c:v>93.323995000569965</c:v>
                </c:pt>
                <c:pt idx="42">
                  <c:v>118.30496271066835</c:v>
                </c:pt>
                <c:pt idx="43">
                  <c:v>23.963051389689113</c:v>
                </c:pt>
                <c:pt idx="44">
                  <c:v>23.592154669554823</c:v>
                </c:pt>
                <c:pt idx="45">
                  <c:v>24.286181908362472</c:v>
                </c:pt>
                <c:pt idx="46">
                  <c:v>99.76572512793517</c:v>
                </c:pt>
                <c:pt idx="47">
                  <c:v>117.35414267137172</c:v>
                </c:pt>
                <c:pt idx="48">
                  <c:v>115.54337338752521</c:v>
                </c:pt>
                <c:pt idx="49">
                  <c:v>22.928162367755547</c:v>
                </c:pt>
                <c:pt idx="50">
                  <c:v>22.13800620606429</c:v>
                </c:pt>
                <c:pt idx="51">
                  <c:v>24.898809113797622</c:v>
                </c:pt>
                <c:pt idx="52">
                  <c:v>22.702695586975942</c:v>
                </c:pt>
                <c:pt idx="53">
                  <c:v>92.780310036693848</c:v>
                </c:pt>
                <c:pt idx="54">
                  <c:v>83.555474760365925</c:v>
                </c:pt>
                <c:pt idx="55">
                  <c:v>21.463904341064151</c:v>
                </c:pt>
                <c:pt idx="56">
                  <c:v>24.971045069473558</c:v>
                </c:pt>
                <c:pt idx="57">
                  <c:v>22.216552403784871</c:v>
                </c:pt>
                <c:pt idx="58">
                  <c:v>24.759070168033833</c:v>
                </c:pt>
                <c:pt idx="59">
                  <c:v>104.52910633721264</c:v>
                </c:pt>
                <c:pt idx="60">
                  <c:v>84.982062016976755</c:v>
                </c:pt>
                <c:pt idx="61">
                  <c:v>108.21262927087091</c:v>
                </c:pt>
                <c:pt idx="62">
                  <c:v>23.430307162269756</c:v>
                </c:pt>
                <c:pt idx="63">
                  <c:v>23.522330370204088</c:v>
                </c:pt>
                <c:pt idx="64">
                  <c:v>24.823482008447176</c:v>
                </c:pt>
                <c:pt idx="65">
                  <c:v>95.685655337172349</c:v>
                </c:pt>
                <c:pt idx="66">
                  <c:v>82.66025437787512</c:v>
                </c:pt>
                <c:pt idx="67">
                  <c:v>102.584053420705</c:v>
                </c:pt>
                <c:pt idx="68">
                  <c:v>21.795176286043706</c:v>
                </c:pt>
                <c:pt idx="69">
                  <c:v>23.479627766266653</c:v>
                </c:pt>
                <c:pt idx="70">
                  <c:v>22.662031315043773</c:v>
                </c:pt>
                <c:pt idx="71">
                  <c:v>23.776234536167706</c:v>
                </c:pt>
                <c:pt idx="72">
                  <c:v>114.66070073139855</c:v>
                </c:pt>
                <c:pt idx="73">
                  <c:v>112.21324359421857</c:v>
                </c:pt>
                <c:pt idx="74">
                  <c:v>21.046542446418076</c:v>
                </c:pt>
                <c:pt idx="75">
                  <c:v>22.299549061533106</c:v>
                </c:pt>
                <c:pt idx="76">
                  <c:v>23.347764396823738</c:v>
                </c:pt>
                <c:pt idx="77">
                  <c:v>94.041734048319611</c:v>
                </c:pt>
                <c:pt idx="78">
                  <c:v>22.931720158380049</c:v>
                </c:pt>
                <c:pt idx="79">
                  <c:v>24.46250698871097</c:v>
                </c:pt>
                <c:pt idx="80">
                  <c:v>21.627586819802328</c:v>
                </c:pt>
                <c:pt idx="81">
                  <c:v>24.229345832792468</c:v>
                </c:pt>
                <c:pt idx="82">
                  <c:v>91.224191037846921</c:v>
                </c:pt>
                <c:pt idx="83">
                  <c:v>98.179611213386579</c:v>
                </c:pt>
                <c:pt idx="84">
                  <c:v>104.67888987493247</c:v>
                </c:pt>
                <c:pt idx="85">
                  <c:v>24.96470222672086</c:v>
                </c:pt>
                <c:pt idx="86">
                  <c:v>23.07641246672484</c:v>
                </c:pt>
                <c:pt idx="87">
                  <c:v>23.195458016794611</c:v>
                </c:pt>
                <c:pt idx="88">
                  <c:v>118.31648236051203</c:v>
                </c:pt>
                <c:pt idx="89">
                  <c:v>110.20750130155011</c:v>
                </c:pt>
                <c:pt idx="90">
                  <c:v>91.664681230835328</c:v>
                </c:pt>
                <c:pt idx="91">
                  <c:v>23.834912722436403</c:v>
                </c:pt>
                <c:pt idx="92">
                  <c:v>24.564711004679168</c:v>
                </c:pt>
                <c:pt idx="93">
                  <c:v>21.023673509784956</c:v>
                </c:pt>
                <c:pt idx="94">
                  <c:v>22.79058607515481</c:v>
                </c:pt>
                <c:pt idx="95">
                  <c:v>102.15227192462801</c:v>
                </c:pt>
                <c:pt idx="96">
                  <c:v>112.72536630181961</c:v>
                </c:pt>
                <c:pt idx="97">
                  <c:v>109.9309473876875</c:v>
                </c:pt>
                <c:pt idx="98">
                  <c:v>22.019995556492312</c:v>
                </c:pt>
                <c:pt idx="99">
                  <c:v>23.92941427919769</c:v>
                </c:pt>
                <c:pt idx="100">
                  <c:v>22.721795001206782</c:v>
                </c:pt>
                <c:pt idx="101">
                  <c:v>112.53687790312615</c:v>
                </c:pt>
                <c:pt idx="102">
                  <c:v>92.148836621982312</c:v>
                </c:pt>
                <c:pt idx="103">
                  <c:v>98.132473472232732</c:v>
                </c:pt>
                <c:pt idx="104">
                  <c:v>21.420892852333992</c:v>
                </c:pt>
                <c:pt idx="105">
                  <c:v>22.609258674209538</c:v>
                </c:pt>
                <c:pt idx="106">
                  <c:v>21.56122678105271</c:v>
                </c:pt>
                <c:pt idx="107">
                  <c:v>21.121857926668028</c:v>
                </c:pt>
                <c:pt idx="108">
                  <c:v>106.7477812067732</c:v>
                </c:pt>
                <c:pt idx="109">
                  <c:v>117.03458830947611</c:v>
                </c:pt>
                <c:pt idx="110">
                  <c:v>108.95910093208948</c:v>
                </c:pt>
                <c:pt idx="111">
                  <c:v>24.362418407021529</c:v>
                </c:pt>
                <c:pt idx="112">
                  <c:v>24.332044162995949</c:v>
                </c:pt>
                <c:pt idx="113">
                  <c:v>23.44396275216479</c:v>
                </c:pt>
                <c:pt idx="114">
                  <c:v>82.90238005447263</c:v>
                </c:pt>
                <c:pt idx="115">
                  <c:v>104.04404042284139</c:v>
                </c:pt>
                <c:pt idx="116">
                  <c:v>86.279023272578996</c:v>
                </c:pt>
                <c:pt idx="117">
                  <c:v>22.682604004176856</c:v>
                </c:pt>
                <c:pt idx="118">
                  <c:v>21.148359084490139</c:v>
                </c:pt>
                <c:pt idx="119">
                  <c:v>22.155788736038179</c:v>
                </c:pt>
                <c:pt idx="120">
                  <c:v>22.466760460453095</c:v>
                </c:pt>
                <c:pt idx="121">
                  <c:v>81.456875169511818</c:v>
                </c:pt>
                <c:pt idx="122">
                  <c:v>101.45092429854735</c:v>
                </c:pt>
                <c:pt idx="123">
                  <c:v>110.47592202550598</c:v>
                </c:pt>
                <c:pt idx="124">
                  <c:v>23.998586494334724</c:v>
                </c:pt>
                <c:pt idx="125">
                  <c:v>22.141658479049372</c:v>
                </c:pt>
                <c:pt idx="126">
                  <c:v>23.964310979311826</c:v>
                </c:pt>
                <c:pt idx="127">
                  <c:v>81.390826289417475</c:v>
                </c:pt>
                <c:pt idx="128">
                  <c:v>104.92546238532042</c:v>
                </c:pt>
                <c:pt idx="129">
                  <c:v>84.131914755502919</c:v>
                </c:pt>
              </c:numCache>
            </c:numRef>
          </c:val>
          <c:smooth val="0"/>
          <c:extLst/>
        </c:ser>
        <c:ser>
          <c:idx val="8"/>
          <c:order val="8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'!$M$2:$M$131</c:f>
              <c:numCache>
                <c:formatCode>0.0</c:formatCode>
                <c:ptCount val="130"/>
                <c:pt idx="0">
                  <c:v>21.47153408885411</c:v>
                </c:pt>
                <c:pt idx="1">
                  <c:v>21.371959765256769</c:v>
                </c:pt>
                <c:pt idx="2">
                  <c:v>24.014771218661988</c:v>
                </c:pt>
                <c:pt idx="3">
                  <c:v>94.923275656721373</c:v>
                </c:pt>
                <c:pt idx="4">
                  <c:v>88.849742974041732</c:v>
                </c:pt>
                <c:pt idx="5">
                  <c:v>93.137863180919993</c:v>
                </c:pt>
                <c:pt idx="6">
                  <c:v>24.685895245633468</c:v>
                </c:pt>
                <c:pt idx="7">
                  <c:v>24.997521208115408</c:v>
                </c:pt>
                <c:pt idx="8">
                  <c:v>23.637236895591968</c:v>
                </c:pt>
                <c:pt idx="9">
                  <c:v>79.255110262819045</c:v>
                </c:pt>
                <c:pt idx="10">
                  <c:v>106.25544958856366</c:v>
                </c:pt>
                <c:pt idx="11">
                  <c:v>21.333334568308878</c:v>
                </c:pt>
                <c:pt idx="12">
                  <c:v>24.30665409304288</c:v>
                </c:pt>
                <c:pt idx="13">
                  <c:v>24.092946253914167</c:v>
                </c:pt>
                <c:pt idx="14">
                  <c:v>83.661249358755697</c:v>
                </c:pt>
                <c:pt idx="15">
                  <c:v>88.87732026053601</c:v>
                </c:pt>
                <c:pt idx="16">
                  <c:v>108.30567872856892</c:v>
                </c:pt>
                <c:pt idx="17">
                  <c:v>21.173002297888985</c:v>
                </c:pt>
                <c:pt idx="18">
                  <c:v>23.70892618535234</c:v>
                </c:pt>
                <c:pt idx="19">
                  <c:v>24.439786151234788</c:v>
                </c:pt>
                <c:pt idx="20">
                  <c:v>24.108707130384705</c:v>
                </c:pt>
                <c:pt idx="21">
                  <c:v>100.97040550151874</c:v>
                </c:pt>
                <c:pt idx="22">
                  <c:v>83.294073269922279</c:v>
                </c:pt>
                <c:pt idx="23">
                  <c:v>86.75633491442224</c:v>
                </c:pt>
                <c:pt idx="24">
                  <c:v>22.469196930561822</c:v>
                </c:pt>
                <c:pt idx="25">
                  <c:v>23.668655720602917</c:v>
                </c:pt>
                <c:pt idx="26">
                  <c:v>23.885944333845991</c:v>
                </c:pt>
                <c:pt idx="27">
                  <c:v>101.76180503240434</c:v>
                </c:pt>
                <c:pt idx="28">
                  <c:v>95.291149897674558</c:v>
                </c:pt>
                <c:pt idx="29">
                  <c:v>114.16882077352423</c:v>
                </c:pt>
                <c:pt idx="30">
                  <c:v>23.996995651038198</c:v>
                </c:pt>
                <c:pt idx="31">
                  <c:v>23.278503971584573</c:v>
                </c:pt>
                <c:pt idx="32">
                  <c:v>22.938017125232498</c:v>
                </c:pt>
                <c:pt idx="33">
                  <c:v>95.512567911659033</c:v>
                </c:pt>
                <c:pt idx="34">
                  <c:v>108.97420105374661</c:v>
                </c:pt>
                <c:pt idx="35">
                  <c:v>93.048198128830478</c:v>
                </c:pt>
                <c:pt idx="36">
                  <c:v>21.732129575560851</c:v>
                </c:pt>
                <c:pt idx="37">
                  <c:v>22.080428078100528</c:v>
                </c:pt>
                <c:pt idx="38">
                  <c:v>24.958363215057446</c:v>
                </c:pt>
                <c:pt idx="39">
                  <c:v>21.958034495703039</c:v>
                </c:pt>
                <c:pt idx="40">
                  <c:v>116.73867705548724</c:v>
                </c:pt>
                <c:pt idx="41">
                  <c:v>88.879458317038853</c:v>
                </c:pt>
                <c:pt idx="42">
                  <c:v>91.261536897486792</c:v>
                </c:pt>
                <c:pt idx="43">
                  <c:v>23.292857687263876</c:v>
                </c:pt>
                <c:pt idx="44">
                  <c:v>24.012902280825127</c:v>
                </c:pt>
                <c:pt idx="45">
                  <c:v>23.035264472217516</c:v>
                </c:pt>
                <c:pt idx="46">
                  <c:v>102.78753357539955</c:v>
                </c:pt>
                <c:pt idx="47">
                  <c:v>117.78964649266676</c:v>
                </c:pt>
                <c:pt idx="48">
                  <c:v>117.36107667721538</c:v>
                </c:pt>
                <c:pt idx="49">
                  <c:v>24.531880189413933</c:v>
                </c:pt>
                <c:pt idx="50">
                  <c:v>24.21489703951643</c:v>
                </c:pt>
                <c:pt idx="51">
                  <c:v>21.781096015316574</c:v>
                </c:pt>
                <c:pt idx="52">
                  <c:v>23.09787923865251</c:v>
                </c:pt>
                <c:pt idx="53">
                  <c:v>116.75188277025657</c:v>
                </c:pt>
                <c:pt idx="54">
                  <c:v>108.82787691722552</c:v>
                </c:pt>
                <c:pt idx="55">
                  <c:v>23.860849756034401</c:v>
                </c:pt>
                <c:pt idx="56">
                  <c:v>22.873146305860789</c:v>
                </c:pt>
                <c:pt idx="57">
                  <c:v>21.117898995031027</c:v>
                </c:pt>
                <c:pt idx="58">
                  <c:v>23.470970057068772</c:v>
                </c:pt>
                <c:pt idx="59">
                  <c:v>102.5824467218371</c:v>
                </c:pt>
                <c:pt idx="60">
                  <c:v>83.237690339088232</c:v>
                </c:pt>
                <c:pt idx="61">
                  <c:v>83.546228674172355</c:v>
                </c:pt>
                <c:pt idx="62">
                  <c:v>22.788858529123456</c:v>
                </c:pt>
                <c:pt idx="63">
                  <c:v>23.947363598997711</c:v>
                </c:pt>
                <c:pt idx="64">
                  <c:v>23.180051974015107</c:v>
                </c:pt>
                <c:pt idx="65">
                  <c:v>80.755230762444654</c:v>
                </c:pt>
                <c:pt idx="66">
                  <c:v>79.887320038877149</c:v>
                </c:pt>
                <c:pt idx="67">
                  <c:v>112.67596962778572</c:v>
                </c:pt>
                <c:pt idx="68">
                  <c:v>24.010094661775188</c:v>
                </c:pt>
                <c:pt idx="69">
                  <c:v>22.498390357816522</c:v>
                </c:pt>
                <c:pt idx="70">
                  <c:v>24.999050201488966</c:v>
                </c:pt>
                <c:pt idx="71">
                  <c:v>22.945602666483452</c:v>
                </c:pt>
                <c:pt idx="72">
                  <c:v>83.038425032791537</c:v>
                </c:pt>
                <c:pt idx="73">
                  <c:v>97.348414984425531</c:v>
                </c:pt>
                <c:pt idx="74">
                  <c:v>21.058061877976872</c:v>
                </c:pt>
                <c:pt idx="75">
                  <c:v>24.392484317832704</c:v>
                </c:pt>
                <c:pt idx="76">
                  <c:v>21.563622042512822</c:v>
                </c:pt>
                <c:pt idx="77">
                  <c:v>112.03132438079672</c:v>
                </c:pt>
                <c:pt idx="78">
                  <c:v>22.577216739184969</c:v>
                </c:pt>
                <c:pt idx="79">
                  <c:v>22.722430501953955</c:v>
                </c:pt>
                <c:pt idx="80">
                  <c:v>24.57851776853343</c:v>
                </c:pt>
                <c:pt idx="81">
                  <c:v>21.848389899336198</c:v>
                </c:pt>
                <c:pt idx="82">
                  <c:v>91.730950089679311</c:v>
                </c:pt>
                <c:pt idx="83">
                  <c:v>93.563748236078112</c:v>
                </c:pt>
                <c:pt idx="84">
                  <c:v>111.31920210212743</c:v>
                </c:pt>
                <c:pt idx="85">
                  <c:v>23.901570684331382</c:v>
                </c:pt>
                <c:pt idx="86">
                  <c:v>24.078320987865329</c:v>
                </c:pt>
                <c:pt idx="87">
                  <c:v>23.917063034373754</c:v>
                </c:pt>
                <c:pt idx="88">
                  <c:v>90.715820597670216</c:v>
                </c:pt>
                <c:pt idx="89">
                  <c:v>110.11764157946565</c:v>
                </c:pt>
                <c:pt idx="90">
                  <c:v>98.445946688545618</c:v>
                </c:pt>
                <c:pt idx="91">
                  <c:v>21.83820475459768</c:v>
                </c:pt>
                <c:pt idx="92">
                  <c:v>22.671406515554171</c:v>
                </c:pt>
                <c:pt idx="93">
                  <c:v>21.880754543983358</c:v>
                </c:pt>
                <c:pt idx="94">
                  <c:v>21.323165311692993</c:v>
                </c:pt>
                <c:pt idx="95">
                  <c:v>97.234004730138054</c:v>
                </c:pt>
                <c:pt idx="96">
                  <c:v>88.832089356768535</c:v>
                </c:pt>
                <c:pt idx="97">
                  <c:v>93.019984503262137</c:v>
                </c:pt>
                <c:pt idx="98">
                  <c:v>23.793843902912229</c:v>
                </c:pt>
                <c:pt idx="99">
                  <c:v>22.644984510139668</c:v>
                </c:pt>
                <c:pt idx="100">
                  <c:v>21.563642230137397</c:v>
                </c:pt>
                <c:pt idx="101">
                  <c:v>107.70610804832782</c:v>
                </c:pt>
                <c:pt idx="102">
                  <c:v>89.249427168303427</c:v>
                </c:pt>
                <c:pt idx="103">
                  <c:v>96.476406198948567</c:v>
                </c:pt>
                <c:pt idx="104">
                  <c:v>21.997756507797348</c:v>
                </c:pt>
                <c:pt idx="105">
                  <c:v>21.895655372006857</c:v>
                </c:pt>
                <c:pt idx="106">
                  <c:v>21.274426935602694</c:v>
                </c:pt>
                <c:pt idx="107">
                  <c:v>23.879472492673276</c:v>
                </c:pt>
                <c:pt idx="108">
                  <c:v>98.826695532750236</c:v>
                </c:pt>
                <c:pt idx="109">
                  <c:v>90.321912455904055</c:v>
                </c:pt>
                <c:pt idx="110">
                  <c:v>94.461206886024002</c:v>
                </c:pt>
                <c:pt idx="111">
                  <c:v>21.578988586339179</c:v>
                </c:pt>
                <c:pt idx="112">
                  <c:v>21.340011731827481</c:v>
                </c:pt>
                <c:pt idx="113">
                  <c:v>24.848819593977659</c:v>
                </c:pt>
                <c:pt idx="114">
                  <c:v>87.680405317554303</c:v>
                </c:pt>
                <c:pt idx="115">
                  <c:v>109.99347610584239</c:v>
                </c:pt>
                <c:pt idx="116">
                  <c:v>104.07805513169815</c:v>
                </c:pt>
                <c:pt idx="117">
                  <c:v>21.413851927360426</c:v>
                </c:pt>
                <c:pt idx="118">
                  <c:v>23.965077892335515</c:v>
                </c:pt>
                <c:pt idx="119">
                  <c:v>23.105764064885776</c:v>
                </c:pt>
                <c:pt idx="120">
                  <c:v>21.747789031647606</c:v>
                </c:pt>
                <c:pt idx="121">
                  <c:v>108.2983432970104</c:v>
                </c:pt>
                <c:pt idx="122">
                  <c:v>86.574246742362021</c:v>
                </c:pt>
                <c:pt idx="123">
                  <c:v>96.81080851199323</c:v>
                </c:pt>
                <c:pt idx="124">
                  <c:v>21.526153586347455</c:v>
                </c:pt>
                <c:pt idx="125">
                  <c:v>21.760556340597237</c:v>
                </c:pt>
                <c:pt idx="126">
                  <c:v>23.345205091252886</c:v>
                </c:pt>
                <c:pt idx="127">
                  <c:v>84.032829410912967</c:v>
                </c:pt>
                <c:pt idx="128">
                  <c:v>96.725073052975517</c:v>
                </c:pt>
                <c:pt idx="129">
                  <c:v>84.412274947252087</c:v>
                </c:pt>
              </c:numCache>
            </c:numRef>
          </c:val>
          <c:smooth val="0"/>
          <c:extLst/>
        </c:ser>
        <c:ser>
          <c:idx val="9"/>
          <c:order val="9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'!$N$2:$N$131</c:f>
              <c:numCache>
                <c:formatCode>0.0</c:formatCode>
                <c:ptCount val="130"/>
                <c:pt idx="0">
                  <c:v>22.924572038508529</c:v>
                </c:pt>
                <c:pt idx="1">
                  <c:v>23.432835160361385</c:v>
                </c:pt>
                <c:pt idx="2">
                  <c:v>21.638503130508127</c:v>
                </c:pt>
                <c:pt idx="3">
                  <c:v>97.774681904511098</c:v>
                </c:pt>
                <c:pt idx="4">
                  <c:v>102.68872825582601</c:v>
                </c:pt>
                <c:pt idx="5">
                  <c:v>111.48640566896411</c:v>
                </c:pt>
                <c:pt idx="6">
                  <c:v>23.72786278337783</c:v>
                </c:pt>
                <c:pt idx="7">
                  <c:v>23.845702055938656</c:v>
                </c:pt>
                <c:pt idx="8">
                  <c:v>21.906116940867456</c:v>
                </c:pt>
                <c:pt idx="9">
                  <c:v>102.92264740626712</c:v>
                </c:pt>
                <c:pt idx="10">
                  <c:v>79.329558558773826</c:v>
                </c:pt>
                <c:pt idx="11">
                  <c:v>21.53648539928059</c:v>
                </c:pt>
                <c:pt idx="12">
                  <c:v>24.461350397256538</c:v>
                </c:pt>
                <c:pt idx="13">
                  <c:v>24.855681874169072</c:v>
                </c:pt>
                <c:pt idx="14">
                  <c:v>90.810304989723562</c:v>
                </c:pt>
                <c:pt idx="15">
                  <c:v>84.77883503590941</c:v>
                </c:pt>
                <c:pt idx="16">
                  <c:v>89.618851436315467</c:v>
                </c:pt>
                <c:pt idx="17">
                  <c:v>21.479093948486639</c:v>
                </c:pt>
                <c:pt idx="18">
                  <c:v>23.014576290170716</c:v>
                </c:pt>
                <c:pt idx="19">
                  <c:v>23.465655131786566</c:v>
                </c:pt>
                <c:pt idx="20">
                  <c:v>21.512651140817781</c:v>
                </c:pt>
                <c:pt idx="21">
                  <c:v>83.874753320586024</c:v>
                </c:pt>
                <c:pt idx="22">
                  <c:v>116.19719978756001</c:v>
                </c:pt>
                <c:pt idx="23">
                  <c:v>89.928241756089889</c:v>
                </c:pt>
                <c:pt idx="24">
                  <c:v>23.269739952778536</c:v>
                </c:pt>
                <c:pt idx="25">
                  <c:v>24.754451804693637</c:v>
                </c:pt>
                <c:pt idx="26">
                  <c:v>24.538143222993309</c:v>
                </c:pt>
                <c:pt idx="27">
                  <c:v>118.46801672778844</c:v>
                </c:pt>
                <c:pt idx="28">
                  <c:v>117.81669859463614</c:v>
                </c:pt>
                <c:pt idx="29">
                  <c:v>108.19975600549083</c:v>
                </c:pt>
                <c:pt idx="30">
                  <c:v>24.136820871009224</c:v>
                </c:pt>
                <c:pt idx="31">
                  <c:v>22.977813140238641</c:v>
                </c:pt>
                <c:pt idx="32">
                  <c:v>21.565177278664688</c:v>
                </c:pt>
                <c:pt idx="33">
                  <c:v>110.23493781119718</c:v>
                </c:pt>
                <c:pt idx="34">
                  <c:v>93.769907901549942</c:v>
                </c:pt>
                <c:pt idx="35">
                  <c:v>91.130006263969022</c:v>
                </c:pt>
                <c:pt idx="36">
                  <c:v>22.59705760891703</c:v>
                </c:pt>
                <c:pt idx="37">
                  <c:v>24.061298091037497</c:v>
                </c:pt>
                <c:pt idx="38">
                  <c:v>23.568486900259227</c:v>
                </c:pt>
                <c:pt idx="39">
                  <c:v>22.889226839451098</c:v>
                </c:pt>
                <c:pt idx="40">
                  <c:v>108.69373523466295</c:v>
                </c:pt>
                <c:pt idx="41">
                  <c:v>107.33768155518368</c:v>
                </c:pt>
                <c:pt idx="42">
                  <c:v>89.52001976569548</c:v>
                </c:pt>
                <c:pt idx="43">
                  <c:v>21.175533057790862</c:v>
                </c:pt>
                <c:pt idx="44">
                  <c:v>23.312478967197727</c:v>
                </c:pt>
                <c:pt idx="45">
                  <c:v>23.126163900600158</c:v>
                </c:pt>
                <c:pt idx="46">
                  <c:v>115.79728049920212</c:v>
                </c:pt>
                <c:pt idx="47">
                  <c:v>111.18448356550886</c:v>
                </c:pt>
                <c:pt idx="48">
                  <c:v>103.64010715931586</c:v>
                </c:pt>
                <c:pt idx="49">
                  <c:v>24.179691960983192</c:v>
                </c:pt>
                <c:pt idx="50">
                  <c:v>24.50334370156278</c:v>
                </c:pt>
                <c:pt idx="51">
                  <c:v>23.299169893791529</c:v>
                </c:pt>
                <c:pt idx="52">
                  <c:v>24.821102041728942</c:v>
                </c:pt>
                <c:pt idx="53">
                  <c:v>102.95528218968103</c:v>
                </c:pt>
                <c:pt idx="54">
                  <c:v>102.18098440466683</c:v>
                </c:pt>
                <c:pt idx="55">
                  <c:v>21.200711744153338</c:v>
                </c:pt>
                <c:pt idx="56">
                  <c:v>21.72846511902231</c:v>
                </c:pt>
                <c:pt idx="57">
                  <c:v>23.703609066303098</c:v>
                </c:pt>
                <c:pt idx="58">
                  <c:v>21.180743347208328</c:v>
                </c:pt>
                <c:pt idx="59">
                  <c:v>82.557217462310859</c:v>
                </c:pt>
                <c:pt idx="60">
                  <c:v>96.989077395225053</c:v>
                </c:pt>
                <c:pt idx="61">
                  <c:v>112.80267082348702</c:v>
                </c:pt>
                <c:pt idx="62">
                  <c:v>24.893152543777109</c:v>
                </c:pt>
                <c:pt idx="63">
                  <c:v>22.658713497461996</c:v>
                </c:pt>
                <c:pt idx="64">
                  <c:v>24.244135968231845</c:v>
                </c:pt>
                <c:pt idx="65">
                  <c:v>107.9345901059985</c:v>
                </c:pt>
                <c:pt idx="66">
                  <c:v>81.64367774445212</c:v>
                </c:pt>
                <c:pt idx="67">
                  <c:v>83.721105313717729</c:v>
                </c:pt>
                <c:pt idx="68">
                  <c:v>24.892479131959568</c:v>
                </c:pt>
                <c:pt idx="69">
                  <c:v>24.106734908512411</c:v>
                </c:pt>
                <c:pt idx="70">
                  <c:v>24.059863681359733</c:v>
                </c:pt>
                <c:pt idx="71">
                  <c:v>24.723138702901736</c:v>
                </c:pt>
                <c:pt idx="72">
                  <c:v>104.96388651291571</c:v>
                </c:pt>
                <c:pt idx="73">
                  <c:v>94.492025149971283</c:v>
                </c:pt>
                <c:pt idx="74">
                  <c:v>23.736464549915766</c:v>
                </c:pt>
                <c:pt idx="75">
                  <c:v>22.935524452554866</c:v>
                </c:pt>
                <c:pt idx="76">
                  <c:v>23.169667278710769</c:v>
                </c:pt>
                <c:pt idx="77">
                  <c:v>113.93210422284827</c:v>
                </c:pt>
                <c:pt idx="78">
                  <c:v>24.479400551645849</c:v>
                </c:pt>
                <c:pt idx="79">
                  <c:v>24.866111506304865</c:v>
                </c:pt>
                <c:pt idx="80">
                  <c:v>22.127328034139524</c:v>
                </c:pt>
                <c:pt idx="81">
                  <c:v>22.76818596643227</c:v>
                </c:pt>
                <c:pt idx="82">
                  <c:v>105.18605650207269</c:v>
                </c:pt>
                <c:pt idx="83">
                  <c:v>96.353846791541713</c:v>
                </c:pt>
                <c:pt idx="84">
                  <c:v>88.032836978985273</c:v>
                </c:pt>
                <c:pt idx="85">
                  <c:v>22.58215220544243</c:v>
                </c:pt>
                <c:pt idx="86">
                  <c:v>23.30476156127445</c:v>
                </c:pt>
                <c:pt idx="87">
                  <c:v>24.880571174124224</c:v>
                </c:pt>
                <c:pt idx="88">
                  <c:v>89.755686507078721</c:v>
                </c:pt>
                <c:pt idx="89">
                  <c:v>88.132996520008803</c:v>
                </c:pt>
                <c:pt idx="90">
                  <c:v>90.488339557766466</c:v>
                </c:pt>
                <c:pt idx="91">
                  <c:v>21.663115777157053</c:v>
                </c:pt>
                <c:pt idx="92">
                  <c:v>24.277329348972259</c:v>
                </c:pt>
                <c:pt idx="93">
                  <c:v>21.85995019017837</c:v>
                </c:pt>
                <c:pt idx="94">
                  <c:v>22.223762350141286</c:v>
                </c:pt>
                <c:pt idx="95">
                  <c:v>96.110823058847316</c:v>
                </c:pt>
                <c:pt idx="96">
                  <c:v>96.087506117333717</c:v>
                </c:pt>
                <c:pt idx="97">
                  <c:v>108.73862499975129</c:v>
                </c:pt>
                <c:pt idx="98">
                  <c:v>22.848986176063274</c:v>
                </c:pt>
                <c:pt idx="99">
                  <c:v>21.860335154173235</c:v>
                </c:pt>
                <c:pt idx="100">
                  <c:v>24.929833722215818</c:v>
                </c:pt>
                <c:pt idx="101">
                  <c:v>89.533633516770976</c:v>
                </c:pt>
                <c:pt idx="102">
                  <c:v>106.35613930798434</c:v>
                </c:pt>
                <c:pt idx="103">
                  <c:v>113.75609422821181</c:v>
                </c:pt>
                <c:pt idx="104">
                  <c:v>23.551434490098476</c:v>
                </c:pt>
                <c:pt idx="105">
                  <c:v>24.926328075522864</c:v>
                </c:pt>
                <c:pt idx="106">
                  <c:v>21.40256172610022</c:v>
                </c:pt>
                <c:pt idx="107">
                  <c:v>23.592143748027826</c:v>
                </c:pt>
                <c:pt idx="108">
                  <c:v>111.5232025498791</c:v>
                </c:pt>
                <c:pt idx="109">
                  <c:v>115.73975313883116</c:v>
                </c:pt>
                <c:pt idx="110">
                  <c:v>109.80875981659494</c:v>
                </c:pt>
                <c:pt idx="111">
                  <c:v>23.634257225012721</c:v>
                </c:pt>
                <c:pt idx="112">
                  <c:v>24.789482806672186</c:v>
                </c:pt>
                <c:pt idx="113">
                  <c:v>21.063664493597212</c:v>
                </c:pt>
                <c:pt idx="114">
                  <c:v>107.31472267695966</c:v>
                </c:pt>
                <c:pt idx="115">
                  <c:v>112.59536856763854</c:v>
                </c:pt>
                <c:pt idx="116">
                  <c:v>96.427247282515026</c:v>
                </c:pt>
                <c:pt idx="117">
                  <c:v>23.316819925723632</c:v>
                </c:pt>
                <c:pt idx="118">
                  <c:v>21.049425444916444</c:v>
                </c:pt>
                <c:pt idx="119">
                  <c:v>24.265131812930555</c:v>
                </c:pt>
                <c:pt idx="120">
                  <c:v>23.378819550961982</c:v>
                </c:pt>
                <c:pt idx="121">
                  <c:v>79.64658023853562</c:v>
                </c:pt>
                <c:pt idx="122">
                  <c:v>110.83152770471719</c:v>
                </c:pt>
                <c:pt idx="123">
                  <c:v>93.015059546264837</c:v>
                </c:pt>
                <c:pt idx="124">
                  <c:v>21.12420909465099</c:v>
                </c:pt>
                <c:pt idx="125">
                  <c:v>21.848615692593736</c:v>
                </c:pt>
                <c:pt idx="126">
                  <c:v>24.539865402195684</c:v>
                </c:pt>
                <c:pt idx="127">
                  <c:v>80.814029161468966</c:v>
                </c:pt>
                <c:pt idx="128">
                  <c:v>101.95517037071434</c:v>
                </c:pt>
                <c:pt idx="129">
                  <c:v>108.93654927010358</c:v>
                </c:pt>
              </c:numCache>
            </c:numRef>
          </c:val>
          <c:smooth val="0"/>
          <c:extLst/>
        </c:ser>
        <c:ser>
          <c:idx val="10"/>
          <c:order val="10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'!$O$2:$O$131</c:f>
              <c:numCache>
                <c:formatCode>0.0</c:formatCode>
                <c:ptCount val="130"/>
                <c:pt idx="0">
                  <c:v>22.551865133852548</c:v>
                </c:pt>
                <c:pt idx="1">
                  <c:v>22.945855594395642</c:v>
                </c:pt>
                <c:pt idx="2">
                  <c:v>23.382292790979143</c:v>
                </c:pt>
                <c:pt idx="3">
                  <c:v>98.223803598323684</c:v>
                </c:pt>
                <c:pt idx="4">
                  <c:v>97.623030030672481</c:v>
                </c:pt>
                <c:pt idx="5">
                  <c:v>101.28238756950381</c:v>
                </c:pt>
                <c:pt idx="6">
                  <c:v>23.107283853037227</c:v>
                </c:pt>
                <c:pt idx="7">
                  <c:v>23.524408591065196</c:v>
                </c:pt>
                <c:pt idx="8">
                  <c:v>22.951328797498402</c:v>
                </c:pt>
                <c:pt idx="9">
                  <c:v>103.13093379679943</c:v>
                </c:pt>
                <c:pt idx="10">
                  <c:v>95.772609624340063</c:v>
                </c:pt>
                <c:pt idx="11">
                  <c:v>22.874502500979972</c:v>
                </c:pt>
                <c:pt idx="12">
                  <c:v>23.409339539330791</c:v>
                </c:pt>
                <c:pt idx="13">
                  <c:v>23.651165400218883</c:v>
                </c:pt>
                <c:pt idx="14">
                  <c:v>96.88812053471429</c:v>
                </c:pt>
                <c:pt idx="15">
                  <c:v>91.114247986707113</c:v>
                </c:pt>
                <c:pt idx="16">
                  <c:v>97.788537271922934</c:v>
                </c:pt>
                <c:pt idx="17">
                  <c:v>22.781042078282084</c:v>
                </c:pt>
                <c:pt idx="18">
                  <c:v>23.062836023387597</c:v>
                </c:pt>
                <c:pt idx="19">
                  <c:v>22.954206509033263</c:v>
                </c:pt>
                <c:pt idx="20">
                  <c:v>22.727597216563613</c:v>
                </c:pt>
                <c:pt idx="21">
                  <c:v>94.688694522824335</c:v>
                </c:pt>
                <c:pt idx="22">
                  <c:v>97.566318899379979</c:v>
                </c:pt>
                <c:pt idx="23">
                  <c:v>106.92012126047462</c:v>
                </c:pt>
                <c:pt idx="24">
                  <c:v>23.189245151962314</c:v>
                </c:pt>
                <c:pt idx="25">
                  <c:v>23.052609536519782</c:v>
                </c:pt>
                <c:pt idx="26">
                  <c:v>23.032173547099468</c:v>
                </c:pt>
                <c:pt idx="27">
                  <c:v>106.49118042030072</c:v>
                </c:pt>
                <c:pt idx="28">
                  <c:v>105.55076539214799</c:v>
                </c:pt>
                <c:pt idx="29">
                  <c:v>99.884996377151666</c:v>
                </c:pt>
                <c:pt idx="30">
                  <c:v>23.019009514010357</c:v>
                </c:pt>
                <c:pt idx="31">
                  <c:v>23.002469505703047</c:v>
                </c:pt>
                <c:pt idx="32">
                  <c:v>22.999758617221808</c:v>
                </c:pt>
                <c:pt idx="33">
                  <c:v>98.004454941385319</c:v>
                </c:pt>
                <c:pt idx="34">
                  <c:v>99.767270241642038</c:v>
                </c:pt>
                <c:pt idx="35">
                  <c:v>97.0049550691609</c:v>
                </c:pt>
                <c:pt idx="36">
                  <c:v>22.850877970769293</c:v>
                </c:pt>
                <c:pt idx="37">
                  <c:v>23.369028424390713</c:v>
                </c:pt>
                <c:pt idx="38">
                  <c:v>23.307124082502501</c:v>
                </c:pt>
                <c:pt idx="39">
                  <c:v>22.790968006730111</c:v>
                </c:pt>
                <c:pt idx="40">
                  <c:v>101.41808879101642</c:v>
                </c:pt>
                <c:pt idx="41">
                  <c:v>94.679986243862828</c:v>
                </c:pt>
                <c:pt idx="42">
                  <c:v>104.22349732994869</c:v>
                </c:pt>
                <c:pt idx="43">
                  <c:v>22.597320526344365</c:v>
                </c:pt>
                <c:pt idx="44">
                  <c:v>23.716584991397848</c:v>
                </c:pt>
                <c:pt idx="45">
                  <c:v>22.865236555712386</c:v>
                </c:pt>
                <c:pt idx="46">
                  <c:v>99.173947854158243</c:v>
                </c:pt>
                <c:pt idx="47">
                  <c:v>104.06811215191412</c:v>
                </c:pt>
                <c:pt idx="48">
                  <c:v>98.306220037768711</c:v>
                </c:pt>
                <c:pt idx="49">
                  <c:v>23.564761779927757</c:v>
                </c:pt>
                <c:pt idx="50">
                  <c:v>23.098637508095791</c:v>
                </c:pt>
                <c:pt idx="51">
                  <c:v>23.318887066821713</c:v>
                </c:pt>
                <c:pt idx="52">
                  <c:v>23.070184768738876</c:v>
                </c:pt>
                <c:pt idx="53">
                  <c:v>99.345674326248144</c:v>
                </c:pt>
                <c:pt idx="54">
                  <c:v>99.19978383988034</c:v>
                </c:pt>
                <c:pt idx="55">
                  <c:v>23.007598471523913</c:v>
                </c:pt>
                <c:pt idx="56">
                  <c:v>23.263971138593242</c:v>
                </c:pt>
                <c:pt idx="57">
                  <c:v>22.792445997358691</c:v>
                </c:pt>
                <c:pt idx="58">
                  <c:v>22.985318505225287</c:v>
                </c:pt>
                <c:pt idx="59">
                  <c:v>92.466906087747546</c:v>
                </c:pt>
                <c:pt idx="60">
                  <c:v>95.273472809042758</c:v>
                </c:pt>
                <c:pt idx="61">
                  <c:v>101.01618414226138</c:v>
                </c:pt>
                <c:pt idx="62">
                  <c:v>23.563831581644816</c:v>
                </c:pt>
                <c:pt idx="63">
                  <c:v>22.705952265948703</c:v>
                </c:pt>
                <c:pt idx="64">
                  <c:v>23.235216207653252</c:v>
                </c:pt>
                <c:pt idx="65">
                  <c:v>97.84271726254407</c:v>
                </c:pt>
                <c:pt idx="66">
                  <c:v>91.673329853203569</c:v>
                </c:pt>
                <c:pt idx="67">
                  <c:v>91.198235717033825</c:v>
                </c:pt>
                <c:pt idx="68">
                  <c:v>23.442589432315863</c:v>
                </c:pt>
                <c:pt idx="69">
                  <c:v>23.188213972095451</c:v>
                </c:pt>
                <c:pt idx="70">
                  <c:v>23.225714482862777</c:v>
                </c:pt>
                <c:pt idx="71">
                  <c:v>22.851570343984907</c:v>
                </c:pt>
                <c:pt idx="72">
                  <c:v>104.03267438476855</c:v>
                </c:pt>
                <c:pt idx="73">
                  <c:v>99.433843662487135</c:v>
                </c:pt>
                <c:pt idx="74">
                  <c:v>22.81596491296126</c:v>
                </c:pt>
                <c:pt idx="75">
                  <c:v>23.166975671581117</c:v>
                </c:pt>
                <c:pt idx="76">
                  <c:v>22.805014881175779</c:v>
                </c:pt>
                <c:pt idx="77">
                  <c:v>105.53197345479983</c:v>
                </c:pt>
                <c:pt idx="78">
                  <c:v>23.058787545183272</c:v>
                </c:pt>
                <c:pt idx="79">
                  <c:v>22.744796146678162</c:v>
                </c:pt>
                <c:pt idx="80">
                  <c:v>23.187644331998342</c:v>
                </c:pt>
                <c:pt idx="81">
                  <c:v>22.795156718493786</c:v>
                </c:pt>
                <c:pt idx="82">
                  <c:v>102.76047172632782</c:v>
                </c:pt>
                <c:pt idx="83">
                  <c:v>99.834362084301702</c:v>
                </c:pt>
                <c:pt idx="84">
                  <c:v>100.15705407960181</c:v>
                </c:pt>
                <c:pt idx="85">
                  <c:v>23.430301118081317</c:v>
                </c:pt>
                <c:pt idx="86">
                  <c:v>23.007577520002481</c:v>
                </c:pt>
                <c:pt idx="87">
                  <c:v>23.710198012318322</c:v>
                </c:pt>
                <c:pt idx="88">
                  <c:v>102.41537938413823</c:v>
                </c:pt>
                <c:pt idx="89">
                  <c:v>102.71801373980182</c:v>
                </c:pt>
                <c:pt idx="90">
                  <c:v>97.612379873042485</c:v>
                </c:pt>
                <c:pt idx="91">
                  <c:v>23.085714499403476</c:v>
                </c:pt>
                <c:pt idx="92">
                  <c:v>22.994085068393975</c:v>
                </c:pt>
                <c:pt idx="93">
                  <c:v>22.973291696619338</c:v>
                </c:pt>
                <c:pt idx="94">
                  <c:v>22.531050789092177</c:v>
                </c:pt>
                <c:pt idx="95">
                  <c:v>96.907398602432266</c:v>
                </c:pt>
                <c:pt idx="96">
                  <c:v>100.59853135480226</c:v>
                </c:pt>
                <c:pt idx="97">
                  <c:v>98.996013921067359</c:v>
                </c:pt>
                <c:pt idx="98">
                  <c:v>22.999180535119258</c:v>
                </c:pt>
                <c:pt idx="99">
                  <c:v>22.689210741478878</c:v>
                </c:pt>
                <c:pt idx="100">
                  <c:v>23.44312759361447</c:v>
                </c:pt>
                <c:pt idx="101">
                  <c:v>104.39246460790473</c:v>
                </c:pt>
                <c:pt idx="102">
                  <c:v>97.926426943561324</c:v>
                </c:pt>
                <c:pt idx="103">
                  <c:v>97.780095275416031</c:v>
                </c:pt>
                <c:pt idx="104">
                  <c:v>22.790136665629923</c:v>
                </c:pt>
                <c:pt idx="105">
                  <c:v>23.032254401257642</c:v>
                </c:pt>
                <c:pt idx="106">
                  <c:v>23.029024194736266</c:v>
                </c:pt>
                <c:pt idx="107">
                  <c:v>22.86911366017609</c:v>
                </c:pt>
                <c:pt idx="108">
                  <c:v>95.513946069279854</c:v>
                </c:pt>
                <c:pt idx="109">
                  <c:v>103.52195262591381</c:v>
                </c:pt>
                <c:pt idx="110">
                  <c:v>98.957267068968264</c:v>
                </c:pt>
                <c:pt idx="111">
                  <c:v>22.805440394098458</c:v>
                </c:pt>
                <c:pt idx="112">
                  <c:v>23.458946490479224</c:v>
                </c:pt>
                <c:pt idx="113">
                  <c:v>23.373372912559041</c:v>
                </c:pt>
                <c:pt idx="114">
                  <c:v>93.305448944679327</c:v>
                </c:pt>
                <c:pt idx="115">
                  <c:v>103.22103478886382</c:v>
                </c:pt>
                <c:pt idx="116">
                  <c:v>100.9051983059047</c:v>
                </c:pt>
                <c:pt idx="117">
                  <c:v>23.326534592079305</c:v>
                </c:pt>
                <c:pt idx="118">
                  <c:v>23.292161319819407</c:v>
                </c:pt>
                <c:pt idx="119">
                  <c:v>23.429696587344974</c:v>
                </c:pt>
                <c:pt idx="120">
                  <c:v>23.608259162041808</c:v>
                </c:pt>
                <c:pt idx="121">
                  <c:v>96.829412508397795</c:v>
                </c:pt>
                <c:pt idx="122">
                  <c:v>99.7117850778845</c:v>
                </c:pt>
                <c:pt idx="123">
                  <c:v>100.4433040976575</c:v>
                </c:pt>
                <c:pt idx="124">
                  <c:v>22.443732814644566</c:v>
                </c:pt>
                <c:pt idx="125">
                  <c:v>22.662003382220796</c:v>
                </c:pt>
                <c:pt idx="126">
                  <c:v>22.933244918379167</c:v>
                </c:pt>
                <c:pt idx="127">
                  <c:v>92.02184182334274</c:v>
                </c:pt>
                <c:pt idx="128">
                  <c:v>103.37161608841413</c:v>
                </c:pt>
                <c:pt idx="129">
                  <c:v>92.949107976793982</c:v>
                </c:pt>
              </c:numCache>
            </c:numRef>
          </c:val>
          <c:smooth val="0"/>
          <c:extLst/>
        </c:ser>
        <c:ser>
          <c:idx val="11"/>
          <c:order val="11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'!$P$2:$P$131</c:f>
              <c:numCache>
                <c:formatCode>0.0</c:formatCode>
                <c:ptCount val="130"/>
                <c:pt idx="0">
                  <c:v>24.505220698406085</c:v>
                </c:pt>
                <c:pt idx="1">
                  <c:v>24.83794899453649</c:v>
                </c:pt>
                <c:pt idx="2">
                  <c:v>24.862673582284089</c:v>
                </c:pt>
                <c:pt idx="3">
                  <c:v>114.28168862820293</c:v>
                </c:pt>
                <c:pt idx="4">
                  <c:v>117.83497350939203</c:v>
                </c:pt>
                <c:pt idx="5">
                  <c:v>118.97052677715817</c:v>
                </c:pt>
                <c:pt idx="6">
                  <c:v>24.685895245633468</c:v>
                </c:pt>
                <c:pt idx="7">
                  <c:v>24.997521208115408</c:v>
                </c:pt>
                <c:pt idx="8">
                  <c:v>24.629597389202491</c:v>
                </c:pt>
                <c:pt idx="9">
                  <c:v>118.83347020714506</c:v>
                </c:pt>
                <c:pt idx="10">
                  <c:v>118.70070807195785</c:v>
                </c:pt>
                <c:pt idx="11">
                  <c:v>24.176209081552773</c:v>
                </c:pt>
                <c:pt idx="12">
                  <c:v>24.692917825743262</c:v>
                </c:pt>
                <c:pt idx="13">
                  <c:v>24.855681874169072</c:v>
                </c:pt>
                <c:pt idx="14">
                  <c:v>115.50609207922444</c:v>
                </c:pt>
                <c:pt idx="15">
                  <c:v>107.22513455685367</c:v>
                </c:pt>
                <c:pt idx="16">
                  <c:v>117.35865148397664</c:v>
                </c:pt>
                <c:pt idx="17">
                  <c:v>24.556515023998593</c:v>
                </c:pt>
                <c:pt idx="18">
                  <c:v>24.761019247489923</c:v>
                </c:pt>
                <c:pt idx="19">
                  <c:v>24.85176334945994</c:v>
                </c:pt>
                <c:pt idx="20">
                  <c:v>24.861177993088198</c:v>
                </c:pt>
                <c:pt idx="21">
                  <c:v>105.01193738965014</c:v>
                </c:pt>
                <c:pt idx="22">
                  <c:v>118.36827111917191</c:v>
                </c:pt>
                <c:pt idx="23">
                  <c:v>117.65014355673831</c:v>
                </c:pt>
                <c:pt idx="24">
                  <c:v>24.661991807663927</c:v>
                </c:pt>
                <c:pt idx="25">
                  <c:v>24.871923231287287</c:v>
                </c:pt>
                <c:pt idx="26">
                  <c:v>24.538143222993309</c:v>
                </c:pt>
                <c:pt idx="27">
                  <c:v>118.46801672778844</c:v>
                </c:pt>
                <c:pt idx="28">
                  <c:v>117.81669859463614</c:v>
                </c:pt>
                <c:pt idx="29">
                  <c:v>114.17735688421985</c:v>
                </c:pt>
                <c:pt idx="30">
                  <c:v>24.136820871009224</c:v>
                </c:pt>
                <c:pt idx="31">
                  <c:v>24.503033633531345</c:v>
                </c:pt>
                <c:pt idx="32">
                  <c:v>24.802113925286523</c:v>
                </c:pt>
                <c:pt idx="33">
                  <c:v>114.69007667223937</c:v>
                </c:pt>
                <c:pt idx="34">
                  <c:v>118.14819440054802</c:v>
                </c:pt>
                <c:pt idx="35">
                  <c:v>111.78662292715299</c:v>
                </c:pt>
                <c:pt idx="36">
                  <c:v>24.836279650717803</c:v>
                </c:pt>
                <c:pt idx="37">
                  <c:v>24.881772730271869</c:v>
                </c:pt>
                <c:pt idx="38">
                  <c:v>24.958363215057446</c:v>
                </c:pt>
                <c:pt idx="39">
                  <c:v>23.811673493446357</c:v>
                </c:pt>
                <c:pt idx="40">
                  <c:v>116.73867705548724</c:v>
                </c:pt>
                <c:pt idx="41">
                  <c:v>111.24078725366957</c:v>
                </c:pt>
                <c:pt idx="42">
                  <c:v>118.30496271066835</c:v>
                </c:pt>
                <c:pt idx="43">
                  <c:v>24.222483084627797</c:v>
                </c:pt>
                <c:pt idx="44">
                  <c:v>24.652744993463834</c:v>
                </c:pt>
                <c:pt idx="45">
                  <c:v>24.462940684367368</c:v>
                </c:pt>
                <c:pt idx="46">
                  <c:v>115.79728049920212</c:v>
                </c:pt>
                <c:pt idx="47">
                  <c:v>117.78964649266676</c:v>
                </c:pt>
                <c:pt idx="48">
                  <c:v>117.36107667721538</c:v>
                </c:pt>
                <c:pt idx="49">
                  <c:v>24.531880189413933</c:v>
                </c:pt>
                <c:pt idx="50">
                  <c:v>24.868665238301169</c:v>
                </c:pt>
                <c:pt idx="51">
                  <c:v>24.898809113797622</c:v>
                </c:pt>
                <c:pt idx="52">
                  <c:v>24.821102041728942</c:v>
                </c:pt>
                <c:pt idx="53">
                  <c:v>118.95108259730522</c:v>
                </c:pt>
                <c:pt idx="54">
                  <c:v>117.51473227314078</c:v>
                </c:pt>
                <c:pt idx="55">
                  <c:v>24.918417005558084</c:v>
                </c:pt>
                <c:pt idx="56">
                  <c:v>24.971045069473558</c:v>
                </c:pt>
                <c:pt idx="57">
                  <c:v>24.924361551037418</c:v>
                </c:pt>
                <c:pt idx="58">
                  <c:v>24.759070168033833</c:v>
                </c:pt>
                <c:pt idx="59">
                  <c:v>104.52910633721264</c:v>
                </c:pt>
                <c:pt idx="60">
                  <c:v>114.15001053478903</c:v>
                </c:pt>
                <c:pt idx="61">
                  <c:v>118.13603591747771</c:v>
                </c:pt>
                <c:pt idx="62">
                  <c:v>24.893152543777109</c:v>
                </c:pt>
                <c:pt idx="63">
                  <c:v>24.882603412489772</c:v>
                </c:pt>
                <c:pt idx="64">
                  <c:v>24.823482008447176</c:v>
                </c:pt>
                <c:pt idx="65">
                  <c:v>113.40586560720484</c:v>
                </c:pt>
                <c:pt idx="66">
                  <c:v>113.90250454673341</c:v>
                </c:pt>
                <c:pt idx="67">
                  <c:v>112.67596962778572</c:v>
                </c:pt>
                <c:pt idx="68">
                  <c:v>24.964882030603128</c:v>
                </c:pt>
                <c:pt idx="69">
                  <c:v>24.664420196789766</c:v>
                </c:pt>
                <c:pt idx="70">
                  <c:v>24.999050201488966</c:v>
                </c:pt>
                <c:pt idx="71">
                  <c:v>24.970972200716052</c:v>
                </c:pt>
                <c:pt idx="72">
                  <c:v>114.90735142507685</c:v>
                </c:pt>
                <c:pt idx="73">
                  <c:v>112.21324359421857</c:v>
                </c:pt>
                <c:pt idx="74">
                  <c:v>24.577306452646596</c:v>
                </c:pt>
                <c:pt idx="75">
                  <c:v>24.392484317832704</c:v>
                </c:pt>
                <c:pt idx="76">
                  <c:v>23.632237977928423</c:v>
                </c:pt>
                <c:pt idx="77">
                  <c:v>117.34883225140237</c:v>
                </c:pt>
                <c:pt idx="78">
                  <c:v>24.479400551645849</c:v>
                </c:pt>
                <c:pt idx="79">
                  <c:v>24.923831912352945</c:v>
                </c:pt>
                <c:pt idx="80">
                  <c:v>24.84766892904511</c:v>
                </c:pt>
                <c:pt idx="81">
                  <c:v>24.698624192066632</c:v>
                </c:pt>
                <c:pt idx="82">
                  <c:v>118.47105893170578</c:v>
                </c:pt>
                <c:pt idx="83">
                  <c:v>115.85806055921306</c:v>
                </c:pt>
                <c:pt idx="84">
                  <c:v>116.05767990103914</c:v>
                </c:pt>
                <c:pt idx="85">
                  <c:v>24.96470222672086</c:v>
                </c:pt>
                <c:pt idx="86">
                  <c:v>24.700178220802787</c:v>
                </c:pt>
                <c:pt idx="87">
                  <c:v>24.888507351332752</c:v>
                </c:pt>
                <c:pt idx="88">
                  <c:v>118.80833478504834</c:v>
                </c:pt>
                <c:pt idx="89">
                  <c:v>113.28323612098089</c:v>
                </c:pt>
                <c:pt idx="90">
                  <c:v>117.31465581860991</c:v>
                </c:pt>
                <c:pt idx="91">
                  <c:v>24.82378607266627</c:v>
                </c:pt>
                <c:pt idx="92">
                  <c:v>24.933541798473758</c:v>
                </c:pt>
                <c:pt idx="93">
                  <c:v>24.952717549560813</c:v>
                </c:pt>
                <c:pt idx="94">
                  <c:v>24.83935541229604</c:v>
                </c:pt>
                <c:pt idx="95">
                  <c:v>115.42602164557005</c:v>
                </c:pt>
                <c:pt idx="96">
                  <c:v>112.72536630181961</c:v>
                </c:pt>
                <c:pt idx="97">
                  <c:v>114.05885956293309</c:v>
                </c:pt>
                <c:pt idx="98">
                  <c:v>24.998112952990112</c:v>
                </c:pt>
                <c:pt idx="99">
                  <c:v>24.910310322335114</c:v>
                </c:pt>
                <c:pt idx="100">
                  <c:v>24.980084589815959</c:v>
                </c:pt>
                <c:pt idx="101">
                  <c:v>114.01100945161002</c:v>
                </c:pt>
                <c:pt idx="102">
                  <c:v>116.51094234556274</c:v>
                </c:pt>
                <c:pt idx="103">
                  <c:v>113.75609422821181</c:v>
                </c:pt>
                <c:pt idx="104">
                  <c:v>24.991194542989614</c:v>
                </c:pt>
                <c:pt idx="105">
                  <c:v>24.926328075522864</c:v>
                </c:pt>
                <c:pt idx="106">
                  <c:v>24.886469087532017</c:v>
                </c:pt>
                <c:pt idx="107">
                  <c:v>24.695077391860544</c:v>
                </c:pt>
                <c:pt idx="108">
                  <c:v>111.5232025498791</c:v>
                </c:pt>
                <c:pt idx="109">
                  <c:v>117.2361940070987</c:v>
                </c:pt>
                <c:pt idx="110">
                  <c:v>112.20082770225611</c:v>
                </c:pt>
                <c:pt idx="111">
                  <c:v>24.362418407021529</c:v>
                </c:pt>
                <c:pt idx="112">
                  <c:v>24.789482806672186</c:v>
                </c:pt>
                <c:pt idx="113">
                  <c:v>24.848819593977659</c:v>
                </c:pt>
                <c:pt idx="114">
                  <c:v>107.31472267695966</c:v>
                </c:pt>
                <c:pt idx="115">
                  <c:v>118.94771389223605</c:v>
                </c:pt>
                <c:pt idx="116">
                  <c:v>117.10474046757834</c:v>
                </c:pt>
                <c:pt idx="117">
                  <c:v>24.994934166364303</c:v>
                </c:pt>
                <c:pt idx="118">
                  <c:v>24.946205815518674</c:v>
                </c:pt>
                <c:pt idx="119">
                  <c:v>24.774544848913521</c:v>
                </c:pt>
                <c:pt idx="120">
                  <c:v>24.956223872168607</c:v>
                </c:pt>
                <c:pt idx="121">
                  <c:v>115.32887467232776</c:v>
                </c:pt>
                <c:pt idx="122">
                  <c:v>111.01113839172469</c:v>
                </c:pt>
                <c:pt idx="123">
                  <c:v>114.09490620476535</c:v>
                </c:pt>
                <c:pt idx="124">
                  <c:v>24.210667277259653</c:v>
                </c:pt>
                <c:pt idx="125">
                  <c:v>24.774281543329426</c:v>
                </c:pt>
                <c:pt idx="126">
                  <c:v>24.919328624456575</c:v>
                </c:pt>
                <c:pt idx="127">
                  <c:v>118.09769134995426</c:v>
                </c:pt>
                <c:pt idx="128">
                  <c:v>114.62689524026132</c:v>
                </c:pt>
                <c:pt idx="129">
                  <c:v>111.34387117748778</c:v>
                </c:pt>
              </c:numCache>
            </c:numRef>
          </c:val>
          <c:smooth val="0"/>
          <c:extLst/>
        </c:ser>
        <c:ser>
          <c:idx val="12"/>
          <c:order val="12"/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'!$Q$2:$Q$131</c:f>
              <c:numCache>
                <c:formatCode>0.0</c:formatCode>
                <c:ptCount val="130"/>
                <c:pt idx="0">
                  <c:v>21.125202654110357</c:v>
                </c:pt>
                <c:pt idx="1">
                  <c:v>21.280898877669021</c:v>
                </c:pt>
                <c:pt idx="2">
                  <c:v>21.266355456353359</c:v>
                </c:pt>
                <c:pt idx="3">
                  <c:v>84.332324748192235</c:v>
                </c:pt>
                <c:pt idx="4">
                  <c:v>79.087997319567023</c:v>
                </c:pt>
                <c:pt idx="5">
                  <c:v>79.979059484984433</c:v>
                </c:pt>
                <c:pt idx="6">
                  <c:v>21.53143443404084</c:v>
                </c:pt>
                <c:pt idx="7">
                  <c:v>21.05071354537866</c:v>
                </c:pt>
                <c:pt idx="8">
                  <c:v>21.483390524182052</c:v>
                </c:pt>
                <c:pt idx="9">
                  <c:v>79.255110262819045</c:v>
                </c:pt>
                <c:pt idx="10">
                  <c:v>79.329558558773826</c:v>
                </c:pt>
                <c:pt idx="11">
                  <c:v>21.333334568308878</c:v>
                </c:pt>
                <c:pt idx="12">
                  <c:v>21.543170826921159</c:v>
                </c:pt>
                <c:pt idx="13">
                  <c:v>21.239766162257091</c:v>
                </c:pt>
                <c:pt idx="14">
                  <c:v>79.59413303661924</c:v>
                </c:pt>
                <c:pt idx="15">
                  <c:v>79.835535268433489</c:v>
                </c:pt>
                <c:pt idx="16">
                  <c:v>82.016430329267664</c:v>
                </c:pt>
                <c:pt idx="17">
                  <c:v>21.173002297888985</c:v>
                </c:pt>
                <c:pt idx="18">
                  <c:v>21.011664052043539</c:v>
                </c:pt>
                <c:pt idx="19">
                  <c:v>21.220903272363458</c:v>
                </c:pt>
                <c:pt idx="20">
                  <c:v>21.512651140817781</c:v>
                </c:pt>
                <c:pt idx="21">
                  <c:v>80.504085492889885</c:v>
                </c:pt>
                <c:pt idx="22">
                  <c:v>80.956234967759798</c:v>
                </c:pt>
                <c:pt idx="23">
                  <c:v>86.75633491442224</c:v>
                </c:pt>
                <c:pt idx="24">
                  <c:v>21.580905260945702</c:v>
                </c:pt>
                <c:pt idx="25">
                  <c:v>21.183668448749668</c:v>
                </c:pt>
                <c:pt idx="26">
                  <c:v>21.858481056028928</c:v>
                </c:pt>
                <c:pt idx="27">
                  <c:v>86.859277730132249</c:v>
                </c:pt>
                <c:pt idx="28">
                  <c:v>81.585434152428405</c:v>
                </c:pt>
                <c:pt idx="29">
                  <c:v>82.380937446139114</c:v>
                </c:pt>
                <c:pt idx="30">
                  <c:v>21.168697148522462</c:v>
                </c:pt>
                <c:pt idx="31">
                  <c:v>21.434256048506153</c:v>
                </c:pt>
                <c:pt idx="32">
                  <c:v>21.565177278664688</c:v>
                </c:pt>
                <c:pt idx="33">
                  <c:v>85.454406862458725</c:v>
                </c:pt>
                <c:pt idx="34">
                  <c:v>82.98209634798026</c:v>
                </c:pt>
                <c:pt idx="35">
                  <c:v>80.549739294673913</c:v>
                </c:pt>
                <c:pt idx="36">
                  <c:v>21.171923310148536</c:v>
                </c:pt>
                <c:pt idx="37">
                  <c:v>21.353640033363781</c:v>
                </c:pt>
                <c:pt idx="38">
                  <c:v>22.483197055204009</c:v>
                </c:pt>
                <c:pt idx="39">
                  <c:v>21.65321969379378</c:v>
                </c:pt>
                <c:pt idx="40">
                  <c:v>85.378025040844832</c:v>
                </c:pt>
                <c:pt idx="41">
                  <c:v>79.094304424007575</c:v>
                </c:pt>
                <c:pt idx="42">
                  <c:v>81.290449266896687</c:v>
                </c:pt>
                <c:pt idx="43">
                  <c:v>21.175533057790862</c:v>
                </c:pt>
                <c:pt idx="44">
                  <c:v>22.361823880232286</c:v>
                </c:pt>
                <c:pt idx="45">
                  <c:v>21.42972541906704</c:v>
                </c:pt>
                <c:pt idx="46">
                  <c:v>82.598997787095698</c:v>
                </c:pt>
                <c:pt idx="47">
                  <c:v>84.715778572434118</c:v>
                </c:pt>
                <c:pt idx="48">
                  <c:v>80.604571384384059</c:v>
                </c:pt>
                <c:pt idx="49">
                  <c:v>22.004843408484085</c:v>
                </c:pt>
                <c:pt idx="50">
                  <c:v>21.438522166950957</c:v>
                </c:pt>
                <c:pt idx="51">
                  <c:v>21.341084031530418</c:v>
                </c:pt>
                <c:pt idx="52">
                  <c:v>21.003204719004778</c:v>
                </c:pt>
                <c:pt idx="53">
                  <c:v>79.512635912878523</c:v>
                </c:pt>
                <c:pt idx="54">
                  <c:v>80.862065059176899</c:v>
                </c:pt>
                <c:pt idx="55">
                  <c:v>21.200711744153338</c:v>
                </c:pt>
                <c:pt idx="56">
                  <c:v>21.172754702983173</c:v>
                </c:pt>
                <c:pt idx="57">
                  <c:v>21.117898995031027</c:v>
                </c:pt>
                <c:pt idx="58">
                  <c:v>21.180743347208328</c:v>
                </c:pt>
                <c:pt idx="59">
                  <c:v>80.119078204553233</c:v>
                </c:pt>
                <c:pt idx="60">
                  <c:v>80.26281632712552</c:v>
                </c:pt>
                <c:pt idx="61">
                  <c:v>83.546228674172355</c:v>
                </c:pt>
                <c:pt idx="62">
                  <c:v>21.645655142977674</c:v>
                </c:pt>
                <c:pt idx="63">
                  <c:v>21.096441714105907</c:v>
                </c:pt>
                <c:pt idx="64">
                  <c:v>21.13957201915494</c:v>
                </c:pt>
                <c:pt idx="65">
                  <c:v>80.755230762444654</c:v>
                </c:pt>
                <c:pt idx="66">
                  <c:v>79.887320038877149</c:v>
                </c:pt>
                <c:pt idx="67">
                  <c:v>79.053235743229664</c:v>
                </c:pt>
                <c:pt idx="68">
                  <c:v>21.57729679148451</c:v>
                </c:pt>
                <c:pt idx="69">
                  <c:v>21.556986708417146</c:v>
                </c:pt>
                <c:pt idx="70">
                  <c:v>21.277843183434538</c:v>
                </c:pt>
                <c:pt idx="71">
                  <c:v>21.05741837913833</c:v>
                </c:pt>
                <c:pt idx="72">
                  <c:v>83.038425032791537</c:v>
                </c:pt>
                <c:pt idx="73">
                  <c:v>89.311663338536079</c:v>
                </c:pt>
                <c:pt idx="74">
                  <c:v>21.046542446418076</c:v>
                </c:pt>
                <c:pt idx="75">
                  <c:v>21.793171132583126</c:v>
                </c:pt>
                <c:pt idx="76">
                  <c:v>21.563622042512822</c:v>
                </c:pt>
                <c:pt idx="77">
                  <c:v>88.162027589055526</c:v>
                </c:pt>
                <c:pt idx="78">
                  <c:v>21.357532040751124</c:v>
                </c:pt>
                <c:pt idx="79">
                  <c:v>21.005566004413886</c:v>
                </c:pt>
                <c:pt idx="80">
                  <c:v>21.627586819802328</c:v>
                </c:pt>
                <c:pt idx="81">
                  <c:v>21.196742911872942</c:v>
                </c:pt>
                <c:pt idx="82">
                  <c:v>88.064757109295201</c:v>
                </c:pt>
                <c:pt idx="83">
                  <c:v>86.729587562984349</c:v>
                </c:pt>
                <c:pt idx="84">
                  <c:v>82.594139592858753</c:v>
                </c:pt>
                <c:pt idx="85">
                  <c:v>21.209086726859383</c:v>
                </c:pt>
                <c:pt idx="86">
                  <c:v>21.293342257094501</c:v>
                </c:pt>
                <c:pt idx="87">
                  <c:v>21.929536410004868</c:v>
                </c:pt>
                <c:pt idx="88">
                  <c:v>82.30404342536157</c:v>
                </c:pt>
                <c:pt idx="89">
                  <c:v>81.779236470304298</c:v>
                </c:pt>
                <c:pt idx="90">
                  <c:v>87.860016845017839</c:v>
                </c:pt>
                <c:pt idx="91">
                  <c:v>21.613442896373229</c:v>
                </c:pt>
                <c:pt idx="92">
                  <c:v>21.053927901847082</c:v>
                </c:pt>
                <c:pt idx="93">
                  <c:v>21.023673509784956</c:v>
                </c:pt>
                <c:pt idx="94">
                  <c:v>21.275038770547305</c:v>
                </c:pt>
                <c:pt idx="95">
                  <c:v>82.534393044320026</c:v>
                </c:pt>
                <c:pt idx="96">
                  <c:v>87.195822857095948</c:v>
                </c:pt>
                <c:pt idx="97">
                  <c:v>86.681900258156077</c:v>
                </c:pt>
                <c:pt idx="98">
                  <c:v>21.156864076938859</c:v>
                </c:pt>
                <c:pt idx="99">
                  <c:v>21.397162984098628</c:v>
                </c:pt>
                <c:pt idx="100">
                  <c:v>21.563642230137397</c:v>
                </c:pt>
                <c:pt idx="101">
                  <c:v>89.533633516770976</c:v>
                </c:pt>
                <c:pt idx="102">
                  <c:v>80.686498168126761</c:v>
                </c:pt>
                <c:pt idx="103">
                  <c:v>81.390005244474139</c:v>
                </c:pt>
                <c:pt idx="104">
                  <c:v>21.420892852333992</c:v>
                </c:pt>
                <c:pt idx="105">
                  <c:v>21.27327624930242</c:v>
                </c:pt>
                <c:pt idx="106">
                  <c:v>21.274426935602694</c:v>
                </c:pt>
                <c:pt idx="107">
                  <c:v>21.021098587196143</c:v>
                </c:pt>
                <c:pt idx="108">
                  <c:v>79.84497193372566</c:v>
                </c:pt>
                <c:pt idx="109">
                  <c:v>87.134490929033888</c:v>
                </c:pt>
                <c:pt idx="110">
                  <c:v>84.943960909200385</c:v>
                </c:pt>
                <c:pt idx="111">
                  <c:v>21.038574418200177</c:v>
                </c:pt>
                <c:pt idx="112">
                  <c:v>21.340011731827481</c:v>
                </c:pt>
                <c:pt idx="113">
                  <c:v>21.063664493597212</c:v>
                </c:pt>
                <c:pt idx="114">
                  <c:v>82.90238005447263</c:v>
                </c:pt>
                <c:pt idx="115">
                  <c:v>86.237836002231489</c:v>
                </c:pt>
                <c:pt idx="116">
                  <c:v>86.279023272578996</c:v>
                </c:pt>
                <c:pt idx="117">
                  <c:v>21.413851927360426</c:v>
                </c:pt>
                <c:pt idx="118">
                  <c:v>21.049425444916444</c:v>
                </c:pt>
                <c:pt idx="119">
                  <c:v>22.155788736038179</c:v>
                </c:pt>
                <c:pt idx="120">
                  <c:v>21.747789031647606</c:v>
                </c:pt>
                <c:pt idx="121">
                  <c:v>79.461166166064146</c:v>
                </c:pt>
                <c:pt idx="122">
                  <c:v>86.574246742362021</c:v>
                </c:pt>
                <c:pt idx="123">
                  <c:v>79.763933227996901</c:v>
                </c:pt>
                <c:pt idx="124">
                  <c:v>21.12420909465099</c:v>
                </c:pt>
                <c:pt idx="125">
                  <c:v>21.581370279734418</c:v>
                </c:pt>
                <c:pt idx="126">
                  <c:v>21.086097091158479</c:v>
                </c:pt>
                <c:pt idx="127">
                  <c:v>80.814029161468966</c:v>
                </c:pt>
                <c:pt idx="128">
                  <c:v>92.347643316104268</c:v>
                </c:pt>
                <c:pt idx="129">
                  <c:v>82.660435124217869</c:v>
                </c:pt>
              </c:numCache>
            </c:numRef>
          </c:val>
          <c:smooth val="0"/>
          <c:extLst/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'!$R$2:$R$131</c:f>
              <c:numCache>
                <c:formatCode>General</c:formatCode>
                <c:ptCount val="1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</c:numCache>
            </c:numRef>
          </c:val>
          <c:smooth val="0"/>
          <c:extLst/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'JUNIO '!$B$2:$D$131</c:f>
              <c:multiLvlStrCache>
                <c:ptCount val="130"/>
                <c:lvl>
                  <c:pt idx="0">
                    <c:v>01/06/2018</c:v>
                  </c:pt>
                  <c:pt idx="1">
                    <c:v>01/06/2018</c:v>
                  </c:pt>
                  <c:pt idx="2">
                    <c:v>01/06/2018</c:v>
                  </c:pt>
                  <c:pt idx="3">
                    <c:v>01/06/2018</c:v>
                  </c:pt>
                  <c:pt idx="4">
                    <c:v>01/06/2018</c:v>
                  </c:pt>
                  <c:pt idx="5">
                    <c:v>01/06/2018</c:v>
                  </c:pt>
                  <c:pt idx="6">
                    <c:v>04/06/2018</c:v>
                  </c:pt>
                  <c:pt idx="7">
                    <c:v>04/06/2018</c:v>
                  </c:pt>
                  <c:pt idx="8">
                    <c:v>04/06/2018</c:v>
                  </c:pt>
                  <c:pt idx="9">
                    <c:v>04/06/2018</c:v>
                  </c:pt>
                  <c:pt idx="10">
                    <c:v>04/06/2018</c:v>
                  </c:pt>
                  <c:pt idx="11">
                    <c:v>05/06/2018</c:v>
                  </c:pt>
                  <c:pt idx="12">
                    <c:v>05/06/2018</c:v>
                  </c:pt>
                  <c:pt idx="13">
                    <c:v>05/06/2018</c:v>
                  </c:pt>
                  <c:pt idx="14">
                    <c:v>05/06/2018</c:v>
                  </c:pt>
                  <c:pt idx="15">
                    <c:v>05/06/2018</c:v>
                  </c:pt>
                  <c:pt idx="16">
                    <c:v>05/06/2018</c:v>
                  </c:pt>
                  <c:pt idx="17">
                    <c:v>06/06/2018</c:v>
                  </c:pt>
                  <c:pt idx="18">
                    <c:v>06/06/2018</c:v>
                  </c:pt>
                  <c:pt idx="19">
                    <c:v>06/06/2018</c:v>
                  </c:pt>
                  <c:pt idx="20">
                    <c:v>06/06/2018</c:v>
                  </c:pt>
                  <c:pt idx="21">
                    <c:v>06/06/2018</c:v>
                  </c:pt>
                  <c:pt idx="22">
                    <c:v>06/06/2018</c:v>
                  </c:pt>
                  <c:pt idx="23">
                    <c:v>06/06/2018</c:v>
                  </c:pt>
                  <c:pt idx="24">
                    <c:v>07/06/2018</c:v>
                  </c:pt>
                  <c:pt idx="25">
                    <c:v>07/06/2018</c:v>
                  </c:pt>
                  <c:pt idx="26">
                    <c:v>07/06/2018</c:v>
                  </c:pt>
                  <c:pt idx="27">
                    <c:v>07/06/2018</c:v>
                  </c:pt>
                  <c:pt idx="28">
                    <c:v>07/06/2018</c:v>
                  </c:pt>
                  <c:pt idx="29">
                    <c:v>07/06/2018</c:v>
                  </c:pt>
                  <c:pt idx="30">
                    <c:v>08/06/2018</c:v>
                  </c:pt>
                  <c:pt idx="31">
                    <c:v>08/06/2018</c:v>
                  </c:pt>
                  <c:pt idx="32">
                    <c:v>08/06/2018</c:v>
                  </c:pt>
                  <c:pt idx="33">
                    <c:v>08/06/2018</c:v>
                  </c:pt>
                  <c:pt idx="34">
                    <c:v>08/06/2018</c:v>
                  </c:pt>
                  <c:pt idx="35">
                    <c:v>08/06/2018</c:v>
                  </c:pt>
                  <c:pt idx="36">
                    <c:v>11/06/2018</c:v>
                  </c:pt>
                  <c:pt idx="37">
                    <c:v>11/06/2018</c:v>
                  </c:pt>
                  <c:pt idx="38">
                    <c:v>11/06/2018</c:v>
                  </c:pt>
                  <c:pt idx="39">
                    <c:v>11/06/2018</c:v>
                  </c:pt>
                  <c:pt idx="40">
                    <c:v>11/06/2018</c:v>
                  </c:pt>
                  <c:pt idx="41">
                    <c:v>11/06/2018</c:v>
                  </c:pt>
                  <c:pt idx="42">
                    <c:v>11/06/2018</c:v>
                  </c:pt>
                  <c:pt idx="43">
                    <c:v>12/06/2018</c:v>
                  </c:pt>
                  <c:pt idx="44">
                    <c:v>12/06/2018</c:v>
                  </c:pt>
                  <c:pt idx="45">
                    <c:v>12/06/2018</c:v>
                  </c:pt>
                  <c:pt idx="46">
                    <c:v>12/06/2018</c:v>
                  </c:pt>
                  <c:pt idx="47">
                    <c:v>12/06/2018</c:v>
                  </c:pt>
                  <c:pt idx="48">
                    <c:v>12/06/2018</c:v>
                  </c:pt>
                  <c:pt idx="49">
                    <c:v>13/06/2018</c:v>
                  </c:pt>
                  <c:pt idx="50">
                    <c:v>13/06/2018</c:v>
                  </c:pt>
                  <c:pt idx="51">
                    <c:v>13/06/2018</c:v>
                  </c:pt>
                  <c:pt idx="52">
                    <c:v>13/06/2018</c:v>
                  </c:pt>
                  <c:pt idx="53">
                    <c:v>13/06/2018</c:v>
                  </c:pt>
                  <c:pt idx="54">
                    <c:v>13/06/2018</c:v>
                  </c:pt>
                  <c:pt idx="55">
                    <c:v>14/06/2018</c:v>
                  </c:pt>
                  <c:pt idx="56">
                    <c:v>14/06/2018</c:v>
                  </c:pt>
                  <c:pt idx="57">
                    <c:v>14/06/2018</c:v>
                  </c:pt>
                  <c:pt idx="58">
                    <c:v>14/06/2018</c:v>
                  </c:pt>
                  <c:pt idx="59">
                    <c:v>14/06/2018</c:v>
                  </c:pt>
                  <c:pt idx="60">
                    <c:v>14/06/2018</c:v>
                  </c:pt>
                  <c:pt idx="61">
                    <c:v>14/06/2018</c:v>
                  </c:pt>
                  <c:pt idx="62">
                    <c:v>15/06/2018</c:v>
                  </c:pt>
                  <c:pt idx="63">
                    <c:v>15/06/2018</c:v>
                  </c:pt>
                  <c:pt idx="64">
                    <c:v>15/06/2018</c:v>
                  </c:pt>
                  <c:pt idx="65">
                    <c:v>15/06/2018</c:v>
                  </c:pt>
                  <c:pt idx="66">
                    <c:v>15/06/2018</c:v>
                  </c:pt>
                  <c:pt idx="67">
                    <c:v>15/06/2018</c:v>
                  </c:pt>
                  <c:pt idx="68">
                    <c:v>18/06/2018</c:v>
                  </c:pt>
                  <c:pt idx="69">
                    <c:v>18/06/2018</c:v>
                  </c:pt>
                  <c:pt idx="70">
                    <c:v>18/06/2018</c:v>
                  </c:pt>
                  <c:pt idx="71">
                    <c:v>18/06/2018</c:v>
                  </c:pt>
                  <c:pt idx="72">
                    <c:v>18/06/2018</c:v>
                  </c:pt>
                  <c:pt idx="73">
                    <c:v>18/06/2018</c:v>
                  </c:pt>
                  <c:pt idx="74">
                    <c:v>19/06/2018</c:v>
                  </c:pt>
                  <c:pt idx="75">
                    <c:v>19/06/2018</c:v>
                  </c:pt>
                  <c:pt idx="76">
                    <c:v>19/06/2018</c:v>
                  </c:pt>
                  <c:pt idx="77">
                    <c:v>19/06/2018</c:v>
                  </c:pt>
                  <c:pt idx="78">
                    <c:v>20/06/2018</c:v>
                  </c:pt>
                  <c:pt idx="79">
                    <c:v>20/06/2018</c:v>
                  </c:pt>
                  <c:pt idx="80">
                    <c:v>20/06/2018</c:v>
                  </c:pt>
                  <c:pt idx="81">
                    <c:v>20/06/2018</c:v>
                  </c:pt>
                  <c:pt idx="82">
                    <c:v>20/06/2018</c:v>
                  </c:pt>
                  <c:pt idx="83">
                    <c:v>20/06/2018</c:v>
                  </c:pt>
                  <c:pt idx="84">
                    <c:v>20/06/2018</c:v>
                  </c:pt>
                  <c:pt idx="85">
                    <c:v>21/06/2018</c:v>
                  </c:pt>
                  <c:pt idx="86">
                    <c:v>21/06/2018</c:v>
                  </c:pt>
                  <c:pt idx="87">
                    <c:v>21/06/2018</c:v>
                  </c:pt>
                  <c:pt idx="88">
                    <c:v>21/06/2018</c:v>
                  </c:pt>
                  <c:pt idx="89">
                    <c:v>21/06/2018</c:v>
                  </c:pt>
                  <c:pt idx="90">
                    <c:v>21/06/2018</c:v>
                  </c:pt>
                  <c:pt idx="91">
                    <c:v>22/06/2018</c:v>
                  </c:pt>
                  <c:pt idx="92">
                    <c:v>22/06/2018</c:v>
                  </c:pt>
                  <c:pt idx="93">
                    <c:v>22/06/2018</c:v>
                  </c:pt>
                  <c:pt idx="94">
                    <c:v>22/06/2018</c:v>
                  </c:pt>
                  <c:pt idx="95">
                    <c:v>22/06/2018</c:v>
                  </c:pt>
                  <c:pt idx="96">
                    <c:v>22/06/2018</c:v>
                  </c:pt>
                  <c:pt idx="97">
                    <c:v>22/06/2018</c:v>
                  </c:pt>
                  <c:pt idx="98">
                    <c:v>25/06/2018</c:v>
                  </c:pt>
                  <c:pt idx="99">
                    <c:v>25/06/2018</c:v>
                  </c:pt>
                  <c:pt idx="100">
                    <c:v>25/06/2018</c:v>
                  </c:pt>
                  <c:pt idx="101">
                    <c:v>25/06/2018</c:v>
                  </c:pt>
                  <c:pt idx="102">
                    <c:v>25/06/2018</c:v>
                  </c:pt>
                  <c:pt idx="103">
                    <c:v>25/06/2018</c:v>
                  </c:pt>
                  <c:pt idx="104">
                    <c:v>26/06/2018</c:v>
                  </c:pt>
                  <c:pt idx="105">
                    <c:v>26/06/2018</c:v>
                  </c:pt>
                  <c:pt idx="106">
                    <c:v>26/06/2018</c:v>
                  </c:pt>
                  <c:pt idx="107">
                    <c:v>26/06/2018</c:v>
                  </c:pt>
                  <c:pt idx="108">
                    <c:v>26/06/2018</c:v>
                  </c:pt>
                  <c:pt idx="109">
                    <c:v>26/06/2018</c:v>
                  </c:pt>
                  <c:pt idx="110">
                    <c:v>26/06/2018</c:v>
                  </c:pt>
                  <c:pt idx="111">
                    <c:v>27/06/2018</c:v>
                  </c:pt>
                  <c:pt idx="112">
                    <c:v>27/06/2018</c:v>
                  </c:pt>
                  <c:pt idx="113">
                    <c:v>27/06/2018</c:v>
                  </c:pt>
                  <c:pt idx="114">
                    <c:v>27/06/2018</c:v>
                  </c:pt>
                  <c:pt idx="115">
                    <c:v>27/06/2018</c:v>
                  </c:pt>
                  <c:pt idx="116">
                    <c:v>27/06/2018</c:v>
                  </c:pt>
                  <c:pt idx="117">
                    <c:v>28/06/2018</c:v>
                  </c:pt>
                  <c:pt idx="118">
                    <c:v>28/06/2018</c:v>
                  </c:pt>
                  <c:pt idx="119">
                    <c:v>28/06/2018</c:v>
                  </c:pt>
                  <c:pt idx="120">
                    <c:v>28/06/2018</c:v>
                  </c:pt>
                  <c:pt idx="121">
                    <c:v>28/06/2018</c:v>
                  </c:pt>
                  <c:pt idx="122">
                    <c:v>28/06/2018</c:v>
                  </c:pt>
                  <c:pt idx="123">
                    <c:v>28/06/2018</c:v>
                  </c:pt>
                  <c:pt idx="124">
                    <c:v>29/06/2018</c:v>
                  </c:pt>
                  <c:pt idx="125">
                    <c:v>29/06/2018</c:v>
                  </c:pt>
                  <c:pt idx="126">
                    <c:v>29/06/2018</c:v>
                  </c:pt>
                  <c:pt idx="127">
                    <c:v>29/06/2018</c:v>
                  </c:pt>
                  <c:pt idx="128">
                    <c:v>29/06/2018</c:v>
                  </c:pt>
                  <c:pt idx="129">
                    <c:v>29/06/2018</c:v>
                  </c:pt>
                </c:lvl>
                <c:lvl>
                  <c:pt idx="0">
                    <c:v>196171</c:v>
                  </c:pt>
                  <c:pt idx="1">
                    <c:v>196152</c:v>
                  </c:pt>
                  <c:pt idx="2">
                    <c:v>196161</c:v>
                  </c:pt>
                  <c:pt idx="3">
                    <c:v>195688</c:v>
                  </c:pt>
                  <c:pt idx="4">
                    <c:v>195701</c:v>
                  </c:pt>
                  <c:pt idx="5">
                    <c:v>195731</c:v>
                  </c:pt>
                  <c:pt idx="6">
                    <c:v>193671</c:v>
                  </c:pt>
                  <c:pt idx="7">
                    <c:v>196159</c:v>
                  </c:pt>
                  <c:pt idx="8">
                    <c:v>182572</c:v>
                  </c:pt>
                  <c:pt idx="9">
                    <c:v>195702</c:v>
                  </c:pt>
                  <c:pt idx="10">
                    <c:v>195730</c:v>
                  </c:pt>
                  <c:pt idx="11">
                    <c:v>196052</c:v>
                  </c:pt>
                  <c:pt idx="12">
                    <c:v>196135</c:v>
                  </c:pt>
                  <c:pt idx="13">
                    <c:v>196275</c:v>
                  </c:pt>
                  <c:pt idx="14">
                    <c:v>196080</c:v>
                  </c:pt>
                  <c:pt idx="15">
                    <c:v>196315</c:v>
                  </c:pt>
                  <c:pt idx="16">
                    <c:v>196300</c:v>
                  </c:pt>
                  <c:pt idx="17">
                    <c:v>196457</c:v>
                  </c:pt>
                  <c:pt idx="18">
                    <c:v>196289</c:v>
                  </c:pt>
                  <c:pt idx="19">
                    <c:v>196471</c:v>
                  </c:pt>
                  <c:pt idx="20">
                    <c:v>196345</c:v>
                  </c:pt>
                  <c:pt idx="21">
                    <c:v>195730</c:v>
                  </c:pt>
                  <c:pt idx="22">
                    <c:v>195702</c:v>
                  </c:pt>
                  <c:pt idx="23">
                    <c:v>196212</c:v>
                  </c:pt>
                  <c:pt idx="24">
                    <c:v>195965</c:v>
                  </c:pt>
                  <c:pt idx="25">
                    <c:v>196090</c:v>
                  </c:pt>
                  <c:pt idx="26">
                    <c:v>196479</c:v>
                  </c:pt>
                  <c:pt idx="27">
                    <c:v>196565</c:v>
                  </c:pt>
                  <c:pt idx="28">
                    <c:v>196473</c:v>
                  </c:pt>
                  <c:pt idx="29">
                    <c:v>195730</c:v>
                  </c:pt>
                  <c:pt idx="30">
                    <c:v>196345</c:v>
                  </c:pt>
                  <c:pt idx="31">
                    <c:v>195676</c:v>
                  </c:pt>
                  <c:pt idx="32">
                    <c:v>196722</c:v>
                  </c:pt>
                  <c:pt idx="33">
                    <c:v>196652</c:v>
                  </c:pt>
                  <c:pt idx="34">
                    <c:v>196474</c:v>
                  </c:pt>
                  <c:pt idx="35">
                    <c:v>196823</c:v>
                  </c:pt>
                  <c:pt idx="36">
                    <c:v>195322</c:v>
                  </c:pt>
                  <c:pt idx="37">
                    <c:v>196578</c:v>
                  </c:pt>
                  <c:pt idx="38">
                    <c:v>195596</c:v>
                  </c:pt>
                  <c:pt idx="39">
                    <c:v>195284</c:v>
                  </c:pt>
                  <c:pt idx="40">
                    <c:v>191189</c:v>
                  </c:pt>
                  <c:pt idx="41">
                    <c:v>195232</c:v>
                  </c:pt>
                  <c:pt idx="42">
                    <c:v>196516</c:v>
                  </c:pt>
                  <c:pt idx="43">
                    <c:v>196970</c:v>
                  </c:pt>
                  <c:pt idx="44">
                    <c:v>196345</c:v>
                  </c:pt>
                  <c:pt idx="45">
                    <c:v>196518</c:v>
                  </c:pt>
                  <c:pt idx="46">
                    <c:v>194132</c:v>
                  </c:pt>
                  <c:pt idx="47">
                    <c:v>196508</c:v>
                  </c:pt>
                  <c:pt idx="48">
                    <c:v>196481</c:v>
                  </c:pt>
                  <c:pt idx="49">
                    <c:v>196773</c:v>
                  </c:pt>
                  <c:pt idx="50">
                    <c:v>196979</c:v>
                  </c:pt>
                  <c:pt idx="51">
                    <c:v>197078</c:v>
                  </c:pt>
                  <c:pt idx="52">
                    <c:v>196969</c:v>
                  </c:pt>
                  <c:pt idx="53">
                    <c:v>197082</c:v>
                  </c:pt>
                  <c:pt idx="54">
                    <c:v>196954</c:v>
                  </c:pt>
                  <c:pt idx="55">
                    <c:v>197105</c:v>
                  </c:pt>
                  <c:pt idx="56">
                    <c:v>197166</c:v>
                  </c:pt>
                  <c:pt idx="57">
                    <c:v>197192</c:v>
                  </c:pt>
                  <c:pt idx="58">
                    <c:v>197184</c:v>
                  </c:pt>
                  <c:pt idx="59">
                    <c:v>196515</c:v>
                  </c:pt>
                  <c:pt idx="60">
                    <c:v>197104</c:v>
                  </c:pt>
                  <c:pt idx="61">
                    <c:v>197100</c:v>
                  </c:pt>
                  <c:pt idx="62">
                    <c:v>196950</c:v>
                  </c:pt>
                  <c:pt idx="63">
                    <c:v>197239</c:v>
                  </c:pt>
                  <c:pt idx="64">
                    <c:v>191868</c:v>
                  </c:pt>
                  <c:pt idx="65">
                    <c:v>197082</c:v>
                  </c:pt>
                  <c:pt idx="66">
                    <c:v>197235</c:v>
                  </c:pt>
                  <c:pt idx="67">
                    <c:v>197236</c:v>
                  </c:pt>
                  <c:pt idx="68">
                    <c:v>197322</c:v>
                  </c:pt>
                  <c:pt idx="69">
                    <c:v>197284</c:v>
                  </c:pt>
                  <c:pt idx="70">
                    <c:v>197346</c:v>
                  </c:pt>
                  <c:pt idx="71">
                    <c:v>197352</c:v>
                  </c:pt>
                  <c:pt idx="72">
                    <c:v>197082</c:v>
                  </c:pt>
                  <c:pt idx="73">
                    <c:v>197287</c:v>
                  </c:pt>
                  <c:pt idx="74">
                    <c:v>197428</c:v>
                  </c:pt>
                  <c:pt idx="75">
                    <c:v>195597</c:v>
                  </c:pt>
                  <c:pt idx="76">
                    <c:v>197303</c:v>
                  </c:pt>
                  <c:pt idx="77">
                    <c:v>197080</c:v>
                  </c:pt>
                  <c:pt idx="78">
                    <c:v>196460</c:v>
                  </c:pt>
                  <c:pt idx="79">
                    <c:v>197629</c:v>
                  </c:pt>
                  <c:pt idx="80">
                    <c:v>197115</c:v>
                  </c:pt>
                  <c:pt idx="81">
                    <c:v>195395</c:v>
                  </c:pt>
                  <c:pt idx="82">
                    <c:v>197082</c:v>
                  </c:pt>
                  <c:pt idx="83">
                    <c:v>197138</c:v>
                  </c:pt>
                  <c:pt idx="84">
                    <c:v>197137</c:v>
                  </c:pt>
                  <c:pt idx="85">
                    <c:v>197293</c:v>
                  </c:pt>
                  <c:pt idx="86">
                    <c:v>197614</c:v>
                  </c:pt>
                  <c:pt idx="87">
                    <c:v>187538</c:v>
                  </c:pt>
                  <c:pt idx="88">
                    <c:v>197618</c:v>
                  </c:pt>
                  <c:pt idx="89">
                    <c:v>197485</c:v>
                  </c:pt>
                  <c:pt idx="90">
                    <c:v>191160</c:v>
                  </c:pt>
                  <c:pt idx="91">
                    <c:v>196460</c:v>
                  </c:pt>
                  <c:pt idx="92">
                    <c:v>197454</c:v>
                  </c:pt>
                  <c:pt idx="93">
                    <c:v>195597</c:v>
                  </c:pt>
                  <c:pt idx="94">
                    <c:v>197831</c:v>
                  </c:pt>
                  <c:pt idx="95">
                    <c:v>197662</c:v>
                  </c:pt>
                  <c:pt idx="96">
                    <c:v>197803</c:v>
                  </c:pt>
                  <c:pt idx="97">
                    <c:v>197802</c:v>
                  </c:pt>
                  <c:pt idx="98">
                    <c:v>197688</c:v>
                  </c:pt>
                  <c:pt idx="99">
                    <c:v>195756</c:v>
                  </c:pt>
                  <c:pt idx="100">
                    <c:v>197682</c:v>
                  </c:pt>
                  <c:pt idx="101">
                    <c:v>197880</c:v>
                  </c:pt>
                  <c:pt idx="102">
                    <c:v>197869</c:v>
                  </c:pt>
                  <c:pt idx="103">
                    <c:v>197830</c:v>
                  </c:pt>
                  <c:pt idx="104">
                    <c:v>197107</c:v>
                  </c:pt>
                  <c:pt idx="105">
                    <c:v>198014</c:v>
                  </c:pt>
                  <c:pt idx="106">
                    <c:v>198011</c:v>
                  </c:pt>
                  <c:pt idx="107">
                    <c:v>198013</c:v>
                  </c:pt>
                  <c:pt idx="108">
                    <c:v>195948</c:v>
                  </c:pt>
                  <c:pt idx="109">
                    <c:v>197137</c:v>
                  </c:pt>
                  <c:pt idx="110">
                    <c:v>197138</c:v>
                  </c:pt>
                  <c:pt idx="111">
                    <c:v>198094</c:v>
                  </c:pt>
                  <c:pt idx="112">
                    <c:v>197714</c:v>
                  </c:pt>
                  <c:pt idx="113">
                    <c:v>198126</c:v>
                  </c:pt>
                  <c:pt idx="114">
                    <c:v>195948</c:v>
                  </c:pt>
                  <c:pt idx="115">
                    <c:v>198128</c:v>
                  </c:pt>
                  <c:pt idx="116">
                    <c:v>197341</c:v>
                  </c:pt>
                  <c:pt idx="117">
                    <c:v>198005</c:v>
                  </c:pt>
                  <c:pt idx="118">
                    <c:v>198045</c:v>
                  </c:pt>
                  <c:pt idx="119">
                    <c:v>198149</c:v>
                  </c:pt>
                  <c:pt idx="120">
                    <c:v>198150</c:v>
                  </c:pt>
                  <c:pt idx="121">
                    <c:v>197137</c:v>
                  </c:pt>
                  <c:pt idx="122">
                    <c:v>197161</c:v>
                  </c:pt>
                  <c:pt idx="123">
                    <c:v>9012914</c:v>
                  </c:pt>
                  <c:pt idx="124">
                    <c:v>197115</c:v>
                  </c:pt>
                  <c:pt idx="125">
                    <c:v>198305</c:v>
                  </c:pt>
                  <c:pt idx="126">
                    <c:v>198281</c:v>
                  </c:pt>
                  <c:pt idx="127">
                    <c:v>198404</c:v>
                  </c:pt>
                  <c:pt idx="128">
                    <c:v>197804</c:v>
                  </c:pt>
                  <c:pt idx="129">
                    <c:v>198408</c:v>
                  </c:pt>
                </c:lvl>
                <c:lvl>
                  <c:pt idx="0">
                    <c:v>41026391</c:v>
                  </c:pt>
                  <c:pt idx="1">
                    <c:v>504003392</c:v>
                  </c:pt>
                  <c:pt idx="2">
                    <c:v>504003391</c:v>
                  </c:pt>
                  <c:pt idx="3">
                    <c:v>93810138</c:v>
                  </c:pt>
                  <c:pt idx="4">
                    <c:v>41218754</c:v>
                  </c:pt>
                  <c:pt idx="5">
                    <c:v>41218753</c:v>
                  </c:pt>
                  <c:pt idx="6">
                    <c:v>13477195</c:v>
                  </c:pt>
                  <c:pt idx="7">
                    <c:v>13463342</c:v>
                  </c:pt>
                  <c:pt idx="8">
                    <c:v>41034113GL</c:v>
                  </c:pt>
                  <c:pt idx="9">
                    <c:v>41218754</c:v>
                  </c:pt>
                  <c:pt idx="10">
                    <c:v>41218753</c:v>
                  </c:pt>
                  <c:pt idx="11">
                    <c:v>E15590501</c:v>
                  </c:pt>
                  <c:pt idx="12">
                    <c:v>41000481</c:v>
                  </c:pt>
                  <c:pt idx="13">
                    <c:v>41007813</c:v>
                  </c:pt>
                  <c:pt idx="14">
                    <c:v>98415479</c:v>
                  </c:pt>
                  <c:pt idx="15">
                    <c:v>98456187</c:v>
                  </c:pt>
                  <c:pt idx="16">
                    <c:v>5801792401</c:v>
                  </c:pt>
                  <c:pt idx="17">
                    <c:v>CHAPA 2500X1250X1</c:v>
                  </c:pt>
                  <c:pt idx="18">
                    <c:v>41001335</c:v>
                  </c:pt>
                  <c:pt idx="19">
                    <c:v>41007813</c:v>
                  </c:pt>
                  <c:pt idx="20">
                    <c:v>8134539</c:v>
                  </c:pt>
                  <c:pt idx="21">
                    <c:v>41218753</c:v>
                  </c:pt>
                  <c:pt idx="22">
                    <c:v>41218754</c:v>
                  </c:pt>
                  <c:pt idx="23">
                    <c:v>41204765</c:v>
                  </c:pt>
                  <c:pt idx="24">
                    <c:v>41000668</c:v>
                  </c:pt>
                  <c:pt idx="25">
                    <c:v>504208950/10</c:v>
                  </c:pt>
                  <c:pt idx="26">
                    <c:v>500376047</c:v>
                  </c:pt>
                  <c:pt idx="27">
                    <c:v>500324032</c:v>
                  </c:pt>
                  <c:pt idx="28">
                    <c:v>500332454</c:v>
                  </c:pt>
                  <c:pt idx="29">
                    <c:v>41218753</c:v>
                  </c:pt>
                  <c:pt idx="30">
                    <c:v>8134539</c:v>
                  </c:pt>
                  <c:pt idx="31">
                    <c:v>41272895</c:v>
                  </c:pt>
                  <c:pt idx="32">
                    <c:v>FA178D0F00</c:v>
                  </c:pt>
                  <c:pt idx="33">
                    <c:v>41034212</c:v>
                  </c:pt>
                  <c:pt idx="34">
                    <c:v>500332454</c:v>
                  </c:pt>
                  <c:pt idx="35">
                    <c:v>500326445</c:v>
                  </c:pt>
                  <c:pt idx="36">
                    <c:v>L90106633</c:v>
                  </c:pt>
                  <c:pt idx="37">
                    <c:v>812105</c:v>
                  </c:pt>
                  <c:pt idx="38">
                    <c:v>999.Z99.130</c:v>
                  </c:pt>
                  <c:pt idx="39">
                    <c:v>42109089</c:v>
                  </c:pt>
                  <c:pt idx="40">
                    <c:v>8131800</c:v>
                  </c:pt>
                  <c:pt idx="41">
                    <c:v>41028680</c:v>
                  </c:pt>
                  <c:pt idx="42">
                    <c:v>500332454</c:v>
                  </c:pt>
                  <c:pt idx="43">
                    <c:v>FA178D0F00</c:v>
                  </c:pt>
                  <c:pt idx="44">
                    <c:v>8134539</c:v>
                  </c:pt>
                  <c:pt idx="45">
                    <c:v>504208950/10</c:v>
                  </c:pt>
                  <c:pt idx="46">
                    <c:v>41006442</c:v>
                  </c:pt>
                  <c:pt idx="47">
                    <c:v>500332454</c:v>
                  </c:pt>
                  <c:pt idx="48">
                    <c:v>5802382442</c:v>
                  </c:pt>
                  <c:pt idx="49">
                    <c:v>L90100480</c:v>
                  </c:pt>
                  <c:pt idx="50">
                    <c:v>R536747</c:v>
                  </c:pt>
                  <c:pt idx="51">
                    <c:v>41218938</c:v>
                  </c:pt>
                  <c:pt idx="52">
                    <c:v>9678425980</c:v>
                  </c:pt>
                  <c:pt idx="53">
                    <c:v>93810138</c:v>
                  </c:pt>
                  <c:pt idx="54">
                    <c:v>4858301</c:v>
                  </c:pt>
                  <c:pt idx="55">
                    <c:v>L90106525</c:v>
                  </c:pt>
                  <c:pt idx="56">
                    <c:v>FA178D0F00</c:v>
                  </c:pt>
                  <c:pt idx="57">
                    <c:v>41218938</c:v>
                  </c:pt>
                  <c:pt idx="58">
                    <c:v>412893</c:v>
                  </c:pt>
                  <c:pt idx="59">
                    <c:v>500332454</c:v>
                  </c:pt>
                  <c:pt idx="60">
                    <c:v>TACOL459</c:v>
                  </c:pt>
                  <c:pt idx="61">
                    <c:v>TACOL78</c:v>
                  </c:pt>
                  <c:pt idx="62">
                    <c:v>41218938</c:v>
                  </c:pt>
                  <c:pt idx="63">
                    <c:v>FA178D0F00</c:v>
                  </c:pt>
                  <c:pt idx="64">
                    <c:v>5802019965</c:v>
                  </c:pt>
                  <c:pt idx="65">
                    <c:v>93810138</c:v>
                  </c:pt>
                  <c:pt idx="66">
                    <c:v>500315601</c:v>
                  </c:pt>
                  <c:pt idx="67">
                    <c:v>5801792391</c:v>
                  </c:pt>
                  <c:pt idx="68">
                    <c:v>L90046297</c:v>
                  </c:pt>
                  <c:pt idx="69">
                    <c:v>41019408</c:v>
                  </c:pt>
                  <c:pt idx="70">
                    <c:v>41020002</c:v>
                  </c:pt>
                  <c:pt idx="71">
                    <c:v>504069686</c:v>
                  </c:pt>
                  <c:pt idx="72">
                    <c:v>93810138</c:v>
                  </c:pt>
                  <c:pt idx="73">
                    <c:v>4858301</c:v>
                  </c:pt>
                  <c:pt idx="74">
                    <c:v>42109089</c:v>
                  </c:pt>
                  <c:pt idx="75">
                    <c:v>999.Z99.230-2</c:v>
                  </c:pt>
                  <c:pt idx="76">
                    <c:v>FA406K0F00</c:v>
                  </c:pt>
                  <c:pt idx="77">
                    <c:v>4858301</c:v>
                  </c:pt>
                  <c:pt idx="78">
                    <c:v>CHAPA 2500X1250X1.5</c:v>
                  </c:pt>
                  <c:pt idx="79">
                    <c:v>FA178D0F00</c:v>
                  </c:pt>
                  <c:pt idx="80">
                    <c:v>310649</c:v>
                  </c:pt>
                  <c:pt idx="81">
                    <c:v>524094JV1A</c:v>
                  </c:pt>
                  <c:pt idx="82">
                    <c:v>93810138</c:v>
                  </c:pt>
                  <c:pt idx="83">
                    <c:v>41218754</c:v>
                  </c:pt>
                  <c:pt idx="84">
                    <c:v>41218753</c:v>
                  </c:pt>
                  <c:pt idx="85">
                    <c:v>13490013</c:v>
                  </c:pt>
                  <c:pt idx="86">
                    <c:v>74994BJ00A</c:v>
                  </c:pt>
                  <c:pt idx="87">
                    <c:v>41033661</c:v>
                  </c:pt>
                  <c:pt idx="88">
                    <c:v>5802267034</c:v>
                  </c:pt>
                  <c:pt idx="89">
                    <c:v>5802267034</c:v>
                  </c:pt>
                  <c:pt idx="90">
                    <c:v>8131800</c:v>
                  </c:pt>
                  <c:pt idx="91">
                    <c:v>CHAPA 2500X1250X1.5</c:v>
                  </c:pt>
                  <c:pt idx="92">
                    <c:v>FA303D5F00</c:v>
                  </c:pt>
                  <c:pt idx="93">
                    <c:v>999.Z99.230-2</c:v>
                  </c:pt>
                  <c:pt idx="94">
                    <c:v>41001738</c:v>
                  </c:pt>
                  <c:pt idx="95">
                    <c:v>5802267034</c:v>
                  </c:pt>
                  <c:pt idx="96">
                    <c:v>500326445</c:v>
                  </c:pt>
                  <c:pt idx="97">
                    <c:v>98494117</c:v>
                  </c:pt>
                  <c:pt idx="98">
                    <c:v>41033652</c:v>
                  </c:pt>
                  <c:pt idx="99">
                    <c:v>41000481</c:v>
                  </c:pt>
                  <c:pt idx="100">
                    <c:v>500368529</c:v>
                  </c:pt>
                  <c:pt idx="101">
                    <c:v>5801939372</c:v>
                  </c:pt>
                  <c:pt idx="102">
                    <c:v>5801792756</c:v>
                  </c:pt>
                  <c:pt idx="103">
                    <c:v>5801792757</c:v>
                  </c:pt>
                  <c:pt idx="104">
                    <c:v>L90100479</c:v>
                  </c:pt>
                  <c:pt idx="105">
                    <c:v>813122</c:v>
                  </c:pt>
                  <c:pt idx="106">
                    <c:v>712473</c:v>
                  </c:pt>
                  <c:pt idx="107">
                    <c:v>813119</c:v>
                  </c:pt>
                  <c:pt idx="108">
                    <c:v>8188994</c:v>
                  </c:pt>
                  <c:pt idx="109">
                    <c:v>41218753</c:v>
                  </c:pt>
                  <c:pt idx="110">
                    <c:v>41218754</c:v>
                  </c:pt>
                  <c:pt idx="111">
                    <c:v>41218938</c:v>
                  </c:pt>
                  <c:pt idx="112">
                    <c:v>9678425980</c:v>
                  </c:pt>
                  <c:pt idx="113">
                    <c:v>FA178D0F00</c:v>
                  </c:pt>
                  <c:pt idx="114">
                    <c:v>8188994</c:v>
                  </c:pt>
                  <c:pt idx="115">
                    <c:v>98456187</c:v>
                  </c:pt>
                  <c:pt idx="116">
                    <c:v>5802267034</c:v>
                  </c:pt>
                  <c:pt idx="117">
                    <c:v>L90046298</c:v>
                  </c:pt>
                  <c:pt idx="118">
                    <c:v>8161598</c:v>
                  </c:pt>
                  <c:pt idx="119">
                    <c:v>41272896</c:v>
                  </c:pt>
                  <c:pt idx="120">
                    <c:v>41272895</c:v>
                  </c:pt>
                  <c:pt idx="121">
                    <c:v>41218753</c:v>
                  </c:pt>
                  <c:pt idx="122">
                    <c:v>41218754</c:v>
                  </c:pt>
                  <c:pt idx="123">
                    <c:v>41036379</c:v>
                  </c:pt>
                  <c:pt idx="124">
                    <c:v>310649</c:v>
                  </c:pt>
                  <c:pt idx="125">
                    <c:v>74995BJ00A</c:v>
                  </c:pt>
                  <c:pt idx="126">
                    <c:v>E157717-0101</c:v>
                  </c:pt>
                  <c:pt idx="127">
                    <c:v>500326324</c:v>
                  </c:pt>
                  <c:pt idx="128">
                    <c:v>98415479</c:v>
                  </c:pt>
                  <c:pt idx="129">
                    <c:v>500332454</c:v>
                  </c:pt>
                </c:lvl>
              </c:multiLvlStrCache>
            </c:multiLvlStrRef>
          </c:cat>
          <c:val>
            <c:numRef>
              <c:f>'JUNIO '!$S$2:$S$131</c:f>
              <c:numCache>
                <c:formatCode>General</c:formatCode>
                <c:ptCount val="1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11232"/>
        <c:axId val="305915152"/>
      </c:lineChart>
      <c:catAx>
        <c:axId val="3059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5915152"/>
        <c:crosses val="autoZero"/>
        <c:auto val="1"/>
        <c:lblAlgn val="ctr"/>
        <c:lblOffset val="100"/>
        <c:noMultiLvlLbl val="0"/>
      </c:catAx>
      <c:valAx>
        <c:axId val="305915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0591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'!$E$2:$E$125</c:f>
              <c:numCache>
                <c:formatCode>0.0</c:formatCode>
                <c:ptCount val="124"/>
                <c:pt idx="0">
                  <c:v>23.830405492835879</c:v>
                </c:pt>
                <c:pt idx="1">
                  <c:v>21.094188448884452</c:v>
                </c:pt>
                <c:pt idx="2">
                  <c:v>24.426979712940078</c:v>
                </c:pt>
                <c:pt idx="3">
                  <c:v>117.97549704075969</c:v>
                </c:pt>
                <c:pt idx="4">
                  <c:v>102.0323652210889</c:v>
                </c:pt>
                <c:pt idx="5">
                  <c:v>21.387154768509848</c:v>
                </c:pt>
                <c:pt idx="6">
                  <c:v>22.168952493800436</c:v>
                </c:pt>
                <c:pt idx="7">
                  <c:v>21.045453412790895</c:v>
                </c:pt>
                <c:pt idx="8">
                  <c:v>99.34640465563632</c:v>
                </c:pt>
                <c:pt idx="9">
                  <c:v>105.89916238196041</c:v>
                </c:pt>
                <c:pt idx="10">
                  <c:v>113.8356701224421</c:v>
                </c:pt>
                <c:pt idx="11">
                  <c:v>24.394927728863401</c:v>
                </c:pt>
                <c:pt idx="12">
                  <c:v>24.616861075871217</c:v>
                </c:pt>
                <c:pt idx="13">
                  <c:v>23.089635452611436</c:v>
                </c:pt>
                <c:pt idx="14">
                  <c:v>84.026545700599385</c:v>
                </c:pt>
                <c:pt idx="15">
                  <c:v>115.02788799248005</c:v>
                </c:pt>
                <c:pt idx="16">
                  <c:v>95.92968316713285</c:v>
                </c:pt>
                <c:pt idx="17">
                  <c:v>21.024850358515081</c:v>
                </c:pt>
                <c:pt idx="18">
                  <c:v>22.70651202565907</c:v>
                </c:pt>
                <c:pt idx="19">
                  <c:v>22.889799346553012</c:v>
                </c:pt>
                <c:pt idx="20">
                  <c:v>21.058627762705221</c:v>
                </c:pt>
                <c:pt idx="21">
                  <c:v>111.05708497439079</c:v>
                </c:pt>
                <c:pt idx="22">
                  <c:v>107.13420085247168</c:v>
                </c:pt>
                <c:pt idx="23">
                  <c:v>104.12694930204184</c:v>
                </c:pt>
              </c:numCache>
            </c:numRef>
          </c:val>
          <c:smooth val="0"/>
          <c:extLst/>
        </c:ser>
        <c:ser>
          <c:idx val="1"/>
          <c:order val="1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'!$F$2:$F$125</c:f>
              <c:numCache>
                <c:formatCode>0.0</c:formatCode>
                <c:ptCount val="124"/>
                <c:pt idx="0">
                  <c:v>23.345306826180206</c:v>
                </c:pt>
                <c:pt idx="1">
                  <c:v>21.944237569593241</c:v>
                </c:pt>
                <c:pt idx="2">
                  <c:v>21.140026590585091</c:v>
                </c:pt>
                <c:pt idx="3">
                  <c:v>104.50990949520273</c:v>
                </c:pt>
                <c:pt idx="4">
                  <c:v>115.84634137618679</c:v>
                </c:pt>
                <c:pt idx="5">
                  <c:v>24.531724340599318</c:v>
                </c:pt>
                <c:pt idx="6">
                  <c:v>23.230164004647012</c:v>
                </c:pt>
                <c:pt idx="7">
                  <c:v>23.689007824168041</c:v>
                </c:pt>
                <c:pt idx="8">
                  <c:v>97.449833969798107</c:v>
                </c:pt>
                <c:pt idx="9">
                  <c:v>93.349562904781976</c:v>
                </c:pt>
                <c:pt idx="10">
                  <c:v>95.204259936953207</c:v>
                </c:pt>
                <c:pt idx="11">
                  <c:v>24.295957727839717</c:v>
                </c:pt>
                <c:pt idx="12">
                  <c:v>24.446413555832113</c:v>
                </c:pt>
                <c:pt idx="13">
                  <c:v>24.251504217712899</c:v>
                </c:pt>
                <c:pt idx="14">
                  <c:v>93.801291762147173</c:v>
                </c:pt>
                <c:pt idx="15">
                  <c:v>103.75169781117275</c:v>
                </c:pt>
                <c:pt idx="16">
                  <c:v>84.871878045403037</c:v>
                </c:pt>
                <c:pt idx="17">
                  <c:v>24.296573514061908</c:v>
                </c:pt>
                <c:pt idx="18">
                  <c:v>22.133328381678645</c:v>
                </c:pt>
                <c:pt idx="19">
                  <c:v>21.674869609421574</c:v>
                </c:pt>
                <c:pt idx="20">
                  <c:v>22.372260039793336</c:v>
                </c:pt>
                <c:pt idx="21">
                  <c:v>88.592006453993719</c:v>
                </c:pt>
                <c:pt idx="22">
                  <c:v>113.74502589157622</c:v>
                </c:pt>
                <c:pt idx="23">
                  <c:v>111.92723629527497</c:v>
                </c:pt>
              </c:numCache>
            </c:numRef>
          </c:val>
          <c:smooth val="0"/>
          <c:extLst/>
        </c:ser>
        <c:ser>
          <c:idx val="2"/>
          <c:order val="2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'!$G$2:$G$125</c:f>
              <c:numCache>
                <c:formatCode>0.0</c:formatCode>
                <c:ptCount val="124"/>
                <c:pt idx="0">
                  <c:v>22.505017018587807</c:v>
                </c:pt>
                <c:pt idx="1">
                  <c:v>21.919234193789013</c:v>
                </c:pt>
                <c:pt idx="2">
                  <c:v>23.170639315858399</c:v>
                </c:pt>
                <c:pt idx="3">
                  <c:v>117.05579801051212</c:v>
                </c:pt>
                <c:pt idx="4">
                  <c:v>87.484573051804105</c:v>
                </c:pt>
                <c:pt idx="5">
                  <c:v>23.728603264983612</c:v>
                </c:pt>
                <c:pt idx="6">
                  <c:v>22.822612447972169</c:v>
                </c:pt>
                <c:pt idx="7">
                  <c:v>21.488158233962711</c:v>
                </c:pt>
                <c:pt idx="8">
                  <c:v>91.783121132198389</c:v>
                </c:pt>
                <c:pt idx="9">
                  <c:v>101.86356024990513</c:v>
                </c:pt>
                <c:pt idx="10">
                  <c:v>108.94965604216809</c:v>
                </c:pt>
                <c:pt idx="11">
                  <c:v>22.842671567939497</c:v>
                </c:pt>
                <c:pt idx="12">
                  <c:v>21.972021579023586</c:v>
                </c:pt>
                <c:pt idx="13">
                  <c:v>23.549066392458606</c:v>
                </c:pt>
                <c:pt idx="14">
                  <c:v>112.80517336166704</c:v>
                </c:pt>
                <c:pt idx="15">
                  <c:v>102.03069032234758</c:v>
                </c:pt>
                <c:pt idx="16">
                  <c:v>88.903658801980427</c:v>
                </c:pt>
                <c:pt idx="17">
                  <c:v>23.209233327121265</c:v>
                </c:pt>
                <c:pt idx="18">
                  <c:v>21.732187889241843</c:v>
                </c:pt>
                <c:pt idx="19">
                  <c:v>22.006109376833294</c:v>
                </c:pt>
                <c:pt idx="20">
                  <c:v>22.106987349858507</c:v>
                </c:pt>
                <c:pt idx="21">
                  <c:v>97.274885619492778</c:v>
                </c:pt>
                <c:pt idx="22">
                  <c:v>108.99912839845106</c:v>
                </c:pt>
                <c:pt idx="23">
                  <c:v>111.74518720493887</c:v>
                </c:pt>
              </c:numCache>
            </c:numRef>
          </c:val>
          <c:smooth val="0"/>
          <c:extLst/>
        </c:ser>
        <c:ser>
          <c:idx val="3"/>
          <c:order val="3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'!$H$2:$H$125</c:f>
              <c:numCache>
                <c:formatCode>0.0</c:formatCode>
                <c:ptCount val="124"/>
                <c:pt idx="0">
                  <c:v>22.384528625845022</c:v>
                </c:pt>
                <c:pt idx="1">
                  <c:v>21.155157073148963</c:v>
                </c:pt>
                <c:pt idx="2">
                  <c:v>23.922137129104602</c:v>
                </c:pt>
                <c:pt idx="3">
                  <c:v>93.038547781114815</c:v>
                </c:pt>
                <c:pt idx="4">
                  <c:v>114.4330937921782</c:v>
                </c:pt>
                <c:pt idx="5">
                  <c:v>22.478594022794034</c:v>
                </c:pt>
                <c:pt idx="6">
                  <c:v>22.273638795954216</c:v>
                </c:pt>
                <c:pt idx="7">
                  <c:v>22.822594120802659</c:v>
                </c:pt>
                <c:pt idx="8">
                  <c:v>98.180742363480249</c:v>
                </c:pt>
                <c:pt idx="9">
                  <c:v>92.900213700664409</c:v>
                </c:pt>
                <c:pt idx="10">
                  <c:v>105.17586118684625</c:v>
                </c:pt>
                <c:pt idx="11">
                  <c:v>24.496721311119774</c:v>
                </c:pt>
                <c:pt idx="12">
                  <c:v>22.842493867622601</c:v>
                </c:pt>
                <c:pt idx="13">
                  <c:v>21.087767861897522</c:v>
                </c:pt>
                <c:pt idx="14">
                  <c:v>87.46649355411806</c:v>
                </c:pt>
                <c:pt idx="15">
                  <c:v>82.876448984214306</c:v>
                </c:pt>
                <c:pt idx="16">
                  <c:v>105.49407563011971</c:v>
                </c:pt>
                <c:pt idx="17">
                  <c:v>22.107390150551673</c:v>
                </c:pt>
                <c:pt idx="18">
                  <c:v>24.663761538036503</c:v>
                </c:pt>
                <c:pt idx="19">
                  <c:v>22.133597905925619</c:v>
                </c:pt>
                <c:pt idx="20">
                  <c:v>24.24291423355254</c:v>
                </c:pt>
                <c:pt idx="21">
                  <c:v>88.668275029950479</c:v>
                </c:pt>
                <c:pt idx="22">
                  <c:v>81.68034425782291</c:v>
                </c:pt>
                <c:pt idx="23">
                  <c:v>95.163066589669171</c:v>
                </c:pt>
              </c:numCache>
            </c:numRef>
          </c:val>
          <c:smooth val="0"/>
          <c:extLst/>
        </c:ser>
        <c:ser>
          <c:idx val="4"/>
          <c:order val="4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'!$I$2:$I$125</c:f>
              <c:numCache>
                <c:formatCode>0.0</c:formatCode>
                <c:ptCount val="124"/>
                <c:pt idx="0">
                  <c:v>22.436537579795079</c:v>
                </c:pt>
                <c:pt idx="1">
                  <c:v>22.464566025596127</c:v>
                </c:pt>
                <c:pt idx="2">
                  <c:v>21.737428734433127</c:v>
                </c:pt>
                <c:pt idx="3">
                  <c:v>114.31552046968618</c:v>
                </c:pt>
                <c:pt idx="4">
                  <c:v>88.335930568628015</c:v>
                </c:pt>
                <c:pt idx="5">
                  <c:v>24.807438911634083</c:v>
                </c:pt>
                <c:pt idx="6">
                  <c:v>22.515989514951933</c:v>
                </c:pt>
                <c:pt idx="7">
                  <c:v>22.075677148821178</c:v>
                </c:pt>
                <c:pt idx="8">
                  <c:v>96.630087306780439</c:v>
                </c:pt>
                <c:pt idx="9">
                  <c:v>95.98304799609393</c:v>
                </c:pt>
                <c:pt idx="10">
                  <c:v>90.750899266924847</c:v>
                </c:pt>
                <c:pt idx="11">
                  <c:v>21.418859537944467</c:v>
                </c:pt>
                <c:pt idx="12">
                  <c:v>24.890872525168181</c:v>
                </c:pt>
                <c:pt idx="13">
                  <c:v>22.988961765868865</c:v>
                </c:pt>
                <c:pt idx="14">
                  <c:v>79.009044861844046</c:v>
                </c:pt>
                <c:pt idx="15">
                  <c:v>85.516748720762195</c:v>
                </c:pt>
                <c:pt idx="16">
                  <c:v>86.471170369813976</c:v>
                </c:pt>
                <c:pt idx="17">
                  <c:v>24.694062268236038</c:v>
                </c:pt>
                <c:pt idx="18">
                  <c:v>21.747403181716962</c:v>
                </c:pt>
                <c:pt idx="19">
                  <c:v>23.430197506855965</c:v>
                </c:pt>
                <c:pt idx="20">
                  <c:v>23.649400438787602</c:v>
                </c:pt>
                <c:pt idx="21">
                  <c:v>99.997608969811367</c:v>
                </c:pt>
                <c:pt idx="22">
                  <c:v>93.574374436650203</c:v>
                </c:pt>
                <c:pt idx="23">
                  <c:v>106.85074585360906</c:v>
                </c:pt>
              </c:numCache>
            </c:numRef>
          </c:val>
          <c:smooth val="0"/>
          <c:extLst/>
        </c:ser>
        <c:ser>
          <c:idx val="5"/>
          <c:order val="5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'!$J$2:$J$125</c:f>
              <c:numCache>
                <c:formatCode>0.0</c:formatCode>
                <c:ptCount val="124"/>
                <c:pt idx="0">
                  <c:v>24.702153890693257</c:v>
                </c:pt>
                <c:pt idx="1">
                  <c:v>23.387424698814829</c:v>
                </c:pt>
                <c:pt idx="2">
                  <c:v>22.267064865234939</c:v>
                </c:pt>
                <c:pt idx="3">
                  <c:v>103.2949320886254</c:v>
                </c:pt>
                <c:pt idx="4">
                  <c:v>85.699240507544005</c:v>
                </c:pt>
                <c:pt idx="5">
                  <c:v>24.148584671786185</c:v>
                </c:pt>
                <c:pt idx="6">
                  <c:v>24.137802878525605</c:v>
                </c:pt>
                <c:pt idx="7">
                  <c:v>22.773872631648203</c:v>
                </c:pt>
                <c:pt idx="8">
                  <c:v>115.4216225739879</c:v>
                </c:pt>
                <c:pt idx="9">
                  <c:v>116.69097982524841</c:v>
                </c:pt>
                <c:pt idx="10">
                  <c:v>112.94841707755623</c:v>
                </c:pt>
                <c:pt idx="11">
                  <c:v>21.676560799761035</c:v>
                </c:pt>
                <c:pt idx="12">
                  <c:v>22.229773809910856</c:v>
                </c:pt>
                <c:pt idx="13">
                  <c:v>21.138098344753072</c:v>
                </c:pt>
                <c:pt idx="14">
                  <c:v>107.55927516866885</c:v>
                </c:pt>
                <c:pt idx="15">
                  <c:v>79.919351556826356</c:v>
                </c:pt>
                <c:pt idx="16">
                  <c:v>91.105285262902839</c:v>
                </c:pt>
                <c:pt idx="17">
                  <c:v>24.905658842072619</c:v>
                </c:pt>
                <c:pt idx="18">
                  <c:v>23.632494311354339</c:v>
                </c:pt>
                <c:pt idx="19">
                  <c:v>22.74262016831846</c:v>
                </c:pt>
                <c:pt idx="20">
                  <c:v>23.318644983198141</c:v>
                </c:pt>
                <c:pt idx="21">
                  <c:v>81.654152223534425</c:v>
                </c:pt>
                <c:pt idx="22">
                  <c:v>110.13227653351692</c:v>
                </c:pt>
                <c:pt idx="23">
                  <c:v>80.969930271304207</c:v>
                </c:pt>
              </c:numCache>
            </c:numRef>
          </c:val>
          <c:smooth val="0"/>
          <c:extLst/>
        </c:ser>
        <c:ser>
          <c:idx val="6"/>
          <c:order val="6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'!$K$2:$K$125</c:f>
              <c:numCache>
                <c:formatCode>0.0</c:formatCode>
                <c:ptCount val="124"/>
                <c:pt idx="0">
                  <c:v>23.444582357236911</c:v>
                </c:pt>
                <c:pt idx="1">
                  <c:v>24.692814487719588</c:v>
                </c:pt>
                <c:pt idx="2">
                  <c:v>24.044873143473275</c:v>
                </c:pt>
                <c:pt idx="3">
                  <c:v>113.51039750509224</c:v>
                </c:pt>
                <c:pt idx="4">
                  <c:v>84.612977717069725</c:v>
                </c:pt>
                <c:pt idx="5">
                  <c:v>23.91304088546061</c:v>
                </c:pt>
                <c:pt idx="6">
                  <c:v>22.888873497359281</c:v>
                </c:pt>
                <c:pt idx="7">
                  <c:v>22.215739969412819</c:v>
                </c:pt>
                <c:pt idx="8">
                  <c:v>101.35281608520972</c:v>
                </c:pt>
                <c:pt idx="9">
                  <c:v>94.232343427281137</c:v>
                </c:pt>
                <c:pt idx="10">
                  <c:v>101.37376437905419</c:v>
                </c:pt>
                <c:pt idx="11">
                  <c:v>24.422305301533044</c:v>
                </c:pt>
                <c:pt idx="12">
                  <c:v>21.41162056306117</c:v>
                </c:pt>
                <c:pt idx="13">
                  <c:v>21.472037793327591</c:v>
                </c:pt>
                <c:pt idx="14">
                  <c:v>92.831721139715313</c:v>
                </c:pt>
                <c:pt idx="15">
                  <c:v>103.64024168191229</c:v>
                </c:pt>
                <c:pt idx="16">
                  <c:v>99.117816681527273</c:v>
                </c:pt>
                <c:pt idx="17">
                  <c:v>22.10751647882331</c:v>
                </c:pt>
                <c:pt idx="18">
                  <c:v>21.480949315969962</c:v>
                </c:pt>
                <c:pt idx="19">
                  <c:v>24.117610829893739</c:v>
                </c:pt>
                <c:pt idx="20">
                  <c:v>24.899320098622731</c:v>
                </c:pt>
                <c:pt idx="21">
                  <c:v>82.835028520581716</c:v>
                </c:pt>
                <c:pt idx="22">
                  <c:v>114.62818074279613</c:v>
                </c:pt>
                <c:pt idx="23">
                  <c:v>101.17997740166908</c:v>
                </c:pt>
              </c:numCache>
            </c:numRef>
          </c:val>
          <c:smooth val="0"/>
          <c:extLst/>
        </c:ser>
        <c:ser>
          <c:idx val="7"/>
          <c:order val="7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'!$L$2:$L$125</c:f>
              <c:numCache>
                <c:formatCode>0.0</c:formatCode>
                <c:ptCount val="124"/>
                <c:pt idx="0">
                  <c:v>24.505469420658368</c:v>
                </c:pt>
                <c:pt idx="1">
                  <c:v>24.270304613096009</c:v>
                </c:pt>
                <c:pt idx="2">
                  <c:v>22.380612820928754</c:v>
                </c:pt>
                <c:pt idx="3">
                  <c:v>90.775610452564393</c:v>
                </c:pt>
                <c:pt idx="4">
                  <c:v>110.52862928100967</c:v>
                </c:pt>
                <c:pt idx="5">
                  <c:v>21.320806355826424</c:v>
                </c:pt>
                <c:pt idx="6">
                  <c:v>22.934728576985556</c:v>
                </c:pt>
                <c:pt idx="7">
                  <c:v>23.698859255499887</c:v>
                </c:pt>
                <c:pt idx="8">
                  <c:v>100.58165983083559</c:v>
                </c:pt>
                <c:pt idx="9">
                  <c:v>109.47752302034678</c:v>
                </c:pt>
                <c:pt idx="10">
                  <c:v>100.71246210965232</c:v>
                </c:pt>
                <c:pt idx="11">
                  <c:v>23.72227705694225</c:v>
                </c:pt>
                <c:pt idx="12">
                  <c:v>23.552149392378826</c:v>
                </c:pt>
                <c:pt idx="13">
                  <c:v>22.451239281171159</c:v>
                </c:pt>
                <c:pt idx="14">
                  <c:v>107.49002923456379</c:v>
                </c:pt>
                <c:pt idx="15">
                  <c:v>101.16625993761076</c:v>
                </c:pt>
                <c:pt idx="16">
                  <c:v>117.24201201012863</c:v>
                </c:pt>
                <c:pt idx="17">
                  <c:v>22.763175558982567</c:v>
                </c:pt>
                <c:pt idx="18">
                  <c:v>23.538527280988866</c:v>
                </c:pt>
                <c:pt idx="19">
                  <c:v>23.781841617633344</c:v>
                </c:pt>
                <c:pt idx="20">
                  <c:v>21.812055443303997</c:v>
                </c:pt>
                <c:pt idx="21">
                  <c:v>107.35860707135112</c:v>
                </c:pt>
                <c:pt idx="22">
                  <c:v>86.208608686153028</c:v>
                </c:pt>
                <c:pt idx="23">
                  <c:v>114.58739622765188</c:v>
                </c:pt>
              </c:numCache>
            </c:numRef>
          </c:val>
          <c:smooth val="0"/>
          <c:extLst/>
        </c:ser>
        <c:ser>
          <c:idx val="8"/>
          <c:order val="8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'!$M$2:$M$125</c:f>
              <c:numCache>
                <c:formatCode>0.0</c:formatCode>
                <c:ptCount val="124"/>
                <c:pt idx="0">
                  <c:v>24.284441394203103</c:v>
                </c:pt>
                <c:pt idx="1">
                  <c:v>22.03704974326282</c:v>
                </c:pt>
                <c:pt idx="2">
                  <c:v>22.208052683799188</c:v>
                </c:pt>
                <c:pt idx="3">
                  <c:v>88.93357387506785</c:v>
                </c:pt>
                <c:pt idx="4">
                  <c:v>102.16989080489073</c:v>
                </c:pt>
                <c:pt idx="5">
                  <c:v>22.131845013152862</c:v>
                </c:pt>
                <c:pt idx="6">
                  <c:v>22.128637033719873</c:v>
                </c:pt>
                <c:pt idx="7">
                  <c:v>23.223327699943752</c:v>
                </c:pt>
                <c:pt idx="8">
                  <c:v>86.371130711823653</c:v>
                </c:pt>
                <c:pt idx="9">
                  <c:v>92.786225827239704</c:v>
                </c:pt>
                <c:pt idx="10">
                  <c:v>86.904118540221646</c:v>
                </c:pt>
                <c:pt idx="11">
                  <c:v>21.89994829721492</c:v>
                </c:pt>
                <c:pt idx="12">
                  <c:v>21.185592532639504</c:v>
                </c:pt>
                <c:pt idx="13">
                  <c:v>24.9964899915771</c:v>
                </c:pt>
                <c:pt idx="14">
                  <c:v>104.20556378865598</c:v>
                </c:pt>
                <c:pt idx="15">
                  <c:v>105.27382036755836</c:v>
                </c:pt>
                <c:pt idx="16">
                  <c:v>105.56039282989555</c:v>
                </c:pt>
                <c:pt idx="17">
                  <c:v>21.47990795835673</c:v>
                </c:pt>
                <c:pt idx="18">
                  <c:v>23.050407418838205</c:v>
                </c:pt>
                <c:pt idx="19">
                  <c:v>21.751338674671416</c:v>
                </c:pt>
                <c:pt idx="20">
                  <c:v>23.887044177190063</c:v>
                </c:pt>
                <c:pt idx="21">
                  <c:v>92.201588589142503</c:v>
                </c:pt>
                <c:pt idx="22">
                  <c:v>82.44076868714977</c:v>
                </c:pt>
                <c:pt idx="23">
                  <c:v>85.650047276362471</c:v>
                </c:pt>
              </c:numCache>
            </c:numRef>
          </c:val>
          <c:smooth val="0"/>
          <c:extLst/>
        </c:ser>
        <c:ser>
          <c:idx val="9"/>
          <c:order val="9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'!$N$2:$N$125</c:f>
              <c:numCache>
                <c:formatCode>0.0</c:formatCode>
                <c:ptCount val="124"/>
                <c:pt idx="0">
                  <c:v>23.153484286613509</c:v>
                </c:pt>
                <c:pt idx="1">
                  <c:v>22.981634438627157</c:v>
                </c:pt>
                <c:pt idx="2">
                  <c:v>21.997378937338382</c:v>
                </c:pt>
                <c:pt idx="3">
                  <c:v>96.802842496186713</c:v>
                </c:pt>
                <c:pt idx="4">
                  <c:v>94.519631933567055</c:v>
                </c:pt>
                <c:pt idx="5">
                  <c:v>22.644183154874696</c:v>
                </c:pt>
                <c:pt idx="6">
                  <c:v>24.089607301369629</c:v>
                </c:pt>
                <c:pt idx="7">
                  <c:v>23.531811169725952</c:v>
                </c:pt>
                <c:pt idx="8">
                  <c:v>81.342497857046169</c:v>
                </c:pt>
                <c:pt idx="9">
                  <c:v>79.168875837424892</c:v>
                </c:pt>
                <c:pt idx="10">
                  <c:v>89.471917584910528</c:v>
                </c:pt>
                <c:pt idx="11">
                  <c:v>22.939817509232196</c:v>
                </c:pt>
                <c:pt idx="12">
                  <c:v>24.741406938147367</c:v>
                </c:pt>
                <c:pt idx="13">
                  <c:v>24.703836276365124</c:v>
                </c:pt>
                <c:pt idx="14">
                  <c:v>83.009502059649634</c:v>
                </c:pt>
                <c:pt idx="15">
                  <c:v>109.36075107657322</c:v>
                </c:pt>
                <c:pt idx="16">
                  <c:v>112.21118293195302</c:v>
                </c:pt>
                <c:pt idx="17">
                  <c:v>23.311500095309448</c:v>
                </c:pt>
                <c:pt idx="18">
                  <c:v>23.33467139036344</c:v>
                </c:pt>
                <c:pt idx="19">
                  <c:v>21.897146753602271</c:v>
                </c:pt>
                <c:pt idx="20">
                  <c:v>21.49644904870955</c:v>
                </c:pt>
                <c:pt idx="21">
                  <c:v>118.51465253999989</c:v>
                </c:pt>
                <c:pt idx="22">
                  <c:v>106.43702699806846</c:v>
                </c:pt>
                <c:pt idx="23">
                  <c:v>97.940439570246355</c:v>
                </c:pt>
              </c:numCache>
            </c:numRef>
          </c:val>
          <c:smooth val="0"/>
          <c:extLst/>
        </c:ser>
        <c:ser>
          <c:idx val="10"/>
          <c:order val="10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'!$O$2:$O$125</c:f>
              <c:numCache>
                <c:formatCode>0.0</c:formatCode>
                <c:ptCount val="124"/>
                <c:pt idx="0">
                  <c:v>23.459192689264913</c:v>
                </c:pt>
                <c:pt idx="1">
                  <c:v>22.594661129253225</c:v>
                </c:pt>
                <c:pt idx="2">
                  <c:v>22.729519393369582</c:v>
                </c:pt>
                <c:pt idx="3">
                  <c:v>104.02126292148121</c:v>
                </c:pt>
                <c:pt idx="4">
                  <c:v>98.566267425396717</c:v>
                </c:pt>
                <c:pt idx="5">
                  <c:v>23.109197538962167</c:v>
                </c:pt>
                <c:pt idx="6">
                  <c:v>22.91910065452857</c:v>
                </c:pt>
                <c:pt idx="7">
                  <c:v>22.65645014667761</c:v>
                </c:pt>
                <c:pt idx="8">
                  <c:v>96.845991648679643</c:v>
                </c:pt>
                <c:pt idx="9">
                  <c:v>98.235149517094698</c:v>
                </c:pt>
                <c:pt idx="10">
                  <c:v>100.53270262467294</c:v>
                </c:pt>
                <c:pt idx="11">
                  <c:v>23.211004683839032</c:v>
                </c:pt>
                <c:pt idx="12">
                  <c:v>23.188920583965544</c:v>
                </c:pt>
                <c:pt idx="13">
                  <c:v>22.97286373777434</c:v>
                </c:pt>
                <c:pt idx="14">
                  <c:v>95.220464063162936</c:v>
                </c:pt>
                <c:pt idx="15">
                  <c:v>98.856389845145785</c:v>
                </c:pt>
                <c:pt idx="16">
                  <c:v>98.690715573085726</c:v>
                </c:pt>
                <c:pt idx="17">
                  <c:v>22.989986855203064</c:v>
                </c:pt>
                <c:pt idx="18">
                  <c:v>22.802024273384781</c:v>
                </c:pt>
                <c:pt idx="19">
                  <c:v>22.642513178970869</c:v>
                </c:pt>
                <c:pt idx="20">
                  <c:v>22.88437035757217</c:v>
                </c:pt>
                <c:pt idx="21">
                  <c:v>96.815388999224893</c:v>
                </c:pt>
                <c:pt idx="22">
                  <c:v>100.49799354846566</c:v>
                </c:pt>
                <c:pt idx="23">
                  <c:v>101.01409759927677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/>
        </c:ser>
        <c:ser>
          <c:idx val="11"/>
          <c:order val="11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'!$P$2:$P$125</c:f>
              <c:numCache>
                <c:formatCode>0.0</c:formatCode>
                <c:ptCount val="124"/>
                <c:pt idx="0">
                  <c:v>24.702153890693257</c:v>
                </c:pt>
                <c:pt idx="1">
                  <c:v>24.692814487719588</c:v>
                </c:pt>
                <c:pt idx="2">
                  <c:v>24.426979712940078</c:v>
                </c:pt>
                <c:pt idx="3">
                  <c:v>117.97549704075969</c:v>
                </c:pt>
                <c:pt idx="4">
                  <c:v>115.84634137618679</c:v>
                </c:pt>
                <c:pt idx="5">
                  <c:v>24.807438911634083</c:v>
                </c:pt>
                <c:pt idx="6">
                  <c:v>24.137802878525605</c:v>
                </c:pt>
                <c:pt idx="7">
                  <c:v>23.698859255499887</c:v>
                </c:pt>
                <c:pt idx="8">
                  <c:v>115.4216225739879</c:v>
                </c:pt>
                <c:pt idx="9">
                  <c:v>116.69097982524841</c:v>
                </c:pt>
                <c:pt idx="10">
                  <c:v>113.8356701224421</c:v>
                </c:pt>
                <c:pt idx="11">
                  <c:v>24.496721311119774</c:v>
                </c:pt>
                <c:pt idx="12">
                  <c:v>24.890872525168181</c:v>
                </c:pt>
                <c:pt idx="13">
                  <c:v>24.9964899915771</c:v>
                </c:pt>
                <c:pt idx="14">
                  <c:v>112.80517336166704</c:v>
                </c:pt>
                <c:pt idx="15">
                  <c:v>115.02788799248005</c:v>
                </c:pt>
                <c:pt idx="16">
                  <c:v>117.24201201012863</c:v>
                </c:pt>
                <c:pt idx="17">
                  <c:v>24.905658842072619</c:v>
                </c:pt>
                <c:pt idx="18">
                  <c:v>24.663761538036503</c:v>
                </c:pt>
                <c:pt idx="19">
                  <c:v>24.117610829893739</c:v>
                </c:pt>
                <c:pt idx="20">
                  <c:v>24.899320098622731</c:v>
                </c:pt>
                <c:pt idx="21">
                  <c:v>118.51465253999989</c:v>
                </c:pt>
                <c:pt idx="22">
                  <c:v>114.62818074279613</c:v>
                </c:pt>
                <c:pt idx="23">
                  <c:v>114.58739622765188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/>
        </c:ser>
        <c:ser>
          <c:idx val="12"/>
          <c:order val="12"/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'!$Q$2:$Q$125</c:f>
              <c:numCache>
                <c:formatCode>0.0</c:formatCode>
                <c:ptCount val="124"/>
                <c:pt idx="0">
                  <c:v>22.384528625845022</c:v>
                </c:pt>
                <c:pt idx="1">
                  <c:v>21.094188448884452</c:v>
                </c:pt>
                <c:pt idx="2">
                  <c:v>21.140026590585091</c:v>
                </c:pt>
                <c:pt idx="3">
                  <c:v>88.93357387506785</c:v>
                </c:pt>
                <c:pt idx="4">
                  <c:v>84.612977717069725</c:v>
                </c:pt>
                <c:pt idx="5">
                  <c:v>21.320806355826424</c:v>
                </c:pt>
                <c:pt idx="6">
                  <c:v>22.128637033719873</c:v>
                </c:pt>
                <c:pt idx="7">
                  <c:v>21.045453412790895</c:v>
                </c:pt>
                <c:pt idx="8">
                  <c:v>81.342497857046169</c:v>
                </c:pt>
                <c:pt idx="9">
                  <c:v>79.168875837424892</c:v>
                </c:pt>
                <c:pt idx="10">
                  <c:v>86.904118540221646</c:v>
                </c:pt>
                <c:pt idx="11">
                  <c:v>21.418859537944467</c:v>
                </c:pt>
                <c:pt idx="12">
                  <c:v>21.185592532639504</c:v>
                </c:pt>
                <c:pt idx="13">
                  <c:v>21.087767861897522</c:v>
                </c:pt>
                <c:pt idx="14">
                  <c:v>79.009044861844046</c:v>
                </c:pt>
                <c:pt idx="15">
                  <c:v>79.919351556826356</c:v>
                </c:pt>
                <c:pt idx="16">
                  <c:v>84.871878045403037</c:v>
                </c:pt>
                <c:pt idx="17">
                  <c:v>21.024850358515081</c:v>
                </c:pt>
                <c:pt idx="18">
                  <c:v>21.480949315969962</c:v>
                </c:pt>
                <c:pt idx="19">
                  <c:v>21.674869609421574</c:v>
                </c:pt>
                <c:pt idx="20">
                  <c:v>21.058627762705221</c:v>
                </c:pt>
                <c:pt idx="21">
                  <c:v>81.654152223534425</c:v>
                </c:pt>
                <c:pt idx="22">
                  <c:v>81.68034425782291</c:v>
                </c:pt>
                <c:pt idx="23">
                  <c:v>80.969930271304207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/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'!$R$2:$R$125</c:f>
              <c:numCache>
                <c:formatCode>General</c:formatCode>
                <c:ptCount val="1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</c:numCache>
            </c:numRef>
          </c:val>
          <c:smooth val="0"/>
          <c:extLst/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'JULIO  '!$B$2:$D$125</c:f>
              <c:multiLvlStrCache>
                <c:ptCount val="24"/>
                <c:lvl>
                  <c:pt idx="0">
                    <c:v>02/07/2018</c:v>
                  </c:pt>
                  <c:pt idx="1">
                    <c:v>02/07/2018</c:v>
                  </c:pt>
                  <c:pt idx="2">
                    <c:v>02/07/2018</c:v>
                  </c:pt>
                  <c:pt idx="3">
                    <c:v>02/07/2018</c:v>
                  </c:pt>
                  <c:pt idx="4">
                    <c:v>02/07/2018</c:v>
                  </c:pt>
                  <c:pt idx="5">
                    <c:v>03/07/2018</c:v>
                  </c:pt>
                  <c:pt idx="6">
                    <c:v>03/07/2018</c:v>
                  </c:pt>
                  <c:pt idx="7">
                    <c:v>03/07/2018</c:v>
                  </c:pt>
                  <c:pt idx="8">
                    <c:v>03/07/2018</c:v>
                  </c:pt>
                  <c:pt idx="9">
                    <c:v>03/07/2018</c:v>
                  </c:pt>
                  <c:pt idx="10">
                    <c:v>03/07/2018</c:v>
                  </c:pt>
                  <c:pt idx="11">
                    <c:v>04/07/2018</c:v>
                  </c:pt>
                  <c:pt idx="12">
                    <c:v>04/07/2018</c:v>
                  </c:pt>
                  <c:pt idx="13">
                    <c:v>04/07/2018</c:v>
                  </c:pt>
                  <c:pt idx="14">
                    <c:v>04/07/2018</c:v>
                  </c:pt>
                  <c:pt idx="15">
                    <c:v>04/07/2018</c:v>
                  </c:pt>
                  <c:pt idx="16">
                    <c:v>04/07/2018</c:v>
                  </c:pt>
                  <c:pt idx="17">
                    <c:v>05/07/2018</c:v>
                  </c:pt>
                  <c:pt idx="18">
                    <c:v>05/07/2018</c:v>
                  </c:pt>
                  <c:pt idx="19">
                    <c:v>05/07/2018</c:v>
                  </c:pt>
                  <c:pt idx="20">
                    <c:v>05/07/2018</c:v>
                  </c:pt>
                  <c:pt idx="21">
                    <c:v>05/07/2018</c:v>
                  </c:pt>
                  <c:pt idx="22">
                    <c:v>05/07/2018</c:v>
                  </c:pt>
                  <c:pt idx="23">
                    <c:v>05/07/2018</c:v>
                  </c:pt>
                </c:lvl>
                <c:lvl>
                  <c:pt idx="0">
                    <c:v>198317</c:v>
                  </c:pt>
                  <c:pt idx="1">
                    <c:v>198376</c:v>
                  </c:pt>
                  <c:pt idx="2">
                    <c:v>198468</c:v>
                  </c:pt>
                  <c:pt idx="3">
                    <c:v>198473</c:v>
                  </c:pt>
                  <c:pt idx="4">
                    <c:v>197684</c:v>
                  </c:pt>
                  <c:pt idx="5">
                    <c:v>197566</c:v>
                  </c:pt>
                  <c:pt idx="6">
                    <c:v>196345</c:v>
                  </c:pt>
                  <c:pt idx="7">
                    <c:v>198562</c:v>
                  </c:pt>
                  <c:pt idx="8">
                    <c:v>198565</c:v>
                  </c:pt>
                  <c:pt idx="9">
                    <c:v>198552</c:v>
                  </c:pt>
                  <c:pt idx="10">
                    <c:v>197136</c:v>
                  </c:pt>
                  <c:pt idx="11">
                    <c:v>196345</c:v>
                  </c:pt>
                  <c:pt idx="12">
                    <c:v>198624</c:v>
                  </c:pt>
                  <c:pt idx="13">
                    <c:v>198622</c:v>
                  </c:pt>
                  <c:pt idx="14">
                    <c:v>198564</c:v>
                  </c:pt>
                  <c:pt idx="15">
                    <c:v>198614</c:v>
                  </c:pt>
                  <c:pt idx="16">
                    <c:v>195706</c:v>
                  </c:pt>
                  <c:pt idx="17">
                    <c:v>198609</c:v>
                  </c:pt>
                  <c:pt idx="18">
                    <c:v>198698</c:v>
                  </c:pt>
                  <c:pt idx="19">
                    <c:v>196345</c:v>
                  </c:pt>
                  <c:pt idx="20">
                    <c:v>198321</c:v>
                  </c:pt>
                  <c:pt idx="21">
                    <c:v>198525</c:v>
                  </c:pt>
                  <c:pt idx="22">
                    <c:v>198802</c:v>
                  </c:pt>
                  <c:pt idx="23">
                    <c:v>197161</c:v>
                  </c:pt>
                </c:lvl>
                <c:lvl>
                  <c:pt idx="0">
                    <c:v>13463342</c:v>
                  </c:pt>
                  <c:pt idx="1">
                    <c:v>41218938</c:v>
                  </c:pt>
                  <c:pt idx="2">
                    <c:v>41215171</c:v>
                  </c:pt>
                  <c:pt idx="3">
                    <c:v>9813303580</c:v>
                  </c:pt>
                  <c:pt idx="4">
                    <c:v>9677139280</c:v>
                  </c:pt>
                  <c:pt idx="5">
                    <c:v>8138414</c:v>
                  </c:pt>
                  <c:pt idx="6">
                    <c:v>8134539</c:v>
                  </c:pt>
                  <c:pt idx="7">
                    <c:v>FA178D0F00</c:v>
                  </c:pt>
                  <c:pt idx="8">
                    <c:v>98494117</c:v>
                  </c:pt>
                  <c:pt idx="9">
                    <c:v>500332454</c:v>
                  </c:pt>
                  <c:pt idx="10">
                    <c:v>41218753</c:v>
                  </c:pt>
                  <c:pt idx="11">
                    <c:v>8134539</c:v>
                  </c:pt>
                  <c:pt idx="12">
                    <c:v>E15590501</c:v>
                  </c:pt>
                  <c:pt idx="13">
                    <c:v>E157717-0103</c:v>
                  </c:pt>
                  <c:pt idx="14">
                    <c:v>5802112713</c:v>
                  </c:pt>
                  <c:pt idx="15">
                    <c:v>500332454</c:v>
                  </c:pt>
                  <c:pt idx="16">
                    <c:v>8136710</c:v>
                  </c:pt>
                  <c:pt idx="17">
                    <c:v>L90100479</c:v>
                  </c:pt>
                  <c:pt idx="18">
                    <c:v>41025107</c:v>
                  </c:pt>
                  <c:pt idx="19">
                    <c:v>8134539</c:v>
                  </c:pt>
                  <c:pt idx="20">
                    <c:v>653B306A</c:v>
                  </c:pt>
                  <c:pt idx="21">
                    <c:v>500332454</c:v>
                  </c:pt>
                  <c:pt idx="22">
                    <c:v>4858301</c:v>
                  </c:pt>
                  <c:pt idx="23">
                    <c:v>41218754</c:v>
                  </c:pt>
                </c:lvl>
              </c:multiLvlStrCache>
            </c:multiLvlStrRef>
          </c:cat>
          <c:val>
            <c:numRef>
              <c:f>'JULIO  '!$S$2:$S$125</c:f>
              <c:numCache>
                <c:formatCode>General</c:formatCode>
                <c:ptCount val="1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15936"/>
        <c:axId val="305916328"/>
      </c:lineChart>
      <c:catAx>
        <c:axId val="30591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916328"/>
        <c:crosses val="autoZero"/>
        <c:auto val="1"/>
        <c:lblAlgn val="ctr"/>
        <c:lblOffset val="100"/>
        <c:noMultiLvlLbl val="0"/>
      </c:catAx>
      <c:valAx>
        <c:axId val="305916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0591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'AGOSTO '!$E$3:$E$26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'AGOSTO '!$F$3:$F$26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'AGOSTO '!$G$3:$G$26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'AGOSTO '!$H$3:$H$26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'AGOSTO '!$I$3:$I$26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'AGOSTO '!$J$3:$J$26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'AGOSTO '!$K$3:$K$26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'AGOSTO '!$L$3:$L$26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'AGOSTO '!$M$3:$M$26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'AGOSTO '!$N$3:$N$26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'AGOSTO '!$O$3:$O$26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'AGOSTO '!$P$3:$P$26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'AGOSTO '!$Q$3:$Q$26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'!$R$3:$R$26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'!$S$3:$S$26</c:f>
              <c:numCache>
                <c:formatCode>General</c:formatCode>
                <c:ptCount val="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765360"/>
        <c:axId val="294764968"/>
      </c:lineChart>
      <c:catAx>
        <c:axId val="29476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764968"/>
        <c:crosses val="autoZero"/>
        <c:auto val="1"/>
        <c:lblAlgn val="ctr"/>
        <c:lblOffset val="100"/>
        <c:noMultiLvlLbl val="0"/>
      </c:catAx>
      <c:valAx>
        <c:axId val="294764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476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SEPTIEMBRE!$E$2:$E$131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SEPTIEMBRE!$F$2:$F$131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SEPTIEMBRE!$G$2:$G$131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SEPTIEMBRE!$H$2:$H$131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SEPTIEMBRE!$I$2:$I$131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SEPTIEMBRE!$J$2:$J$131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SEPTIEMBRE!$K$2:$K$131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SEPTIEMBRE!$L$2:$L$131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SEPTIEMBRE!$M$2:$M$131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SEPTIEMBRE!$N$2:$N$131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SEPTIEMBRE!$O$2:$O$131</c:f>
              <c:numCache>
                <c:formatCode>0.0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SEPTIEMBRE!$P$2:$P$131</c:f>
              <c:numCache>
                <c:formatCode>0.0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SEPTIEMBRE!$Q$2:$Q$131</c:f>
              <c:numCache>
                <c:formatCode>0.0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SEPTIEMBRE!$R$2:$R$131</c:f>
              <c:numCache>
                <c:formatCode>General</c:formatCode>
                <c:ptCount val="1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SEPTIEMBRE!$S$2:$S$131</c:f>
              <c:numCache>
                <c:formatCode>General</c:formatCode>
                <c:ptCount val="1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766144"/>
        <c:axId val="294766536"/>
      </c:lineChart>
      <c:catAx>
        <c:axId val="2947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766536"/>
        <c:crosses val="autoZero"/>
        <c:auto val="1"/>
        <c:lblAlgn val="ctr"/>
        <c:lblOffset val="100"/>
        <c:noMultiLvlLbl val="0"/>
      </c:catAx>
      <c:valAx>
        <c:axId val="294766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476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'!$E$2:$E$131</c15:sqref>
                  </c15:fullRef>
                </c:ext>
              </c:extLst>
              <c:f>('OCTUBRE '!$E$2:$E$32,'OCTUBRE '!$E$38:$E$131)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'!$F$2:$F$131</c15:sqref>
                  </c15:fullRef>
                </c:ext>
              </c:extLst>
              <c:f>('OCTUBRE '!$F$2:$F$32,'OCTUBRE '!$F$38:$F$131)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'!$G$2:$G$131</c15:sqref>
                  </c15:fullRef>
                </c:ext>
              </c:extLst>
              <c:f>('OCTUBRE '!$G$2:$G$32,'OCTUBRE '!$G$38:$G$131)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'!$H$2:$H$131</c15:sqref>
                  </c15:fullRef>
                </c:ext>
              </c:extLst>
              <c:f>('OCTUBRE '!$H$2:$H$32,'OCTUBRE '!$H$38:$H$131)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'!$I$2:$I$131</c15:sqref>
                  </c15:fullRef>
                </c:ext>
              </c:extLst>
              <c:f>('OCTUBRE '!$I$2:$I$32,'OCTUBRE '!$I$38:$I$131)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'!$J$2:$J$131</c15:sqref>
                  </c15:fullRef>
                </c:ext>
              </c:extLst>
              <c:f>('OCTUBRE '!$J$2:$J$32,'OCTUBRE '!$J$38:$J$131)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'!$K$2:$K$131</c15:sqref>
                  </c15:fullRef>
                </c:ext>
              </c:extLst>
              <c:f>('OCTUBRE '!$K$2:$K$32,'OCTUBRE '!$K$38:$K$131)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'!$L$2:$L$131</c15:sqref>
                  </c15:fullRef>
                </c:ext>
              </c:extLst>
              <c:f>('OCTUBRE '!$L$2:$L$32,'OCTUBRE '!$L$38:$L$131)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'!$M$2:$M$131</c15:sqref>
                  </c15:fullRef>
                </c:ext>
              </c:extLst>
              <c:f>('OCTUBRE '!$M$2:$M$32,'OCTUBRE '!$M$38:$M$131)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'!$N$2:$N$131</c15:sqref>
                  </c15:fullRef>
                </c:ext>
              </c:extLst>
              <c:f>('OCTUBRE '!$N$2:$N$32,'OCTUBRE '!$N$38:$N$131)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'!$O$2:$O$131</c15:sqref>
                  </c15:fullRef>
                </c:ext>
              </c:extLst>
              <c:f>('OCTUBRE '!$O$2:$O$32,'OCTUBRE '!$O$38:$O$131)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'!$P$2:$P$131</c15:sqref>
                  </c15:fullRef>
                </c:ext>
              </c:extLst>
              <c:f>('OCTUBRE '!$P$2:$P$32,'OCTUBRE '!$P$38:$P$131)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'!$Q$2:$Q$131</c15:sqref>
                  </c15:fullRef>
                </c:ext>
              </c:extLst>
              <c:f>('OCTUBRE '!$Q$2:$Q$32,'OCTUBRE '!$Q$38:$Q$131)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'!$R$2:$R$131</c15:sqref>
                  </c15:fullRef>
                </c:ext>
              </c:extLst>
              <c:f>('OCTUBRE '!$R$2:$R$32,'OCTUBRE '!$R$38:$R$131)</c:f>
              <c:numCache>
                <c:formatCode>General</c:formatCode>
                <c:ptCount val="12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'!$S$2:$S$131</c15:sqref>
                  </c15:fullRef>
                </c:ext>
              </c:extLst>
              <c:f>('OCTUBRE '!$S$2:$S$32,'OCTUBRE '!$S$38:$S$131)</c:f>
              <c:numCache>
                <c:formatCode>General</c:formatCode>
                <c:ptCount val="1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767320"/>
        <c:axId val="294767712"/>
      </c:lineChart>
      <c:dateAx>
        <c:axId val="2947673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294767712"/>
        <c:crosses val="autoZero"/>
        <c:auto val="0"/>
        <c:lblOffset val="100"/>
        <c:baseTimeUnit val="days"/>
      </c:dateAx>
      <c:valAx>
        <c:axId val="294767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4767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'!$E$2:$E$130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1"/>
          <c:order val="1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'!$F$2:$F$130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2"/>
          <c:order val="2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'!$G$2:$G$130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3"/>
          <c:order val="3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'!$H$2:$H$130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4"/>
          <c:order val="4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'!$I$2:$I$130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5"/>
          <c:order val="5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'!$J$2:$J$130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6"/>
          <c:order val="6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'!$K$2:$K$130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7"/>
          <c:order val="7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'!$L$2:$L$130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8"/>
          <c:order val="8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'!$M$2:$M$130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9"/>
          <c:order val="9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'!$N$2:$N$130</c:f>
              <c:numCache>
                <c:formatCode>0.0</c:formatCode>
                <c:ptCount val="129"/>
              </c:numCache>
            </c:numRef>
          </c:val>
          <c:smooth val="0"/>
          <c:extLst/>
        </c:ser>
        <c:ser>
          <c:idx val="10"/>
          <c:order val="10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'!$O$2:$O$130</c:f>
              <c:numCache>
                <c:formatCode>0.0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val>
          <c:smooth val="0"/>
          <c:extLst/>
        </c:ser>
        <c:ser>
          <c:idx val="11"/>
          <c:order val="11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'!$P$2:$P$130</c:f>
              <c:numCache>
                <c:formatCode>0.0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val>
          <c:smooth val="0"/>
          <c:extLst/>
        </c:ser>
        <c:ser>
          <c:idx val="12"/>
          <c:order val="12"/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'!$Q$2:$Q$130</c:f>
              <c:numCache>
                <c:formatCode>0.0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val>
          <c:smooth val="0"/>
          <c:extLst/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'!$R$2:$R$130</c:f>
              <c:numCache>
                <c:formatCode>General</c:formatCode>
                <c:ptCount val="12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</c:numCache>
            </c:numRef>
          </c:val>
          <c:smooth val="0"/>
          <c:extLst/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'NOVIEMBRE '!$B$2:$D$130</c:f>
            </c:multiLvlStrRef>
          </c:cat>
          <c:val>
            <c:numRef>
              <c:f>'NOVIEMBRE '!$S$2:$S$130</c:f>
              <c:numCache>
                <c:formatCode>General</c:formatCode>
                <c:ptCount val="12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768496"/>
        <c:axId val="294768888"/>
      </c:lineChart>
      <c:catAx>
        <c:axId val="2947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768888"/>
        <c:crosses val="autoZero"/>
        <c:auto val="1"/>
        <c:lblAlgn val="ctr"/>
        <c:lblOffset val="100"/>
        <c:noMultiLvlLbl val="0"/>
      </c:catAx>
      <c:valAx>
        <c:axId val="294768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476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'DICIEMBRE '!$E$2:$E$89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'DICIEMBRE '!$F$2:$F$89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'DICIEMBRE '!$G$2:$G$89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'DICIEMBRE '!$H$2:$H$89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'DICIEMBRE '!$I$2:$I$89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'DICIEMBRE '!$J$2:$J$89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'DICIEMBRE '!$K$2:$K$89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'DICIEMBRE '!$L$2:$L$89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'DICIEMBRE '!$M$2:$M$89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'DICIEMBRE '!$N$2:$N$89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'DICIEMBRE '!$O$2:$O$89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'DICIEMBRE '!$P$2:$P$89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'DICIEMBRE '!$Q$2:$Q$89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'!$R$2:$R$89</c:f>
              <c:numCache>
                <c:formatCode>General</c:formatCode>
                <c:ptCount val="8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'!$S$2:$S$89</c:f>
              <c:numCache>
                <c:formatCode>General</c:formatCode>
                <c:ptCount val="8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770848"/>
        <c:axId val="294770456"/>
      </c:lineChart>
      <c:catAx>
        <c:axId val="294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770456"/>
        <c:crosses val="autoZero"/>
        <c:auto val="1"/>
        <c:lblAlgn val="ctr"/>
        <c:lblOffset val="100"/>
        <c:noMultiLvlLbl val="0"/>
      </c:catAx>
      <c:valAx>
        <c:axId val="294770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477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15056</xdr:colOff>
      <xdr:row>137</xdr:row>
      <xdr:rowOff>53095</xdr:rowOff>
    </xdr:from>
    <xdr:to>
      <xdr:col>20</xdr:col>
      <xdr:colOff>205556</xdr:colOff>
      <xdr:row>157</xdr:row>
      <xdr:rowOff>94718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45720</xdr:rowOff>
    </xdr:from>
    <xdr:to>
      <xdr:col>20</xdr:col>
      <xdr:colOff>190500</xdr:colOff>
      <xdr:row>145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118</xdr:row>
      <xdr:rowOff>45720</xdr:rowOff>
    </xdr:from>
    <xdr:to>
      <xdr:col>20</xdr:col>
      <xdr:colOff>190500</xdr:colOff>
      <xdr:row>138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150394</xdr:colOff>
      <xdr:row>129</xdr:row>
      <xdr:rowOff>30680</xdr:rowOff>
    </xdr:from>
    <xdr:to>
      <xdr:col>21</xdr:col>
      <xdr:colOff>652812</xdr:colOff>
      <xdr:row>149</xdr:row>
      <xdr:rowOff>114500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50372</xdr:colOff>
      <xdr:row>141</xdr:row>
      <xdr:rowOff>45720</xdr:rowOff>
    </xdr:from>
    <xdr:to>
      <xdr:col>20</xdr:col>
      <xdr:colOff>240872</xdr:colOff>
      <xdr:row>161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75196</xdr:colOff>
      <xdr:row>132</xdr:row>
      <xdr:rowOff>50732</xdr:rowOff>
    </xdr:from>
    <xdr:to>
      <xdr:col>20</xdr:col>
      <xdr:colOff>265696</xdr:colOff>
      <xdr:row>152</xdr:row>
      <xdr:rowOff>134553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34427</xdr:colOff>
      <xdr:row>126</xdr:row>
      <xdr:rowOff>91624</xdr:rowOff>
    </xdr:from>
    <xdr:to>
      <xdr:col>20</xdr:col>
      <xdr:colOff>224927</xdr:colOff>
      <xdr:row>147</xdr:row>
      <xdr:rowOff>14781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49091</xdr:colOff>
      <xdr:row>49</xdr:row>
      <xdr:rowOff>23557</xdr:rowOff>
    </xdr:from>
    <xdr:to>
      <xdr:col>20</xdr:col>
      <xdr:colOff>239591</xdr:colOff>
      <xdr:row>69</xdr:row>
      <xdr:rowOff>107376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45720</xdr:rowOff>
    </xdr:from>
    <xdr:to>
      <xdr:col>20</xdr:col>
      <xdr:colOff>190500</xdr:colOff>
      <xdr:row>153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54520</xdr:colOff>
      <xdr:row>134</xdr:row>
      <xdr:rowOff>139195</xdr:rowOff>
    </xdr:from>
    <xdr:to>
      <xdr:col>21</xdr:col>
      <xdr:colOff>273707</xdr:colOff>
      <xdr:row>155</xdr:row>
      <xdr:rowOff>64863</xdr:rowOff>
    </xdr:to>
    <xdr:graphicFrame macro="">
      <xdr:nvGraphicFramePr>
        <xdr:cNvPr id="1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131</xdr:row>
      <xdr:rowOff>0</xdr:rowOff>
    </xdr:from>
    <xdr:to>
      <xdr:col>20</xdr:col>
      <xdr:colOff>361905</xdr:colOff>
      <xdr:row>150</xdr:row>
      <xdr:rowOff>39510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84877</xdr:colOff>
      <xdr:row>90</xdr:row>
      <xdr:rowOff>62902</xdr:rowOff>
    </xdr:from>
    <xdr:to>
      <xdr:col>20</xdr:col>
      <xdr:colOff>431321</xdr:colOff>
      <xdr:row>109</xdr:row>
      <xdr:rowOff>89859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6"/>
  <sheetViews>
    <sheetView topLeftCell="D1" zoomScale="124" zoomScaleNormal="124" workbookViewId="0">
      <pane ySplit="1" topLeftCell="A2" activePane="bottomLeft" state="frozen"/>
      <selection activeCell="A8" sqref="A1:A8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42578125" customWidth="1"/>
    <col min="3" max="3" width="12.140625" customWidth="1"/>
    <col min="4" max="4" width="11.71093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9" t="s">
        <v>1</v>
      </c>
      <c r="D1" s="28" t="s">
        <v>2</v>
      </c>
      <c r="E1" s="70" t="s">
        <v>3</v>
      </c>
      <c r="F1" s="71"/>
      <c r="G1" s="71"/>
      <c r="H1" s="71"/>
      <c r="I1" s="71"/>
      <c r="J1" s="71"/>
      <c r="K1" s="71"/>
      <c r="L1" s="71"/>
      <c r="M1" s="71"/>
      <c r="N1" s="72"/>
      <c r="O1" s="28" t="s">
        <v>4</v>
      </c>
      <c r="P1" s="29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ht="12" customHeight="1" x14ac:dyDescent="0.2">
      <c r="A2" s="39" t="s">
        <v>7</v>
      </c>
      <c r="B2" s="21" t="s">
        <v>17</v>
      </c>
      <c r="C2" s="32">
        <v>184721</v>
      </c>
      <c r="D2" s="33">
        <v>43102</v>
      </c>
      <c r="E2" s="24">
        <v>23.318243511616899</v>
      </c>
      <c r="F2" s="24">
        <v>23.443235748048679</v>
      </c>
      <c r="G2" s="24">
        <v>23.056071545879213</v>
      </c>
      <c r="H2" s="24">
        <v>22.491041151494635</v>
      </c>
      <c r="I2" s="24">
        <v>21.583476287192944</v>
      </c>
      <c r="J2" s="24">
        <v>24.154037595369555</v>
      </c>
      <c r="K2" s="24">
        <v>24.340710709573397</v>
      </c>
      <c r="L2" s="24">
        <v>23.525732982996352</v>
      </c>
      <c r="M2" s="24">
        <v>24.902130247293531</v>
      </c>
      <c r="N2" s="24">
        <v>22.542681183786037</v>
      </c>
      <c r="O2" s="34">
        <f t="shared" ref="O2:O49" si="0">AVERAGE(E2:N2)</f>
        <v>23.335736096325125</v>
      </c>
      <c r="P2" s="35">
        <f t="shared" ref="P2:P49" si="1">MAX(E2:N2)</f>
        <v>24.902130247293531</v>
      </c>
      <c r="Q2" s="35">
        <f t="shared" ref="Q2:Q49" si="2">MIN(E2:N2)</f>
        <v>21.583476287192944</v>
      </c>
      <c r="R2" s="26">
        <v>20</v>
      </c>
      <c r="S2" s="27">
        <v>60</v>
      </c>
    </row>
    <row r="3" spans="1:22" ht="12" customHeight="1" x14ac:dyDescent="0.2">
      <c r="A3" s="40" t="s">
        <v>7</v>
      </c>
      <c r="B3" s="13" t="s">
        <v>45</v>
      </c>
      <c r="C3" s="12">
        <v>184725</v>
      </c>
      <c r="D3" s="33">
        <v>43102</v>
      </c>
      <c r="E3" s="9">
        <v>24.782673102228582</v>
      </c>
      <c r="F3" s="9">
        <v>22.815496874438637</v>
      </c>
      <c r="G3" s="9">
        <v>22.629833474348292</v>
      </c>
      <c r="H3" s="9">
        <v>21.162929013573397</v>
      </c>
      <c r="I3" s="9">
        <v>21.091774166320882</v>
      </c>
      <c r="J3" s="9">
        <v>21.235918813725252</v>
      </c>
      <c r="K3" s="9">
        <v>22.316058468763828</v>
      </c>
      <c r="L3" s="9">
        <v>24.706141466497588</v>
      </c>
      <c r="M3" s="9">
        <v>22.265371440846717</v>
      </c>
      <c r="N3" s="9">
        <v>21.218967960194945</v>
      </c>
      <c r="O3" s="37">
        <f t="shared" si="0"/>
        <v>22.422516478093808</v>
      </c>
      <c r="P3" s="38">
        <f t="shared" si="1"/>
        <v>24.782673102228582</v>
      </c>
      <c r="Q3" s="38">
        <f t="shared" si="2"/>
        <v>21.091774166320882</v>
      </c>
      <c r="R3" s="18">
        <v>20</v>
      </c>
      <c r="S3" s="15">
        <v>60</v>
      </c>
      <c r="U3" t="s">
        <v>9</v>
      </c>
      <c r="V3">
        <v>20</v>
      </c>
    </row>
    <row r="4" spans="1:22" ht="12" customHeight="1" x14ac:dyDescent="0.2">
      <c r="A4" s="40" t="s">
        <v>7</v>
      </c>
      <c r="B4" s="13" t="s">
        <v>46</v>
      </c>
      <c r="C4" s="12">
        <v>184743</v>
      </c>
      <c r="D4" s="33">
        <v>43102</v>
      </c>
      <c r="E4" s="9">
        <v>22.967571399568634</v>
      </c>
      <c r="F4" s="9">
        <v>23.087414035438272</v>
      </c>
      <c r="G4" s="9">
        <v>23.84963907990721</v>
      </c>
      <c r="H4" s="9">
        <v>21.847416384679448</v>
      </c>
      <c r="I4" s="9">
        <v>24.972170213955216</v>
      </c>
      <c r="J4" s="9">
        <v>24.875279926994374</v>
      </c>
      <c r="K4" s="9">
        <v>23.566323612657662</v>
      </c>
      <c r="L4" s="9">
        <v>23.559718777526626</v>
      </c>
      <c r="M4" s="9">
        <v>22.623522694939716</v>
      </c>
      <c r="N4" s="9">
        <v>22.123711097557401</v>
      </c>
      <c r="O4" s="37">
        <f t="shared" si="0"/>
        <v>23.347276722322455</v>
      </c>
      <c r="P4" s="38">
        <f t="shared" si="1"/>
        <v>24.972170213955216</v>
      </c>
      <c r="Q4" s="38">
        <f t="shared" si="2"/>
        <v>21.847416384679448</v>
      </c>
      <c r="R4" s="18">
        <v>20</v>
      </c>
      <c r="S4" s="15">
        <v>60</v>
      </c>
      <c r="U4" t="s">
        <v>10</v>
      </c>
      <c r="V4">
        <v>60</v>
      </c>
    </row>
    <row r="5" spans="1:22" ht="12" customHeight="1" x14ac:dyDescent="0.2">
      <c r="A5" s="40" t="s">
        <v>15</v>
      </c>
      <c r="B5" s="12" t="s">
        <v>47</v>
      </c>
      <c r="C5" s="12">
        <v>184616</v>
      </c>
      <c r="D5" s="33">
        <v>43103</v>
      </c>
      <c r="E5" s="9">
        <v>22.815561910853567</v>
      </c>
      <c r="F5" s="9">
        <v>21.736389132279143</v>
      </c>
      <c r="G5" s="9">
        <v>24.906645837982097</v>
      </c>
      <c r="H5" s="9">
        <v>24.249709938036663</v>
      </c>
      <c r="I5" s="9">
        <v>23.949181431192287</v>
      </c>
      <c r="J5" s="9">
        <v>21.889842879299287</v>
      </c>
      <c r="K5" s="9">
        <v>21.856601714549708</v>
      </c>
      <c r="L5" s="9">
        <v>22.043436709656199</v>
      </c>
      <c r="M5" s="9">
        <v>21.989491519979872</v>
      </c>
      <c r="N5" s="9">
        <v>23.414263265209726</v>
      </c>
      <c r="O5" s="37">
        <f t="shared" si="0"/>
        <v>22.885112433903849</v>
      </c>
      <c r="P5" s="38">
        <f t="shared" si="1"/>
        <v>24.906645837982097</v>
      </c>
      <c r="Q5" s="38">
        <f t="shared" si="2"/>
        <v>21.736389132279143</v>
      </c>
      <c r="R5" s="18">
        <v>20</v>
      </c>
      <c r="S5" s="15">
        <v>60</v>
      </c>
    </row>
    <row r="6" spans="1:22" ht="12" customHeight="1" x14ac:dyDescent="0.2">
      <c r="A6" s="40" t="s">
        <v>7</v>
      </c>
      <c r="B6" s="13" t="s">
        <v>30</v>
      </c>
      <c r="C6" s="12">
        <v>184776</v>
      </c>
      <c r="D6" s="33">
        <v>43103</v>
      </c>
      <c r="E6" s="9">
        <v>23.925641373044176</v>
      </c>
      <c r="F6" s="9">
        <v>22.451956964937864</v>
      </c>
      <c r="G6" s="9">
        <v>23.016258393557212</v>
      </c>
      <c r="H6" s="9">
        <v>23.546591275939367</v>
      </c>
      <c r="I6" s="9">
        <v>21.77447264249658</v>
      </c>
      <c r="J6" s="9">
        <v>22.980078727864345</v>
      </c>
      <c r="K6" s="9">
        <v>24.900269651623713</v>
      </c>
      <c r="L6" s="9">
        <v>23.694681623351062</v>
      </c>
      <c r="M6" s="9">
        <v>22.875820103102225</v>
      </c>
      <c r="N6" s="9">
        <v>23.177029631488967</v>
      </c>
      <c r="O6" s="37">
        <f t="shared" si="0"/>
        <v>23.234280038740554</v>
      </c>
      <c r="P6" s="38">
        <f t="shared" si="1"/>
        <v>24.900269651623713</v>
      </c>
      <c r="Q6" s="38">
        <f t="shared" si="2"/>
        <v>21.77447264249658</v>
      </c>
      <c r="R6" s="18">
        <v>20</v>
      </c>
      <c r="S6" s="15">
        <v>60</v>
      </c>
    </row>
    <row r="7" spans="1:22" ht="12" customHeight="1" x14ac:dyDescent="0.2">
      <c r="A7" s="40" t="s">
        <v>7</v>
      </c>
      <c r="B7" s="13" t="s">
        <v>37</v>
      </c>
      <c r="C7" s="12">
        <v>181582</v>
      </c>
      <c r="D7" s="33">
        <v>43103</v>
      </c>
      <c r="E7" s="9">
        <v>23.692279660691128</v>
      </c>
      <c r="F7" s="9">
        <v>22.951992505768352</v>
      </c>
      <c r="G7" s="9">
        <v>21.522953354141116</v>
      </c>
      <c r="H7" s="9">
        <v>21.627369901774166</v>
      </c>
      <c r="I7" s="9">
        <v>24.498178034234854</v>
      </c>
      <c r="J7" s="9">
        <v>21.289339907598098</v>
      </c>
      <c r="K7" s="9">
        <v>24.497108169760914</v>
      </c>
      <c r="L7" s="9">
        <v>24.60898489520028</v>
      </c>
      <c r="M7" s="9">
        <v>23.143900451945413</v>
      </c>
      <c r="N7" s="9">
        <v>21.218078235023388</v>
      </c>
      <c r="O7" s="37">
        <f t="shared" si="0"/>
        <v>22.905018511613772</v>
      </c>
      <c r="P7" s="38">
        <f t="shared" si="1"/>
        <v>24.60898489520028</v>
      </c>
      <c r="Q7" s="38">
        <f t="shared" si="2"/>
        <v>21.218078235023388</v>
      </c>
      <c r="R7" s="18">
        <v>20</v>
      </c>
      <c r="S7" s="15">
        <v>60</v>
      </c>
    </row>
    <row r="8" spans="1:22" ht="12" customHeight="1" x14ac:dyDescent="0.2">
      <c r="A8" s="40" t="s">
        <v>7</v>
      </c>
      <c r="B8" s="13" t="s">
        <v>48</v>
      </c>
      <c r="C8" s="12">
        <v>92666</v>
      </c>
      <c r="D8" s="33">
        <v>43103</v>
      </c>
      <c r="E8" s="9">
        <v>22.622821041346754</v>
      </c>
      <c r="F8" s="9">
        <v>22.375630550970421</v>
      </c>
      <c r="G8" s="9">
        <v>23.21935612296944</v>
      </c>
      <c r="H8" s="9">
        <v>22.545941970548856</v>
      </c>
      <c r="I8" s="9">
        <v>22.553848396481452</v>
      </c>
      <c r="J8" s="9">
        <v>21.306945119813278</v>
      </c>
      <c r="K8" s="9">
        <v>21.966271174703262</v>
      </c>
      <c r="L8" s="9">
        <v>23.736830585164117</v>
      </c>
      <c r="M8" s="9">
        <v>24.036261439282672</v>
      </c>
      <c r="N8" s="9">
        <v>24.827894702796456</v>
      </c>
      <c r="O8" s="37">
        <f t="shared" si="0"/>
        <v>22.919180110407673</v>
      </c>
      <c r="P8" s="38">
        <f t="shared" si="1"/>
        <v>24.827894702796456</v>
      </c>
      <c r="Q8" s="38">
        <f t="shared" si="2"/>
        <v>21.306945119813278</v>
      </c>
      <c r="R8" s="18">
        <v>20</v>
      </c>
      <c r="S8" s="15">
        <v>60</v>
      </c>
    </row>
    <row r="9" spans="1:22" ht="12" customHeight="1" x14ac:dyDescent="0.2">
      <c r="A9" s="40" t="s">
        <v>12</v>
      </c>
      <c r="B9" s="13" t="s">
        <v>49</v>
      </c>
      <c r="C9" s="12">
        <v>184711</v>
      </c>
      <c r="D9" s="33">
        <v>43103</v>
      </c>
      <c r="E9" s="9">
        <v>90.784854264576737</v>
      </c>
      <c r="F9" s="9">
        <v>102.44245188752718</v>
      </c>
      <c r="G9" s="9">
        <v>84.953932861184555</v>
      </c>
      <c r="H9" s="9">
        <v>81.985816975840336</v>
      </c>
      <c r="I9" s="9">
        <v>99.232855111207783</v>
      </c>
      <c r="J9" s="9">
        <v>97.296510883959598</v>
      </c>
      <c r="K9" s="9">
        <v>100.40843431889108</v>
      </c>
      <c r="L9" s="9">
        <v>104.15354320327361</v>
      </c>
      <c r="M9" s="9">
        <v>85.29423270922095</v>
      </c>
      <c r="N9" s="9">
        <v>109.92792610037849</v>
      </c>
      <c r="O9" s="37">
        <f t="shared" si="0"/>
        <v>95.64805583160603</v>
      </c>
      <c r="P9" s="38">
        <f t="shared" si="1"/>
        <v>109.92792610037849</v>
      </c>
      <c r="Q9" s="38">
        <f t="shared" si="2"/>
        <v>81.985816975840336</v>
      </c>
      <c r="R9" s="18">
        <v>20</v>
      </c>
      <c r="S9" s="15">
        <v>60</v>
      </c>
    </row>
    <row r="10" spans="1:22" ht="12" customHeight="1" x14ac:dyDescent="0.2">
      <c r="A10" s="40" t="s">
        <v>12</v>
      </c>
      <c r="B10" s="13" t="s">
        <v>26</v>
      </c>
      <c r="C10" s="12">
        <v>183697</v>
      </c>
      <c r="D10" s="33">
        <v>43103</v>
      </c>
      <c r="E10" s="9">
        <v>109.77865683496375</v>
      </c>
      <c r="F10" s="9">
        <v>100.13228983329883</v>
      </c>
      <c r="G10" s="9">
        <v>81.531565451805733</v>
      </c>
      <c r="H10" s="9">
        <v>101.87030365574226</v>
      </c>
      <c r="I10" s="9">
        <v>96.454333017790333</v>
      </c>
      <c r="J10" s="9">
        <v>105.28194055522931</v>
      </c>
      <c r="K10" s="9">
        <v>111.53677802888021</v>
      </c>
      <c r="L10" s="9">
        <v>83.419996267248877</v>
      </c>
      <c r="M10" s="9">
        <v>94.764713044676398</v>
      </c>
      <c r="N10" s="9">
        <v>95.197449782226528</v>
      </c>
      <c r="O10" s="37">
        <f t="shared" si="0"/>
        <v>97.996802647186215</v>
      </c>
      <c r="P10" s="38">
        <f t="shared" si="1"/>
        <v>111.53677802888021</v>
      </c>
      <c r="Q10" s="38">
        <f t="shared" si="2"/>
        <v>81.531565451805733</v>
      </c>
      <c r="R10" s="18">
        <v>20</v>
      </c>
      <c r="S10" s="15">
        <v>60</v>
      </c>
    </row>
    <row r="11" spans="1:22" ht="12" customHeight="1" x14ac:dyDescent="0.2">
      <c r="A11" s="40" t="s">
        <v>12</v>
      </c>
      <c r="B11" s="13" t="s">
        <v>27</v>
      </c>
      <c r="C11" s="12">
        <v>179803</v>
      </c>
      <c r="D11" s="33">
        <v>43103</v>
      </c>
      <c r="E11" s="9">
        <v>104.54894788515807</v>
      </c>
      <c r="F11" s="9">
        <v>112.21826507314685</v>
      </c>
      <c r="G11" s="9">
        <v>89.955689154134731</v>
      </c>
      <c r="H11" s="9">
        <v>96.464759381647511</v>
      </c>
      <c r="I11" s="9">
        <v>92.633346626991369</v>
      </c>
      <c r="J11" s="9">
        <v>107.6709200722628</v>
      </c>
      <c r="K11" s="9">
        <v>91.036090045894611</v>
      </c>
      <c r="L11" s="9">
        <v>93.370574927554529</v>
      </c>
      <c r="M11" s="9">
        <v>112.98843964521174</v>
      </c>
      <c r="N11" s="9">
        <v>100.98053380717579</v>
      </c>
      <c r="O11" s="37">
        <f t="shared" si="0"/>
        <v>100.18675666191781</v>
      </c>
      <c r="P11" s="38">
        <f t="shared" si="1"/>
        <v>112.98843964521174</v>
      </c>
      <c r="Q11" s="38">
        <f t="shared" si="2"/>
        <v>89.955689154134731</v>
      </c>
      <c r="R11" s="18">
        <v>20</v>
      </c>
      <c r="S11" s="15">
        <v>60</v>
      </c>
    </row>
    <row r="12" spans="1:22" ht="12" customHeight="1" x14ac:dyDescent="0.2">
      <c r="A12" s="40" t="s">
        <v>15</v>
      </c>
      <c r="B12" s="12" t="s">
        <v>47</v>
      </c>
      <c r="C12" s="12">
        <v>184616</v>
      </c>
      <c r="D12" s="33">
        <v>43104</v>
      </c>
      <c r="E12" s="9">
        <v>21.664315762279152</v>
      </c>
      <c r="F12" s="9">
        <v>23.765801878887711</v>
      </c>
      <c r="G12" s="9">
        <v>22.492591133285909</v>
      </c>
      <c r="H12" s="9">
        <v>22.301359961984147</v>
      </c>
      <c r="I12" s="9">
        <v>21.270340177556385</v>
      </c>
      <c r="J12" s="9">
        <v>24.798904681153239</v>
      </c>
      <c r="K12" s="9">
        <v>23.060855582194009</v>
      </c>
      <c r="L12" s="9">
        <v>23.169648737964085</v>
      </c>
      <c r="M12" s="9">
        <v>24.281569847882317</v>
      </c>
      <c r="N12" s="9">
        <v>24.682593127880512</v>
      </c>
      <c r="O12" s="37">
        <f t="shared" ref="O12" si="3">AVERAGE(E12:N12)</f>
        <v>23.148798089106748</v>
      </c>
      <c r="P12" s="38">
        <f t="shared" ref="P12" si="4">MAX(E12:N12)</f>
        <v>24.798904681153239</v>
      </c>
      <c r="Q12" s="38">
        <f t="shared" ref="Q12" si="5">MIN(E12:N12)</f>
        <v>21.270340177556385</v>
      </c>
      <c r="R12" s="18">
        <v>20</v>
      </c>
      <c r="S12" s="15">
        <v>60</v>
      </c>
    </row>
    <row r="13" spans="1:22" ht="12" customHeight="1" x14ac:dyDescent="0.2">
      <c r="A13" s="40" t="s">
        <v>7</v>
      </c>
      <c r="B13" s="13" t="s">
        <v>32</v>
      </c>
      <c r="C13" s="12">
        <v>183578</v>
      </c>
      <c r="D13" s="33">
        <v>43104</v>
      </c>
      <c r="E13" s="9">
        <v>22.594205157751166</v>
      </c>
      <c r="F13" s="9">
        <v>23.992120942846114</v>
      </c>
      <c r="G13" s="9">
        <v>21.617078543806798</v>
      </c>
      <c r="H13" s="9">
        <v>24.232780714401809</v>
      </c>
      <c r="I13" s="9">
        <v>22.311640372105643</v>
      </c>
      <c r="J13" s="9">
        <v>23.523490529449145</v>
      </c>
      <c r="K13" s="9">
        <v>23.543062289295662</v>
      </c>
      <c r="L13" s="9">
        <v>22.302433105083541</v>
      </c>
      <c r="M13" s="9">
        <v>22.748509546393617</v>
      </c>
      <c r="N13" s="9">
        <v>22.722228188921651</v>
      </c>
      <c r="O13" s="37">
        <f t="shared" si="0"/>
        <v>22.958754939005516</v>
      </c>
      <c r="P13" s="38">
        <f t="shared" si="1"/>
        <v>24.232780714401809</v>
      </c>
      <c r="Q13" s="38">
        <f t="shared" si="2"/>
        <v>21.617078543806798</v>
      </c>
      <c r="R13" s="18">
        <v>20</v>
      </c>
      <c r="S13" s="15">
        <v>60</v>
      </c>
    </row>
    <row r="14" spans="1:22" ht="12" customHeight="1" x14ac:dyDescent="0.2">
      <c r="A14" s="40" t="s">
        <v>7</v>
      </c>
      <c r="B14" s="13" t="s">
        <v>19</v>
      </c>
      <c r="C14" s="12">
        <v>182842</v>
      </c>
      <c r="D14" s="33">
        <v>43104</v>
      </c>
      <c r="E14" s="9">
        <v>23.825919784807205</v>
      </c>
      <c r="F14" s="9">
        <v>24.801945254281591</v>
      </c>
      <c r="G14" s="9">
        <v>24.247341443949075</v>
      </c>
      <c r="H14" s="9">
        <v>22.292084048674589</v>
      </c>
      <c r="I14" s="9">
        <v>23.140599506777587</v>
      </c>
      <c r="J14" s="9">
        <v>24.938217509994853</v>
      </c>
      <c r="K14" s="9">
        <v>22.245987380544278</v>
      </c>
      <c r="L14" s="9">
        <v>23.43831306045729</v>
      </c>
      <c r="M14" s="9">
        <v>24.811224416380966</v>
      </c>
      <c r="N14" s="9">
        <v>24.115651802062995</v>
      </c>
      <c r="O14" s="37">
        <f t="shared" si="0"/>
        <v>23.785728420793042</v>
      </c>
      <c r="P14" s="38">
        <f t="shared" si="1"/>
        <v>24.938217509994853</v>
      </c>
      <c r="Q14" s="38">
        <f t="shared" si="2"/>
        <v>22.245987380544278</v>
      </c>
      <c r="R14" s="18">
        <v>20</v>
      </c>
      <c r="S14" s="15">
        <v>60</v>
      </c>
    </row>
    <row r="15" spans="1:22" ht="12" customHeight="1" x14ac:dyDescent="0.2">
      <c r="A15" s="40" t="s">
        <v>7</v>
      </c>
      <c r="B15" s="13" t="s">
        <v>41</v>
      </c>
      <c r="C15" s="12">
        <v>184493</v>
      </c>
      <c r="D15" s="33">
        <v>43104</v>
      </c>
      <c r="E15" s="9">
        <v>24.111695204089038</v>
      </c>
      <c r="F15" s="9">
        <v>22.001115457420422</v>
      </c>
      <c r="G15" s="9">
        <v>24.142678296732598</v>
      </c>
      <c r="H15" s="9">
        <v>23.658514729920981</v>
      </c>
      <c r="I15" s="9">
        <v>22.756319530584712</v>
      </c>
      <c r="J15" s="9">
        <v>23.625160191523246</v>
      </c>
      <c r="K15" s="9">
        <v>24.816435878237954</v>
      </c>
      <c r="L15" s="9">
        <v>23.470242259432187</v>
      </c>
      <c r="M15" s="9">
        <v>23.114422007731157</v>
      </c>
      <c r="N15" s="9">
        <v>23.978684748794887</v>
      </c>
      <c r="O15" s="37">
        <f t="shared" si="0"/>
        <v>23.567526830446717</v>
      </c>
      <c r="P15" s="38">
        <f t="shared" si="1"/>
        <v>24.816435878237954</v>
      </c>
      <c r="Q15" s="38">
        <f t="shared" si="2"/>
        <v>22.001115457420422</v>
      </c>
      <c r="R15" s="18">
        <v>20</v>
      </c>
      <c r="S15" s="15">
        <v>60</v>
      </c>
    </row>
    <row r="16" spans="1:22" ht="12" customHeight="1" x14ac:dyDescent="0.2">
      <c r="A16" s="40" t="s">
        <v>12</v>
      </c>
      <c r="B16" s="13" t="s">
        <v>49</v>
      </c>
      <c r="C16" s="12">
        <v>184712</v>
      </c>
      <c r="D16" s="33">
        <v>43104</v>
      </c>
      <c r="E16" s="9">
        <v>88.001977385423061</v>
      </c>
      <c r="F16" s="9">
        <v>104.07280605655457</v>
      </c>
      <c r="G16" s="9">
        <v>79.434862129642454</v>
      </c>
      <c r="H16" s="9">
        <v>82.303345472956096</v>
      </c>
      <c r="I16" s="9">
        <v>83.403308650421607</v>
      </c>
      <c r="J16" s="9">
        <v>86.264669307992079</v>
      </c>
      <c r="K16" s="9">
        <v>98.291054754474999</v>
      </c>
      <c r="L16" s="9">
        <v>89.645439379140853</v>
      </c>
      <c r="M16" s="9">
        <v>93.221261295600044</v>
      </c>
      <c r="N16" s="9">
        <v>80.776539511877061</v>
      </c>
      <c r="O16" s="37">
        <f t="shared" si="0"/>
        <v>88.54152639440828</v>
      </c>
      <c r="P16" s="38">
        <f t="shared" si="1"/>
        <v>104.07280605655457</v>
      </c>
      <c r="Q16" s="38">
        <f t="shared" si="2"/>
        <v>79.434862129642454</v>
      </c>
      <c r="R16" s="18">
        <v>20</v>
      </c>
      <c r="S16" s="15">
        <v>60</v>
      </c>
    </row>
    <row r="17" spans="1:19" ht="12" customHeight="1" x14ac:dyDescent="0.2">
      <c r="A17" s="40" t="s">
        <v>12</v>
      </c>
      <c r="B17" s="13" t="s">
        <v>27</v>
      </c>
      <c r="C17" s="12">
        <v>179804</v>
      </c>
      <c r="D17" s="33">
        <v>43104</v>
      </c>
      <c r="E17" s="9">
        <v>97.078978708367728</v>
      </c>
      <c r="F17" s="9">
        <v>89.835921484213728</v>
      </c>
      <c r="G17" s="9">
        <v>111.87731341146164</v>
      </c>
      <c r="H17" s="9">
        <v>105.3380452091031</v>
      </c>
      <c r="I17" s="9">
        <v>112.9730287625592</v>
      </c>
      <c r="J17" s="9">
        <v>109.42786673564642</v>
      </c>
      <c r="K17" s="9">
        <v>106.49170416123833</v>
      </c>
      <c r="L17" s="9">
        <v>111.6620107671377</v>
      </c>
      <c r="M17" s="9">
        <v>105.86186715898643</v>
      </c>
      <c r="N17" s="9">
        <v>108.68551810264506</v>
      </c>
      <c r="O17" s="37">
        <f t="shared" si="0"/>
        <v>105.92322545013592</v>
      </c>
      <c r="P17" s="38">
        <f t="shared" si="1"/>
        <v>112.9730287625592</v>
      </c>
      <c r="Q17" s="38">
        <f t="shared" si="2"/>
        <v>89.835921484213728</v>
      </c>
      <c r="R17" s="18">
        <v>20</v>
      </c>
      <c r="S17" s="15">
        <v>60</v>
      </c>
    </row>
    <row r="18" spans="1:19" ht="12" customHeight="1" x14ac:dyDescent="0.2">
      <c r="A18" s="40" t="s">
        <v>12</v>
      </c>
      <c r="B18" s="13" t="s">
        <v>50</v>
      </c>
      <c r="C18" s="12">
        <v>183947</v>
      </c>
      <c r="D18" s="33">
        <v>43104</v>
      </c>
      <c r="E18" s="9">
        <v>105.37901365030905</v>
      </c>
      <c r="F18" s="9">
        <v>110.96008336647643</v>
      </c>
      <c r="G18" s="9">
        <v>110.69218320504048</v>
      </c>
      <c r="H18" s="9">
        <v>81.446402089257475</v>
      </c>
      <c r="I18" s="9">
        <v>87.565689663491284</v>
      </c>
      <c r="J18" s="9">
        <v>85.346679990970102</v>
      </c>
      <c r="K18" s="9">
        <v>95.323333018689596</v>
      </c>
      <c r="L18" s="9">
        <v>110.69394615192282</v>
      </c>
      <c r="M18" s="9">
        <v>105.61210339428834</v>
      </c>
      <c r="N18" s="9">
        <v>101.58791960581895</v>
      </c>
      <c r="O18" s="37">
        <f t="shared" si="0"/>
        <v>99.460735413626452</v>
      </c>
      <c r="P18" s="38">
        <f t="shared" si="1"/>
        <v>110.96008336647643</v>
      </c>
      <c r="Q18" s="38">
        <f t="shared" si="2"/>
        <v>81.446402089257475</v>
      </c>
      <c r="R18" s="18">
        <v>20</v>
      </c>
      <c r="S18" s="15">
        <v>60</v>
      </c>
    </row>
    <row r="19" spans="1:19" ht="12" customHeight="1" x14ac:dyDescent="0.2">
      <c r="A19" s="40" t="s">
        <v>15</v>
      </c>
      <c r="B19" s="12" t="s">
        <v>47</v>
      </c>
      <c r="C19" s="12">
        <v>184616</v>
      </c>
      <c r="D19" s="33">
        <v>43105</v>
      </c>
      <c r="E19" s="9">
        <v>24.318071983255553</v>
      </c>
      <c r="F19" s="9">
        <v>21.178153332911162</v>
      </c>
      <c r="G19" s="9">
        <v>21.483054971104618</v>
      </c>
      <c r="H19" s="9">
        <v>22.031880974745238</v>
      </c>
      <c r="I19" s="9">
        <v>23.152101434554066</v>
      </c>
      <c r="J19" s="9">
        <v>24.880940159934305</v>
      </c>
      <c r="K19" s="9">
        <v>22.590699594558352</v>
      </c>
      <c r="L19" s="9">
        <v>24.039433248452468</v>
      </c>
      <c r="M19" s="9">
        <v>24.882657142344542</v>
      </c>
      <c r="N19" s="9">
        <v>24.493349321886413</v>
      </c>
      <c r="O19" s="37">
        <f t="shared" ref="O19" si="6">AVERAGE(E19:N19)</f>
        <v>23.305034216374668</v>
      </c>
      <c r="P19" s="38">
        <f t="shared" ref="P19" si="7">MAX(E19:N19)</f>
        <v>24.882657142344542</v>
      </c>
      <c r="Q19" s="38">
        <f t="shared" ref="Q19" si="8">MIN(E19:N19)</f>
        <v>21.178153332911162</v>
      </c>
      <c r="R19" s="18">
        <v>20</v>
      </c>
      <c r="S19" s="15">
        <v>60</v>
      </c>
    </row>
    <row r="20" spans="1:19" ht="12" customHeight="1" x14ac:dyDescent="0.2">
      <c r="A20" s="40" t="s">
        <v>7</v>
      </c>
      <c r="B20" s="13" t="s">
        <v>28</v>
      </c>
      <c r="C20" s="12">
        <v>184320</v>
      </c>
      <c r="D20" s="33">
        <v>43105</v>
      </c>
      <c r="E20" s="9">
        <v>24.8387196560193</v>
      </c>
      <c r="F20" s="9">
        <v>23.602570646511086</v>
      </c>
      <c r="G20" s="9">
        <v>24.337218061913919</v>
      </c>
      <c r="H20" s="9">
        <v>24.19625271061393</v>
      </c>
      <c r="I20" s="9">
        <v>22.476676911022146</v>
      </c>
      <c r="J20" s="9">
        <v>23.9782877176265</v>
      </c>
      <c r="K20" s="9">
        <v>23.241331335080272</v>
      </c>
      <c r="L20" s="9">
        <v>21.708463747578747</v>
      </c>
      <c r="M20" s="9">
        <v>23.567852781594652</v>
      </c>
      <c r="N20" s="9">
        <v>24.646001506051512</v>
      </c>
      <c r="O20" s="37">
        <f t="shared" si="0"/>
        <v>23.659337507401204</v>
      </c>
      <c r="P20" s="38">
        <f t="shared" si="1"/>
        <v>24.8387196560193</v>
      </c>
      <c r="Q20" s="38">
        <f t="shared" si="2"/>
        <v>21.708463747578747</v>
      </c>
      <c r="R20" s="18">
        <v>20</v>
      </c>
      <c r="S20" s="15">
        <v>60</v>
      </c>
    </row>
    <row r="21" spans="1:19" ht="12" customHeight="1" x14ac:dyDescent="0.2">
      <c r="A21" s="40" t="s">
        <v>7</v>
      </c>
      <c r="B21" s="13" t="s">
        <v>19</v>
      </c>
      <c r="C21" s="12">
        <v>184606</v>
      </c>
      <c r="D21" s="33">
        <v>43105</v>
      </c>
      <c r="E21" s="9">
        <v>21.069249956216332</v>
      </c>
      <c r="F21" s="9">
        <v>22.399245258345655</v>
      </c>
      <c r="G21" s="9">
        <v>22.918611008944005</v>
      </c>
      <c r="H21" s="9">
        <v>22.193545582752709</v>
      </c>
      <c r="I21" s="9">
        <v>24.0955752971152</v>
      </c>
      <c r="J21" s="9">
        <v>23.927944634731098</v>
      </c>
      <c r="K21" s="9">
        <v>21.635622868786953</v>
      </c>
      <c r="L21" s="9">
        <v>22.097940792028702</v>
      </c>
      <c r="M21" s="9">
        <v>21.704420174931069</v>
      </c>
      <c r="N21" s="9">
        <v>21.654731486880515</v>
      </c>
      <c r="O21" s="37">
        <f t="shared" si="0"/>
        <v>22.369688706073223</v>
      </c>
      <c r="P21" s="38">
        <f t="shared" si="1"/>
        <v>24.0955752971152</v>
      </c>
      <c r="Q21" s="38">
        <f t="shared" si="2"/>
        <v>21.069249956216332</v>
      </c>
      <c r="R21" s="18">
        <v>20</v>
      </c>
      <c r="S21" s="15">
        <v>60</v>
      </c>
    </row>
    <row r="22" spans="1:19" ht="12" customHeight="1" x14ac:dyDescent="0.2">
      <c r="A22" s="40" t="s">
        <v>7</v>
      </c>
      <c r="B22" s="13" t="s">
        <v>51</v>
      </c>
      <c r="C22" s="12">
        <v>184319</v>
      </c>
      <c r="D22" s="33">
        <v>43105</v>
      </c>
      <c r="E22" s="9">
        <v>22.79673109320051</v>
      </c>
      <c r="F22" s="9">
        <v>23.853715344336553</v>
      </c>
      <c r="G22" s="9">
        <v>23.643255917536546</v>
      </c>
      <c r="H22" s="9">
        <v>24.608659140130531</v>
      </c>
      <c r="I22" s="9">
        <v>23.611085068940834</v>
      </c>
      <c r="J22" s="9">
        <v>23.715287586785788</v>
      </c>
      <c r="K22" s="9">
        <v>21.446538915769668</v>
      </c>
      <c r="L22" s="9">
        <v>22.685779157562099</v>
      </c>
      <c r="M22" s="9">
        <v>22.845622334594182</v>
      </c>
      <c r="N22" s="9">
        <v>21.145594128826442</v>
      </c>
      <c r="O22" s="37">
        <f t="shared" si="0"/>
        <v>23.035226868768316</v>
      </c>
      <c r="P22" s="38">
        <f t="shared" si="1"/>
        <v>24.608659140130531</v>
      </c>
      <c r="Q22" s="38">
        <f t="shared" si="2"/>
        <v>21.145594128826442</v>
      </c>
      <c r="R22" s="18">
        <v>20</v>
      </c>
      <c r="S22" s="15">
        <v>60</v>
      </c>
    </row>
    <row r="23" spans="1:19" ht="12" customHeight="1" x14ac:dyDescent="0.2">
      <c r="A23" s="40" t="s">
        <v>12</v>
      </c>
      <c r="B23" s="12" t="s">
        <v>52</v>
      </c>
      <c r="C23" s="12">
        <v>184997</v>
      </c>
      <c r="D23" s="33">
        <v>43105</v>
      </c>
      <c r="E23" s="9">
        <v>94.403645034634806</v>
      </c>
      <c r="F23" s="9">
        <v>108.68895711242199</v>
      </c>
      <c r="G23" s="9">
        <v>99.911579124500946</v>
      </c>
      <c r="H23" s="9">
        <v>100.62616141040152</v>
      </c>
      <c r="I23" s="9">
        <v>111.54096188370153</v>
      </c>
      <c r="J23" s="9">
        <v>88.543907375735245</v>
      </c>
      <c r="K23" s="9">
        <v>100.33364586063783</v>
      </c>
      <c r="L23" s="9">
        <v>98.183047521258061</v>
      </c>
      <c r="M23" s="9">
        <v>80.813067861262894</v>
      </c>
      <c r="N23" s="9">
        <v>102.30451004241017</v>
      </c>
      <c r="O23" s="37">
        <f t="shared" si="0"/>
        <v>98.534948322696508</v>
      </c>
      <c r="P23" s="38">
        <f t="shared" si="1"/>
        <v>111.54096188370153</v>
      </c>
      <c r="Q23" s="38">
        <f t="shared" si="2"/>
        <v>80.813067861262894</v>
      </c>
      <c r="R23" s="18">
        <v>20</v>
      </c>
      <c r="S23" s="15">
        <v>60</v>
      </c>
    </row>
    <row r="24" spans="1:19" ht="12" customHeight="1" x14ac:dyDescent="0.2">
      <c r="A24" s="40" t="s">
        <v>12</v>
      </c>
      <c r="B24" s="12" t="s">
        <v>27</v>
      </c>
      <c r="C24" s="12">
        <v>179802</v>
      </c>
      <c r="D24" s="33">
        <v>43105</v>
      </c>
      <c r="E24" s="9">
        <v>86.389593736385478</v>
      </c>
      <c r="F24" s="9">
        <v>102.60754221617927</v>
      </c>
      <c r="G24" s="9">
        <v>89.530388331845998</v>
      </c>
      <c r="H24" s="9">
        <v>86.960665220781067</v>
      </c>
      <c r="I24" s="9">
        <v>80.894241847474149</v>
      </c>
      <c r="J24" s="9">
        <v>89.153440728381909</v>
      </c>
      <c r="K24" s="9">
        <v>93.170166888166321</v>
      </c>
      <c r="L24" s="9">
        <v>108.37554951758466</v>
      </c>
      <c r="M24" s="9">
        <v>94.005366009655091</v>
      </c>
      <c r="N24" s="9">
        <v>83.622859312468691</v>
      </c>
      <c r="O24" s="37">
        <f t="shared" si="0"/>
        <v>91.470981380892269</v>
      </c>
      <c r="P24" s="38">
        <f t="shared" si="1"/>
        <v>108.37554951758466</v>
      </c>
      <c r="Q24" s="38">
        <f t="shared" si="2"/>
        <v>80.894241847474149</v>
      </c>
      <c r="R24" s="18">
        <v>20</v>
      </c>
      <c r="S24" s="15">
        <v>60</v>
      </c>
    </row>
    <row r="25" spans="1:19" ht="12" customHeight="1" x14ac:dyDescent="0.2">
      <c r="A25" s="40" t="s">
        <v>12</v>
      </c>
      <c r="B25" s="12" t="s">
        <v>23</v>
      </c>
      <c r="C25" s="12">
        <v>181075</v>
      </c>
      <c r="D25" s="33">
        <v>43105</v>
      </c>
      <c r="E25" s="9">
        <v>82.031821422136048</v>
      </c>
      <c r="F25" s="9">
        <v>79.528619423318418</v>
      </c>
      <c r="G25" s="9">
        <v>116.20102316663544</v>
      </c>
      <c r="H25" s="9">
        <v>95.070489876455483</v>
      </c>
      <c r="I25" s="9">
        <v>86.492727616539568</v>
      </c>
      <c r="J25" s="9">
        <v>107.11640343053381</v>
      </c>
      <c r="K25" s="9">
        <v>114.56556574581651</v>
      </c>
      <c r="L25" s="9">
        <v>112.10381633101007</v>
      </c>
      <c r="M25" s="9">
        <v>103.14604329783177</v>
      </c>
      <c r="N25" s="9">
        <v>83.130799286562777</v>
      </c>
      <c r="O25" s="37">
        <f t="shared" si="0"/>
        <v>97.938730959683994</v>
      </c>
      <c r="P25" s="38">
        <f t="shared" si="1"/>
        <v>116.20102316663544</v>
      </c>
      <c r="Q25" s="38">
        <f t="shared" si="2"/>
        <v>79.528619423318418</v>
      </c>
      <c r="R25" s="18">
        <v>20</v>
      </c>
      <c r="S25" s="15">
        <v>60</v>
      </c>
    </row>
    <row r="26" spans="1:19" ht="12" customHeight="1" x14ac:dyDescent="0.2">
      <c r="A26" s="40" t="s">
        <v>7</v>
      </c>
      <c r="B26" s="12" t="s">
        <v>24</v>
      </c>
      <c r="C26" s="12">
        <v>184052</v>
      </c>
      <c r="D26" s="33">
        <v>43108</v>
      </c>
      <c r="E26" s="9">
        <v>21.422915128994646</v>
      </c>
      <c r="F26" s="9">
        <v>21.975848341640699</v>
      </c>
      <c r="G26" s="9">
        <v>21.504257014842171</v>
      </c>
      <c r="H26" s="9">
        <v>23.807902714495903</v>
      </c>
      <c r="I26" s="9">
        <v>23.469724438194952</v>
      </c>
      <c r="J26" s="9">
        <v>23.630590227376747</v>
      </c>
      <c r="K26" s="9">
        <v>22.436182939580291</v>
      </c>
      <c r="L26" s="9">
        <v>23.996592336923257</v>
      </c>
      <c r="M26" s="9">
        <v>21.217769763793775</v>
      </c>
      <c r="N26" s="9">
        <v>22.718446746382241</v>
      </c>
      <c r="O26" s="37">
        <f t="shared" si="0"/>
        <v>22.618022965222469</v>
      </c>
      <c r="P26" s="38">
        <f t="shared" si="1"/>
        <v>23.996592336923257</v>
      </c>
      <c r="Q26" s="38">
        <f t="shared" si="2"/>
        <v>21.217769763793775</v>
      </c>
      <c r="R26" s="18">
        <v>20</v>
      </c>
      <c r="S26" s="15">
        <v>60</v>
      </c>
    </row>
    <row r="27" spans="1:19" ht="12" customHeight="1" x14ac:dyDescent="0.2">
      <c r="A27" s="40" t="s">
        <v>7</v>
      </c>
      <c r="B27" s="12" t="s">
        <v>53</v>
      </c>
      <c r="C27" s="12">
        <v>184903</v>
      </c>
      <c r="D27" s="33">
        <v>43108</v>
      </c>
      <c r="E27" s="9">
        <v>23.128284495977066</v>
      </c>
      <c r="F27" s="9">
        <v>22.903498266174729</v>
      </c>
      <c r="G27" s="9">
        <v>22.369186535111229</v>
      </c>
      <c r="H27" s="9">
        <v>23.885013893169067</v>
      </c>
      <c r="I27" s="9">
        <v>22.918828543371603</v>
      </c>
      <c r="J27" s="9">
        <v>22.827734110177651</v>
      </c>
      <c r="K27" s="9">
        <v>23.992024001918161</v>
      </c>
      <c r="L27" s="9">
        <v>21.700833402190483</v>
      </c>
      <c r="M27" s="9">
        <v>21.7845228217626</v>
      </c>
      <c r="N27" s="9">
        <v>23.746096963158188</v>
      </c>
      <c r="O27" s="37">
        <f t="shared" si="0"/>
        <v>22.92560230330108</v>
      </c>
      <c r="P27" s="38">
        <f t="shared" si="1"/>
        <v>23.992024001918161</v>
      </c>
      <c r="Q27" s="38">
        <f t="shared" si="2"/>
        <v>21.700833402190483</v>
      </c>
      <c r="R27" s="18">
        <v>20</v>
      </c>
      <c r="S27" s="15">
        <v>60</v>
      </c>
    </row>
    <row r="28" spans="1:19" ht="12" customHeight="1" x14ac:dyDescent="0.2">
      <c r="A28" s="40" t="s">
        <v>7</v>
      </c>
      <c r="B28" s="12" t="s">
        <v>28</v>
      </c>
      <c r="C28" s="12">
        <v>184301</v>
      </c>
      <c r="D28" s="33">
        <v>43108</v>
      </c>
      <c r="E28" s="9">
        <v>24.826670429290665</v>
      </c>
      <c r="F28" s="9">
        <v>23.31631977515984</v>
      </c>
      <c r="G28" s="9">
        <v>24.721740520805099</v>
      </c>
      <c r="H28" s="9">
        <v>21.187877689105399</v>
      </c>
      <c r="I28" s="9">
        <v>24.673350383267081</v>
      </c>
      <c r="J28" s="9">
        <v>24.350851843943108</v>
      </c>
      <c r="K28" s="9">
        <v>24.151146523430661</v>
      </c>
      <c r="L28" s="9">
        <v>22.517136003903303</v>
      </c>
      <c r="M28" s="9">
        <v>24.172940896800338</v>
      </c>
      <c r="N28" s="9">
        <v>22.407832296463447</v>
      </c>
      <c r="O28" s="37">
        <f t="shared" si="0"/>
        <v>23.632586636216892</v>
      </c>
      <c r="P28" s="38">
        <f t="shared" si="1"/>
        <v>24.826670429290665</v>
      </c>
      <c r="Q28" s="38">
        <f t="shared" si="2"/>
        <v>21.187877689105399</v>
      </c>
      <c r="R28" s="18">
        <v>20</v>
      </c>
      <c r="S28" s="15">
        <v>60</v>
      </c>
    </row>
    <row r="29" spans="1:19" ht="12" customHeight="1" x14ac:dyDescent="0.2">
      <c r="A29" s="40" t="s">
        <v>12</v>
      </c>
      <c r="B29" s="12" t="s">
        <v>22</v>
      </c>
      <c r="C29" s="12">
        <v>185105</v>
      </c>
      <c r="D29" s="33">
        <v>43108</v>
      </c>
      <c r="E29" s="9">
        <v>90.796912536507634</v>
      </c>
      <c r="F29" s="9">
        <v>91.868027301600833</v>
      </c>
      <c r="G29" s="9">
        <v>104.4414885793459</v>
      </c>
      <c r="H29" s="9">
        <v>93.051158471979392</v>
      </c>
      <c r="I29" s="9">
        <v>93.417406094579121</v>
      </c>
      <c r="J29" s="9">
        <v>107.50668724101131</v>
      </c>
      <c r="K29" s="9">
        <v>103.06918191352054</v>
      </c>
      <c r="L29" s="9">
        <v>84.875425070131485</v>
      </c>
      <c r="M29" s="9">
        <v>115.42122048592151</v>
      </c>
      <c r="N29" s="9">
        <v>87.079059043557294</v>
      </c>
      <c r="O29" s="37">
        <f t="shared" si="0"/>
        <v>97.1526566738155</v>
      </c>
      <c r="P29" s="38">
        <f t="shared" si="1"/>
        <v>115.42122048592151</v>
      </c>
      <c r="Q29" s="38">
        <f t="shared" si="2"/>
        <v>84.875425070131485</v>
      </c>
      <c r="R29" s="15">
        <v>20</v>
      </c>
      <c r="S29" s="15">
        <v>60</v>
      </c>
    </row>
    <row r="30" spans="1:19" ht="12" customHeight="1" x14ac:dyDescent="0.2">
      <c r="A30" s="40" t="s">
        <v>12</v>
      </c>
      <c r="B30" s="12" t="s">
        <v>54</v>
      </c>
      <c r="C30" s="12">
        <v>185101</v>
      </c>
      <c r="D30" s="33">
        <v>43108</v>
      </c>
      <c r="E30" s="9">
        <v>109.34594281810359</v>
      </c>
      <c r="F30" s="9">
        <v>118.02194478932601</v>
      </c>
      <c r="G30" s="9">
        <v>111.8057094814196</v>
      </c>
      <c r="H30" s="9">
        <v>99.085056723947105</v>
      </c>
      <c r="I30" s="9">
        <v>88.05995530683775</v>
      </c>
      <c r="J30" s="9">
        <v>113.88428322052062</v>
      </c>
      <c r="K30" s="9">
        <v>90.193493218696915</v>
      </c>
      <c r="L30" s="9">
        <v>99.289739808901516</v>
      </c>
      <c r="M30" s="9">
        <v>105.79710311714628</v>
      </c>
      <c r="N30" s="9">
        <v>94.309190986689956</v>
      </c>
      <c r="O30" s="37">
        <f t="shared" si="0"/>
        <v>102.97924194715893</v>
      </c>
      <c r="P30" s="38">
        <f t="shared" si="1"/>
        <v>118.02194478932601</v>
      </c>
      <c r="Q30" s="38">
        <f t="shared" si="2"/>
        <v>88.05995530683775</v>
      </c>
      <c r="R30" s="15">
        <v>20</v>
      </c>
      <c r="S30" s="15">
        <v>60</v>
      </c>
    </row>
    <row r="31" spans="1:19" ht="12" customHeight="1" x14ac:dyDescent="0.2">
      <c r="A31" s="40" t="s">
        <v>12</v>
      </c>
      <c r="B31" s="12" t="s">
        <v>27</v>
      </c>
      <c r="C31" s="12">
        <v>184079</v>
      </c>
      <c r="D31" s="33">
        <v>43108</v>
      </c>
      <c r="E31" s="9">
        <v>108.94555104028775</v>
      </c>
      <c r="F31" s="9">
        <v>79.964332561107383</v>
      </c>
      <c r="G31" s="9">
        <v>100.93706161582972</v>
      </c>
      <c r="H31" s="9">
        <v>112.0729150792054</v>
      </c>
      <c r="I31" s="9">
        <v>82.89721029443902</v>
      </c>
      <c r="J31" s="9">
        <v>114.87897330572962</v>
      </c>
      <c r="K31" s="9">
        <v>102.43118872106747</v>
      </c>
      <c r="L31" s="9">
        <v>97.478660290616943</v>
      </c>
      <c r="M31" s="9">
        <v>100.60078176152442</v>
      </c>
      <c r="N31" s="9">
        <v>95.381474454990709</v>
      </c>
      <c r="O31" s="37">
        <f t="shared" si="0"/>
        <v>99.558814912479846</v>
      </c>
      <c r="P31" s="38">
        <f t="shared" si="1"/>
        <v>114.87897330572962</v>
      </c>
      <c r="Q31" s="38">
        <f t="shared" si="2"/>
        <v>79.964332561107383</v>
      </c>
      <c r="R31" s="15">
        <v>20</v>
      </c>
      <c r="S31" s="15">
        <v>60</v>
      </c>
    </row>
    <row r="32" spans="1:19" ht="12" customHeight="1" x14ac:dyDescent="0.2">
      <c r="A32" s="40" t="s">
        <v>15</v>
      </c>
      <c r="B32" s="12" t="s">
        <v>47</v>
      </c>
      <c r="C32" s="12">
        <v>184616</v>
      </c>
      <c r="D32" s="33">
        <v>43109</v>
      </c>
      <c r="E32" s="9">
        <v>22.392556856321782</v>
      </c>
      <c r="F32" s="9">
        <v>24.331901345214892</v>
      </c>
      <c r="G32" s="9">
        <v>24.567316238145871</v>
      </c>
      <c r="H32" s="9">
        <v>22.405121329360863</v>
      </c>
      <c r="I32" s="9">
        <v>21.695807423244784</v>
      </c>
      <c r="J32" s="9">
        <v>24.654410001485743</v>
      </c>
      <c r="K32" s="9">
        <v>24.693613257309295</v>
      </c>
      <c r="L32" s="9">
        <v>21.658702249870444</v>
      </c>
      <c r="M32" s="9">
        <v>23.167582993599321</v>
      </c>
      <c r="N32" s="9">
        <v>21.839385751998208</v>
      </c>
      <c r="O32" s="37">
        <f t="shared" ref="O32" si="9">AVERAGE(E32:N32)</f>
        <v>23.140639744655125</v>
      </c>
      <c r="P32" s="38">
        <f t="shared" ref="P32" si="10">MAX(E32:N32)</f>
        <v>24.693613257309295</v>
      </c>
      <c r="Q32" s="38">
        <f t="shared" ref="Q32" si="11">MIN(E32:N32)</f>
        <v>21.658702249870444</v>
      </c>
      <c r="R32" s="15">
        <v>20</v>
      </c>
      <c r="S32" s="15">
        <v>60</v>
      </c>
    </row>
    <row r="33" spans="1:19" ht="12" customHeight="1" x14ac:dyDescent="0.2">
      <c r="A33" s="40" t="s">
        <v>7</v>
      </c>
      <c r="B33" s="12" t="s">
        <v>19</v>
      </c>
      <c r="C33" s="12">
        <v>184606</v>
      </c>
      <c r="D33" s="33">
        <v>43109</v>
      </c>
      <c r="E33" s="9">
        <v>23.442978308172275</v>
      </c>
      <c r="F33" s="9">
        <v>23.492096485174869</v>
      </c>
      <c r="G33" s="9">
        <v>24.629825366436336</v>
      </c>
      <c r="H33" s="9">
        <v>24.05834834277832</v>
      </c>
      <c r="I33" s="9">
        <v>21.601355378298067</v>
      </c>
      <c r="J33" s="9">
        <v>24.731446633102141</v>
      </c>
      <c r="K33" s="9">
        <v>23.719401853856571</v>
      </c>
      <c r="L33" s="9">
        <v>22.071270416709382</v>
      </c>
      <c r="M33" s="9">
        <v>23.2779115335162</v>
      </c>
      <c r="N33" s="9">
        <v>22.893667009245007</v>
      </c>
      <c r="O33" s="37">
        <f t="shared" si="0"/>
        <v>23.391830132728916</v>
      </c>
      <c r="P33" s="38">
        <f t="shared" si="1"/>
        <v>24.731446633102141</v>
      </c>
      <c r="Q33" s="38">
        <f t="shared" si="2"/>
        <v>21.601355378298067</v>
      </c>
      <c r="R33" s="15">
        <v>20</v>
      </c>
      <c r="S33" s="15">
        <v>60</v>
      </c>
    </row>
    <row r="34" spans="1:19" ht="12" customHeight="1" x14ac:dyDescent="0.2">
      <c r="A34" s="40" t="s">
        <v>7</v>
      </c>
      <c r="B34" s="12" t="s">
        <v>41</v>
      </c>
      <c r="C34" s="12">
        <v>185131</v>
      </c>
      <c r="D34" s="33">
        <v>43109</v>
      </c>
      <c r="E34" s="9">
        <v>24.454474722396885</v>
      </c>
      <c r="F34" s="9">
        <v>23.801660985248471</v>
      </c>
      <c r="G34" s="9">
        <v>23.820851409206561</v>
      </c>
      <c r="H34" s="9">
        <v>22.11269434262973</v>
      </c>
      <c r="I34" s="9">
        <v>24.425789314278582</v>
      </c>
      <c r="J34" s="9">
        <v>22.736903954645275</v>
      </c>
      <c r="K34" s="9">
        <v>23.023297007739878</v>
      </c>
      <c r="L34" s="9">
        <v>21.543723472088022</v>
      </c>
      <c r="M34" s="9">
        <v>24.426436340021823</v>
      </c>
      <c r="N34" s="9">
        <v>22.224129397333808</v>
      </c>
      <c r="O34" s="37">
        <f t="shared" si="0"/>
        <v>23.2569960945589</v>
      </c>
      <c r="P34" s="38">
        <f t="shared" si="1"/>
        <v>24.454474722396885</v>
      </c>
      <c r="Q34" s="38">
        <f t="shared" si="2"/>
        <v>21.543723472088022</v>
      </c>
      <c r="R34" s="15">
        <v>20</v>
      </c>
      <c r="S34" s="15">
        <v>60</v>
      </c>
    </row>
    <row r="35" spans="1:19" ht="12" customHeight="1" x14ac:dyDescent="0.2">
      <c r="A35" s="40" t="s">
        <v>7</v>
      </c>
      <c r="B35" s="12" t="s">
        <v>24</v>
      </c>
      <c r="C35" s="12">
        <v>185160</v>
      </c>
      <c r="D35" s="33">
        <v>43109</v>
      </c>
      <c r="E35" s="9">
        <v>23.68497233458886</v>
      </c>
      <c r="F35" s="9">
        <v>22.335750990355752</v>
      </c>
      <c r="G35" s="9">
        <v>21.341524415280972</v>
      </c>
      <c r="H35" s="9">
        <v>22.723094261577071</v>
      </c>
      <c r="I35" s="9">
        <v>22.515877915727728</v>
      </c>
      <c r="J35" s="9">
        <v>21.018264535678775</v>
      </c>
      <c r="K35" s="9">
        <v>23.529741901189755</v>
      </c>
      <c r="L35" s="9">
        <v>21.677828020877229</v>
      </c>
      <c r="M35" s="9">
        <v>22.509193811793999</v>
      </c>
      <c r="N35" s="9">
        <v>21.14271000698362</v>
      </c>
      <c r="O35" s="37">
        <f t="shared" si="0"/>
        <v>22.247895819405379</v>
      </c>
      <c r="P35" s="38">
        <f t="shared" si="1"/>
        <v>23.68497233458886</v>
      </c>
      <c r="Q35" s="38">
        <f t="shared" si="2"/>
        <v>21.018264535678775</v>
      </c>
      <c r="R35" s="15">
        <v>20</v>
      </c>
      <c r="S35" s="15">
        <v>60</v>
      </c>
    </row>
    <row r="36" spans="1:19" ht="12" customHeight="1" x14ac:dyDescent="0.2">
      <c r="A36" s="40" t="s">
        <v>12</v>
      </c>
      <c r="B36" s="12" t="s">
        <v>55</v>
      </c>
      <c r="C36" s="12">
        <v>182853</v>
      </c>
      <c r="D36" s="33">
        <v>43109</v>
      </c>
      <c r="E36" s="9">
        <v>89.147691059878753</v>
      </c>
      <c r="F36" s="9">
        <v>82.919600884450617</v>
      </c>
      <c r="G36" s="9">
        <v>112.8070889879158</v>
      </c>
      <c r="H36" s="9">
        <v>100.8854026376963</v>
      </c>
      <c r="I36" s="9">
        <v>95.76153427437535</v>
      </c>
      <c r="J36" s="9">
        <v>101.12948952716198</v>
      </c>
      <c r="K36" s="9">
        <v>82.552318707998495</v>
      </c>
      <c r="L36" s="9">
        <v>112.40670143542499</v>
      </c>
      <c r="M36" s="9">
        <v>105.77573251232594</v>
      </c>
      <c r="N36" s="9">
        <v>103.12100697781854</v>
      </c>
      <c r="O36" s="37">
        <f t="shared" si="0"/>
        <v>98.650656700504669</v>
      </c>
      <c r="P36" s="38">
        <f t="shared" si="1"/>
        <v>112.8070889879158</v>
      </c>
      <c r="Q36" s="38">
        <f t="shared" si="2"/>
        <v>82.552318707998495</v>
      </c>
      <c r="R36" s="15">
        <v>20</v>
      </c>
      <c r="S36" s="15">
        <v>60</v>
      </c>
    </row>
    <row r="37" spans="1:19" ht="12" customHeight="1" x14ac:dyDescent="0.2">
      <c r="A37" s="40" t="s">
        <v>12</v>
      </c>
      <c r="B37" s="12" t="s">
        <v>56</v>
      </c>
      <c r="C37" s="12">
        <v>184292</v>
      </c>
      <c r="D37" s="33">
        <v>43109</v>
      </c>
      <c r="E37" s="9">
        <v>116.51078143038794</v>
      </c>
      <c r="F37" s="9">
        <v>105.25331187477451</v>
      </c>
      <c r="G37" s="9">
        <v>93.556399431291936</v>
      </c>
      <c r="H37" s="9">
        <v>115.00345296225103</v>
      </c>
      <c r="I37" s="9">
        <v>105.82567947100405</v>
      </c>
      <c r="J37" s="9">
        <v>97.144463583170278</v>
      </c>
      <c r="K37" s="9">
        <v>94.769474307305032</v>
      </c>
      <c r="L37" s="9">
        <v>108.06101298078184</v>
      </c>
      <c r="M37" s="9">
        <v>113.61159069983732</v>
      </c>
      <c r="N37" s="9">
        <v>89.052793553719312</v>
      </c>
      <c r="O37" s="37">
        <f t="shared" si="0"/>
        <v>103.87889602945231</v>
      </c>
      <c r="P37" s="38">
        <f t="shared" si="1"/>
        <v>116.51078143038794</v>
      </c>
      <c r="Q37" s="38">
        <f t="shared" si="2"/>
        <v>89.052793553719312</v>
      </c>
      <c r="R37" s="15">
        <v>20</v>
      </c>
      <c r="S37" s="15">
        <v>60</v>
      </c>
    </row>
    <row r="38" spans="1:19" ht="12" customHeight="1" x14ac:dyDescent="0.2">
      <c r="A38" s="40" t="s">
        <v>12</v>
      </c>
      <c r="B38" s="12" t="s">
        <v>23</v>
      </c>
      <c r="C38" s="12">
        <v>181074</v>
      </c>
      <c r="D38" s="33">
        <v>43109</v>
      </c>
      <c r="E38" s="9">
        <v>83.686631735240098</v>
      </c>
      <c r="F38" s="9">
        <v>107.17825299717984</v>
      </c>
      <c r="G38" s="9">
        <v>108.32898246599943</v>
      </c>
      <c r="H38" s="9">
        <v>103.70750482177607</v>
      </c>
      <c r="I38" s="9">
        <v>117.48677046963353</v>
      </c>
      <c r="J38" s="9">
        <v>95.552620112755946</v>
      </c>
      <c r="K38" s="9">
        <v>101.6725155171882</v>
      </c>
      <c r="L38" s="9">
        <v>115.80172613768676</v>
      </c>
      <c r="M38" s="9">
        <v>80.337912599744087</v>
      </c>
      <c r="N38" s="9">
        <v>91.688716954321677</v>
      </c>
      <c r="O38" s="37">
        <f t="shared" si="0"/>
        <v>100.54416338115256</v>
      </c>
      <c r="P38" s="38">
        <f t="shared" si="1"/>
        <v>117.48677046963353</v>
      </c>
      <c r="Q38" s="38">
        <f t="shared" si="2"/>
        <v>80.337912599744087</v>
      </c>
      <c r="R38" s="15">
        <v>20</v>
      </c>
      <c r="S38" s="15">
        <v>60</v>
      </c>
    </row>
    <row r="39" spans="1:19" ht="12" customHeight="1" x14ac:dyDescent="0.2">
      <c r="A39" s="40" t="s">
        <v>7</v>
      </c>
      <c r="B39" s="12" t="s">
        <v>57</v>
      </c>
      <c r="C39" s="12">
        <v>185225</v>
      </c>
      <c r="D39" s="33">
        <v>43110</v>
      </c>
      <c r="E39" s="9">
        <v>24.222954234061312</v>
      </c>
      <c r="F39" s="9">
        <v>23.057563469379449</v>
      </c>
      <c r="G39" s="9">
        <v>23.835519922969386</v>
      </c>
      <c r="H39" s="9">
        <v>24.940971197500573</v>
      </c>
      <c r="I39" s="9">
        <v>21.08213385014389</v>
      </c>
      <c r="J39" s="9">
        <v>22.778119949220589</v>
      </c>
      <c r="K39" s="9">
        <v>24.789631356147716</v>
      </c>
      <c r="L39" s="9">
        <v>21.358560932139554</v>
      </c>
      <c r="M39" s="9">
        <v>21.26777833783947</v>
      </c>
      <c r="N39" s="9">
        <v>22.487561354521535</v>
      </c>
      <c r="O39" s="37">
        <f t="shared" si="0"/>
        <v>22.982079460392349</v>
      </c>
      <c r="P39" s="38">
        <f t="shared" si="1"/>
        <v>24.940971197500573</v>
      </c>
      <c r="Q39" s="38">
        <f t="shared" si="2"/>
        <v>21.08213385014389</v>
      </c>
      <c r="R39" s="15">
        <v>20</v>
      </c>
      <c r="S39" s="15">
        <v>60</v>
      </c>
    </row>
    <row r="40" spans="1:19" ht="12" customHeight="1" x14ac:dyDescent="0.2">
      <c r="A40" s="40" t="s">
        <v>7</v>
      </c>
      <c r="B40" s="12" t="s">
        <v>32</v>
      </c>
      <c r="C40" s="12">
        <v>183578</v>
      </c>
      <c r="D40" s="33">
        <v>43110</v>
      </c>
      <c r="E40" s="9">
        <v>22.621657438893735</v>
      </c>
      <c r="F40" s="9">
        <v>22.153868299005907</v>
      </c>
      <c r="G40" s="9">
        <v>23.867309095605073</v>
      </c>
      <c r="H40" s="9">
        <v>22.735167239869394</v>
      </c>
      <c r="I40" s="9">
        <v>22.648550120329006</v>
      </c>
      <c r="J40" s="9">
        <v>24.092426963825606</v>
      </c>
      <c r="K40" s="9">
        <v>23.419294944296748</v>
      </c>
      <c r="L40" s="9">
        <v>21.834472333928872</v>
      </c>
      <c r="M40" s="9">
        <v>23.790811534005641</v>
      </c>
      <c r="N40" s="9">
        <v>24.824071293795342</v>
      </c>
      <c r="O40" s="37">
        <f t="shared" si="0"/>
        <v>23.198762926355528</v>
      </c>
      <c r="P40" s="38">
        <f t="shared" si="1"/>
        <v>24.824071293795342</v>
      </c>
      <c r="Q40" s="38">
        <f t="shared" si="2"/>
        <v>21.834472333928872</v>
      </c>
      <c r="R40" s="15">
        <v>20</v>
      </c>
      <c r="S40" s="15">
        <v>60</v>
      </c>
    </row>
    <row r="41" spans="1:19" ht="12" customHeight="1" x14ac:dyDescent="0.2">
      <c r="A41" s="40" t="s">
        <v>7</v>
      </c>
      <c r="B41" s="12" t="s">
        <v>43</v>
      </c>
      <c r="C41" s="12">
        <v>182509</v>
      </c>
      <c r="D41" s="33">
        <v>43110</v>
      </c>
      <c r="E41" s="9">
        <v>21.235748699796201</v>
      </c>
      <c r="F41" s="9">
        <v>23.56012702826855</v>
      </c>
      <c r="G41" s="9">
        <v>23.936889721921734</v>
      </c>
      <c r="H41" s="9">
        <v>24.497081119223431</v>
      </c>
      <c r="I41" s="9">
        <v>23.294943167330626</v>
      </c>
      <c r="J41" s="9">
        <v>23.798720155236872</v>
      </c>
      <c r="K41" s="9">
        <v>24.22884204059693</v>
      </c>
      <c r="L41" s="9">
        <v>23.295822611867013</v>
      </c>
      <c r="M41" s="9">
        <v>22.797804539947613</v>
      </c>
      <c r="N41" s="9">
        <v>21.815520290950673</v>
      </c>
      <c r="O41" s="37">
        <f t="shared" si="0"/>
        <v>23.246149937513962</v>
      </c>
      <c r="P41" s="38">
        <f t="shared" si="1"/>
        <v>24.497081119223431</v>
      </c>
      <c r="Q41" s="38">
        <f t="shared" si="2"/>
        <v>21.235748699796201</v>
      </c>
      <c r="R41" s="15">
        <v>20</v>
      </c>
      <c r="S41" s="15">
        <v>60</v>
      </c>
    </row>
    <row r="42" spans="1:19" ht="12" customHeight="1" x14ac:dyDescent="0.2">
      <c r="A42" s="40" t="s">
        <v>12</v>
      </c>
      <c r="B42" s="12" t="s">
        <v>58</v>
      </c>
      <c r="C42" s="12">
        <v>181764</v>
      </c>
      <c r="D42" s="33">
        <v>43110</v>
      </c>
      <c r="E42" s="9">
        <v>99.318437684266684</v>
      </c>
      <c r="F42" s="9">
        <v>114.35724061456098</v>
      </c>
      <c r="G42" s="9">
        <v>95.901279539774293</v>
      </c>
      <c r="H42" s="9">
        <v>114.63413688183988</v>
      </c>
      <c r="I42" s="9">
        <v>107.80318984319246</v>
      </c>
      <c r="J42" s="9">
        <v>110.55081154995736</v>
      </c>
      <c r="K42" s="9">
        <v>93.105117884364873</v>
      </c>
      <c r="L42" s="9">
        <v>81.694666557398776</v>
      </c>
      <c r="M42" s="9">
        <v>106.37028330676941</v>
      </c>
      <c r="N42" s="9">
        <v>110.62430461273672</v>
      </c>
      <c r="O42" s="37">
        <f t="shared" si="0"/>
        <v>103.43594684748614</v>
      </c>
      <c r="P42" s="38">
        <f t="shared" si="1"/>
        <v>114.63413688183988</v>
      </c>
      <c r="Q42" s="38">
        <f t="shared" si="2"/>
        <v>81.694666557398776</v>
      </c>
      <c r="R42" s="15">
        <v>20</v>
      </c>
      <c r="S42" s="15">
        <v>60</v>
      </c>
    </row>
    <row r="43" spans="1:19" ht="12" customHeight="1" x14ac:dyDescent="0.2">
      <c r="A43" s="40" t="s">
        <v>12</v>
      </c>
      <c r="B43" s="12" t="s">
        <v>59</v>
      </c>
      <c r="C43" s="12">
        <v>181766</v>
      </c>
      <c r="D43" s="33">
        <v>43110</v>
      </c>
      <c r="E43" s="9">
        <v>103.01238444694602</v>
      </c>
      <c r="F43" s="9">
        <v>90.153043077691095</v>
      </c>
      <c r="G43" s="9">
        <v>98.859035077808386</v>
      </c>
      <c r="H43" s="9">
        <v>89.732082616497451</v>
      </c>
      <c r="I43" s="9">
        <v>116.75201210293659</v>
      </c>
      <c r="J43" s="9">
        <v>113.10942465868598</v>
      </c>
      <c r="K43" s="9">
        <v>118.84857000211943</v>
      </c>
      <c r="L43" s="9">
        <v>115.48928921279543</v>
      </c>
      <c r="M43" s="9">
        <v>101.95147812387491</v>
      </c>
      <c r="N43" s="9">
        <v>106.55996464141313</v>
      </c>
      <c r="O43" s="37">
        <f t="shared" si="0"/>
        <v>105.44672839607685</v>
      </c>
      <c r="P43" s="38">
        <f t="shared" si="1"/>
        <v>118.84857000211943</v>
      </c>
      <c r="Q43" s="38">
        <f t="shared" si="2"/>
        <v>89.732082616497451</v>
      </c>
      <c r="R43" s="15">
        <v>20</v>
      </c>
      <c r="S43" s="15">
        <v>60</v>
      </c>
    </row>
    <row r="44" spans="1:19" ht="12" customHeight="1" x14ac:dyDescent="0.2">
      <c r="A44" s="40" t="s">
        <v>12</v>
      </c>
      <c r="B44" s="12" t="s">
        <v>60</v>
      </c>
      <c r="C44" s="12">
        <v>185159</v>
      </c>
      <c r="D44" s="33">
        <v>43110</v>
      </c>
      <c r="E44" s="9">
        <v>117.48736159129362</v>
      </c>
      <c r="F44" s="9">
        <v>102.89957814901808</v>
      </c>
      <c r="G44" s="9">
        <v>84.247636226552615</v>
      </c>
      <c r="H44" s="9">
        <v>96.155691878787138</v>
      </c>
      <c r="I44" s="9">
        <v>105.70720468702653</v>
      </c>
      <c r="J44" s="9">
        <v>102.06861587202627</v>
      </c>
      <c r="K44" s="9">
        <v>87.614720948368969</v>
      </c>
      <c r="L44" s="9">
        <v>102.88160416566683</v>
      </c>
      <c r="M44" s="9">
        <v>103.03067478941024</v>
      </c>
      <c r="N44" s="9">
        <v>105.65352226507542</v>
      </c>
      <c r="O44" s="37">
        <f t="shared" si="0"/>
        <v>100.77466105732256</v>
      </c>
      <c r="P44" s="38">
        <f t="shared" si="1"/>
        <v>117.48736159129362</v>
      </c>
      <c r="Q44" s="38">
        <f t="shared" si="2"/>
        <v>84.247636226552615</v>
      </c>
      <c r="R44" s="15">
        <v>20</v>
      </c>
      <c r="S44" s="15">
        <v>60</v>
      </c>
    </row>
    <row r="45" spans="1:19" ht="12" customHeight="1" x14ac:dyDescent="0.2">
      <c r="A45" s="40" t="s">
        <v>7</v>
      </c>
      <c r="B45" s="12" t="s">
        <v>42</v>
      </c>
      <c r="C45" s="12">
        <v>185329</v>
      </c>
      <c r="D45" s="33">
        <v>43111</v>
      </c>
      <c r="E45" s="9">
        <v>24.916787657555162</v>
      </c>
      <c r="F45" s="9">
        <v>22.608349292655952</v>
      </c>
      <c r="G45" s="9">
        <v>23.809494087770389</v>
      </c>
      <c r="H45" s="9">
        <v>24.370714603843243</v>
      </c>
      <c r="I45" s="9">
        <v>24.392304617219246</v>
      </c>
      <c r="J45" s="9">
        <v>22.072865491881764</v>
      </c>
      <c r="K45" s="9">
        <v>24.091799601565402</v>
      </c>
      <c r="L45" s="9">
        <v>23.495890634951689</v>
      </c>
      <c r="M45" s="9">
        <v>22.321863844542907</v>
      </c>
      <c r="N45" s="9">
        <v>22.985591476809017</v>
      </c>
      <c r="O45" s="37">
        <f t="shared" si="0"/>
        <v>23.506566130879477</v>
      </c>
      <c r="P45" s="38">
        <f t="shared" si="1"/>
        <v>24.916787657555162</v>
      </c>
      <c r="Q45" s="38">
        <f t="shared" si="2"/>
        <v>22.072865491881764</v>
      </c>
      <c r="R45" s="15">
        <v>20</v>
      </c>
      <c r="S45" s="15">
        <v>60</v>
      </c>
    </row>
    <row r="46" spans="1:19" ht="12" customHeight="1" x14ac:dyDescent="0.2">
      <c r="A46" s="40" t="s">
        <v>7</v>
      </c>
      <c r="B46" s="12" t="s">
        <v>61</v>
      </c>
      <c r="C46" s="12">
        <v>185416</v>
      </c>
      <c r="D46" s="33">
        <v>43111</v>
      </c>
      <c r="E46" s="9">
        <v>22.509764176648538</v>
      </c>
      <c r="F46" s="9">
        <v>22.157801825933863</v>
      </c>
      <c r="G46" s="9">
        <v>24.969093887524512</v>
      </c>
      <c r="H46" s="9">
        <v>24.341734345292057</v>
      </c>
      <c r="I46" s="9">
        <v>22.87800070307734</v>
      </c>
      <c r="J46" s="9">
        <v>24.169984130621817</v>
      </c>
      <c r="K46" s="9">
        <v>23.930030610196351</v>
      </c>
      <c r="L46" s="9">
        <v>21.86663583629991</v>
      </c>
      <c r="M46" s="9">
        <v>21.95784283890475</v>
      </c>
      <c r="N46" s="9">
        <v>21.52110163690708</v>
      </c>
      <c r="O46" s="37">
        <f t="shared" si="0"/>
        <v>23.030198999140623</v>
      </c>
      <c r="P46" s="38">
        <f t="shared" si="1"/>
        <v>24.969093887524512</v>
      </c>
      <c r="Q46" s="38">
        <f t="shared" si="2"/>
        <v>21.52110163690708</v>
      </c>
      <c r="R46" s="15">
        <v>20</v>
      </c>
      <c r="S46" s="15">
        <v>60</v>
      </c>
    </row>
    <row r="47" spans="1:19" ht="12" customHeight="1" x14ac:dyDescent="0.2">
      <c r="A47" s="40" t="s">
        <v>7</v>
      </c>
      <c r="B47" s="12" t="s">
        <v>62</v>
      </c>
      <c r="C47" s="12">
        <v>185314</v>
      </c>
      <c r="D47" s="33">
        <v>43111</v>
      </c>
      <c r="E47" s="9">
        <v>24.134270384647373</v>
      </c>
      <c r="F47" s="9">
        <v>23.251487333104393</v>
      </c>
      <c r="G47" s="9">
        <v>22.698011455946062</v>
      </c>
      <c r="H47" s="9">
        <v>21.045257730181376</v>
      </c>
      <c r="I47" s="9">
        <v>23.136031664262692</v>
      </c>
      <c r="J47" s="9">
        <v>21.041196104974809</v>
      </c>
      <c r="K47" s="9">
        <v>24.935514985130943</v>
      </c>
      <c r="L47" s="9">
        <v>21.688841642485233</v>
      </c>
      <c r="M47" s="9">
        <v>22.087547106215958</v>
      </c>
      <c r="N47" s="9">
        <v>22.710706538144606</v>
      </c>
      <c r="O47" s="37">
        <f t="shared" si="0"/>
        <v>22.672886494509346</v>
      </c>
      <c r="P47" s="38">
        <f t="shared" si="1"/>
        <v>24.935514985130943</v>
      </c>
      <c r="Q47" s="38">
        <f t="shared" si="2"/>
        <v>21.041196104974809</v>
      </c>
      <c r="R47" s="15">
        <v>20</v>
      </c>
      <c r="S47" s="15">
        <v>60</v>
      </c>
    </row>
    <row r="48" spans="1:19" ht="12" customHeight="1" x14ac:dyDescent="0.2">
      <c r="A48" s="40" t="s">
        <v>12</v>
      </c>
      <c r="B48" s="12" t="s">
        <v>50</v>
      </c>
      <c r="C48" s="12">
        <v>183950</v>
      </c>
      <c r="D48" s="33">
        <v>43111</v>
      </c>
      <c r="E48" s="9">
        <v>87.443079199460314</v>
      </c>
      <c r="F48" s="9">
        <v>82.84316121978361</v>
      </c>
      <c r="G48" s="9">
        <v>81.546979032983515</v>
      </c>
      <c r="H48" s="9">
        <v>98.864595213487092</v>
      </c>
      <c r="I48" s="9">
        <v>83.491763603174405</v>
      </c>
      <c r="J48" s="9">
        <v>90.848600696393646</v>
      </c>
      <c r="K48" s="9">
        <v>108.07099874433234</v>
      </c>
      <c r="L48" s="9">
        <v>101.40454956839559</v>
      </c>
      <c r="M48" s="9">
        <v>86.2746626058467</v>
      </c>
      <c r="N48" s="9">
        <v>96.832274971020951</v>
      </c>
      <c r="O48" s="37">
        <f t="shared" si="0"/>
        <v>91.762066485487821</v>
      </c>
      <c r="P48" s="38">
        <f t="shared" si="1"/>
        <v>108.07099874433234</v>
      </c>
      <c r="Q48" s="38">
        <f t="shared" si="2"/>
        <v>81.546979032983515</v>
      </c>
      <c r="R48" s="15">
        <v>20</v>
      </c>
      <c r="S48" s="15">
        <v>60</v>
      </c>
    </row>
    <row r="49" spans="1:19" ht="12" customHeight="1" x14ac:dyDescent="0.2">
      <c r="A49" s="40" t="s">
        <v>12</v>
      </c>
      <c r="B49" s="12" t="s">
        <v>25</v>
      </c>
      <c r="C49" s="12">
        <v>182126</v>
      </c>
      <c r="D49" s="33">
        <v>43111</v>
      </c>
      <c r="E49" s="9">
        <v>98.239239976528779</v>
      </c>
      <c r="F49" s="9">
        <v>91.706710518960236</v>
      </c>
      <c r="G49" s="9">
        <v>80.699096507444125</v>
      </c>
      <c r="H49" s="9">
        <v>82.113322027417041</v>
      </c>
      <c r="I49" s="9">
        <v>97.987688024202839</v>
      </c>
      <c r="J49" s="9">
        <v>96.78954950671158</v>
      </c>
      <c r="K49" s="9">
        <v>100.49743635639767</v>
      </c>
      <c r="L49" s="9">
        <v>104.97990809593712</v>
      </c>
      <c r="M49" s="9">
        <v>114.31012004021771</v>
      </c>
      <c r="N49" s="9">
        <v>118.93771607115831</v>
      </c>
      <c r="O49" s="37">
        <f t="shared" si="0"/>
        <v>98.626078712497545</v>
      </c>
      <c r="P49" s="38">
        <f t="shared" si="1"/>
        <v>118.93771607115831</v>
      </c>
      <c r="Q49" s="38">
        <f t="shared" si="2"/>
        <v>80.699096507444125</v>
      </c>
      <c r="R49" s="15">
        <v>20</v>
      </c>
      <c r="S49" s="15">
        <v>60</v>
      </c>
    </row>
    <row r="50" spans="1:19" ht="12" customHeight="1" x14ac:dyDescent="0.2">
      <c r="A50" s="40" t="s">
        <v>12</v>
      </c>
      <c r="B50" s="12" t="s">
        <v>21</v>
      </c>
      <c r="C50" s="12">
        <v>185412</v>
      </c>
      <c r="D50" s="33">
        <v>43111</v>
      </c>
      <c r="E50" s="9">
        <v>80.128522877695218</v>
      </c>
      <c r="F50" s="9">
        <v>83.751077952334171</v>
      </c>
      <c r="G50" s="9">
        <v>113.84628628000009</v>
      </c>
      <c r="H50" s="9">
        <v>88.144944585825812</v>
      </c>
      <c r="I50" s="9">
        <v>103.34811411384752</v>
      </c>
      <c r="J50" s="9">
        <v>111.94154688461036</v>
      </c>
      <c r="K50" s="9">
        <v>99.013193779178295</v>
      </c>
      <c r="L50" s="9">
        <v>94.883201398351545</v>
      </c>
      <c r="M50" s="9">
        <v>104.00893733652615</v>
      </c>
      <c r="N50" s="9">
        <v>80.780283551181697</v>
      </c>
      <c r="O50" s="37">
        <f t="shared" ref="O50" si="12">AVERAGE(E50:N50)</f>
        <v>95.984610875955084</v>
      </c>
      <c r="P50" s="38">
        <f t="shared" ref="P50" si="13">MAX(E50:N50)</f>
        <v>113.84628628000009</v>
      </c>
      <c r="Q50" s="38">
        <f t="shared" ref="Q50" si="14">MIN(E50:N50)</f>
        <v>80.128522877695218</v>
      </c>
      <c r="R50" s="15">
        <v>20</v>
      </c>
      <c r="S50" s="15">
        <v>60</v>
      </c>
    </row>
    <row r="51" spans="1:19" ht="12" customHeight="1" x14ac:dyDescent="0.2">
      <c r="A51" s="40" t="s">
        <v>15</v>
      </c>
      <c r="B51" s="12" t="s">
        <v>65</v>
      </c>
      <c r="C51" s="12">
        <v>185449</v>
      </c>
      <c r="D51" s="33">
        <v>43112</v>
      </c>
      <c r="E51" s="9">
        <v>22.445333935758505</v>
      </c>
      <c r="F51" s="9">
        <v>22.305995717083036</v>
      </c>
      <c r="G51" s="9">
        <v>22.371910415544399</v>
      </c>
      <c r="H51" s="9">
        <v>21.940568202449519</v>
      </c>
      <c r="I51" s="9">
        <v>21.661643471725618</v>
      </c>
      <c r="J51" s="9">
        <v>21.785042216747385</v>
      </c>
      <c r="K51" s="9">
        <v>24.103862056598501</v>
      </c>
      <c r="L51" s="9">
        <v>22.014087744640545</v>
      </c>
      <c r="M51" s="9">
        <v>22.87344731548183</v>
      </c>
      <c r="N51" s="9">
        <v>23.356566733682065</v>
      </c>
      <c r="O51" s="37">
        <f>AVERAGE(E51:N51)</f>
        <v>22.48584578097114</v>
      </c>
      <c r="P51" s="38">
        <f>MAX(E51:N51)</f>
        <v>24.103862056598501</v>
      </c>
      <c r="Q51" s="38">
        <f>MIN(E51:N51)</f>
        <v>21.661643471725618</v>
      </c>
      <c r="R51" s="15">
        <v>20</v>
      </c>
      <c r="S51" s="15">
        <v>60</v>
      </c>
    </row>
    <row r="52" spans="1:19" ht="12" customHeight="1" x14ac:dyDescent="0.2">
      <c r="A52" s="40" t="s">
        <v>7</v>
      </c>
      <c r="B52" s="12" t="s">
        <v>43</v>
      </c>
      <c r="C52" s="12">
        <v>185544</v>
      </c>
      <c r="D52" s="33">
        <v>43112</v>
      </c>
      <c r="E52" s="9">
        <v>23.697663160375185</v>
      </c>
      <c r="F52" s="9">
        <v>22.28041778765618</v>
      </c>
      <c r="G52" s="9">
        <v>21.206118503115626</v>
      </c>
      <c r="H52" s="9">
        <v>24.041611723394844</v>
      </c>
      <c r="I52" s="9">
        <v>23.433575512258155</v>
      </c>
      <c r="J52" s="9">
        <v>21.537194657863253</v>
      </c>
      <c r="K52" s="9">
        <v>23.028740769247847</v>
      </c>
      <c r="L52" s="9">
        <v>24.987410325978246</v>
      </c>
      <c r="M52" s="9">
        <v>23.217252850629173</v>
      </c>
      <c r="N52" s="9">
        <v>22.517658539422946</v>
      </c>
      <c r="O52" s="37">
        <f t="shared" ref="O52:O86" si="15">AVERAGE(E52:N52)</f>
        <v>22.994764382994145</v>
      </c>
      <c r="P52" s="38">
        <f t="shared" ref="P52:P86" si="16">MAX(E52:N52)</f>
        <v>24.987410325978246</v>
      </c>
      <c r="Q52" s="38">
        <f t="shared" ref="Q52:Q86" si="17">MIN(E52:N52)</f>
        <v>21.206118503115626</v>
      </c>
      <c r="R52" s="15">
        <v>20</v>
      </c>
      <c r="S52" s="15">
        <v>60</v>
      </c>
    </row>
    <row r="53" spans="1:19" ht="12" customHeight="1" x14ac:dyDescent="0.2">
      <c r="A53" s="40" t="s">
        <v>7</v>
      </c>
      <c r="B53" s="12" t="s">
        <v>63</v>
      </c>
      <c r="C53" s="12">
        <v>185358</v>
      </c>
      <c r="D53" s="33">
        <v>43112</v>
      </c>
      <c r="E53" s="9">
        <v>24.625395978064645</v>
      </c>
      <c r="F53" s="9">
        <v>22.86649747482701</v>
      </c>
      <c r="G53" s="9">
        <v>21.050424767454466</v>
      </c>
      <c r="H53" s="9">
        <v>24.586411524950172</v>
      </c>
      <c r="I53" s="9">
        <v>21.113383356995406</v>
      </c>
      <c r="J53" s="9">
        <v>22.203639898453101</v>
      </c>
      <c r="K53" s="9">
        <v>21.083456348454497</v>
      </c>
      <c r="L53" s="9">
        <v>21.124006225950154</v>
      </c>
      <c r="M53" s="9">
        <v>24.543642846340148</v>
      </c>
      <c r="N53" s="9">
        <v>21.820792194569652</v>
      </c>
      <c r="O53" s="37">
        <f t="shared" si="15"/>
        <v>22.501765061605926</v>
      </c>
      <c r="P53" s="38">
        <f t="shared" si="16"/>
        <v>24.625395978064645</v>
      </c>
      <c r="Q53" s="38">
        <f t="shared" si="17"/>
        <v>21.050424767454466</v>
      </c>
      <c r="R53" s="15">
        <v>20</v>
      </c>
      <c r="S53" s="15">
        <v>60</v>
      </c>
    </row>
    <row r="54" spans="1:19" ht="12" customHeight="1" x14ac:dyDescent="0.2">
      <c r="A54" s="40" t="s">
        <v>7</v>
      </c>
      <c r="B54" s="12" t="s">
        <v>64</v>
      </c>
      <c r="C54" s="12">
        <v>185356</v>
      </c>
      <c r="D54" s="33">
        <v>43112</v>
      </c>
      <c r="E54" s="9">
        <v>21.149082027108612</v>
      </c>
      <c r="F54" s="9">
        <v>22.927184247670972</v>
      </c>
      <c r="G54" s="9">
        <v>24.272480615931112</v>
      </c>
      <c r="H54" s="9">
        <v>23.091044450885665</v>
      </c>
      <c r="I54" s="9">
        <v>24.792097856060625</v>
      </c>
      <c r="J54" s="9">
        <v>23.150314579701863</v>
      </c>
      <c r="K54" s="9">
        <v>23.422713460579455</v>
      </c>
      <c r="L54" s="9">
        <v>21.249880599177519</v>
      </c>
      <c r="M54" s="9">
        <v>23.865985125129118</v>
      </c>
      <c r="N54" s="9">
        <v>21.004034162364988</v>
      </c>
      <c r="O54" s="37">
        <f t="shared" si="15"/>
        <v>22.892481712460995</v>
      </c>
      <c r="P54" s="38">
        <f t="shared" si="16"/>
        <v>24.792097856060625</v>
      </c>
      <c r="Q54" s="38">
        <f t="shared" si="17"/>
        <v>21.004034162364988</v>
      </c>
      <c r="R54" s="15">
        <v>20</v>
      </c>
      <c r="S54" s="15">
        <v>60</v>
      </c>
    </row>
    <row r="55" spans="1:19" ht="12" customHeight="1" x14ac:dyDescent="0.2">
      <c r="A55" s="40" t="s">
        <v>12</v>
      </c>
      <c r="B55" s="12" t="s">
        <v>66</v>
      </c>
      <c r="C55" s="12">
        <v>185260</v>
      </c>
      <c r="D55" s="33">
        <v>43112</v>
      </c>
      <c r="E55" s="9">
        <v>116.6790919299241</v>
      </c>
      <c r="F55" s="9">
        <v>98.006285610911604</v>
      </c>
      <c r="G55" s="9">
        <v>84.071266705782548</v>
      </c>
      <c r="H55" s="9">
        <v>97.356528181073827</v>
      </c>
      <c r="I55" s="9">
        <v>96.647078460382929</v>
      </c>
      <c r="J55" s="9">
        <v>91.27843530703754</v>
      </c>
      <c r="K55" s="9">
        <v>86.824671244779964</v>
      </c>
      <c r="L55" s="9">
        <v>104.78976743393972</v>
      </c>
      <c r="M55" s="9">
        <v>89.992061638091599</v>
      </c>
      <c r="N55" s="9">
        <v>116.96534764311386</v>
      </c>
      <c r="O55" s="37">
        <f t="shared" si="15"/>
        <v>98.261053415503767</v>
      </c>
      <c r="P55" s="38">
        <f t="shared" si="16"/>
        <v>116.96534764311386</v>
      </c>
      <c r="Q55" s="38">
        <f t="shared" si="17"/>
        <v>84.071266705782548</v>
      </c>
      <c r="R55" s="15">
        <v>20</v>
      </c>
      <c r="S55" s="15">
        <v>60</v>
      </c>
    </row>
    <row r="56" spans="1:19" ht="12" customHeight="1" x14ac:dyDescent="0.2">
      <c r="A56" s="40" t="s">
        <v>15</v>
      </c>
      <c r="B56" s="12" t="s">
        <v>67</v>
      </c>
      <c r="C56" s="12">
        <v>185580</v>
      </c>
      <c r="D56" s="33">
        <v>43115</v>
      </c>
      <c r="E56" s="9">
        <v>24.115001379511686</v>
      </c>
      <c r="F56" s="9">
        <v>24.749931026197203</v>
      </c>
      <c r="G56" s="9">
        <v>21.328348694835345</v>
      </c>
      <c r="H56" s="9">
        <v>21.763301592313464</v>
      </c>
      <c r="I56" s="9">
        <v>23.99335436588127</v>
      </c>
      <c r="J56" s="9">
        <v>21.519542626609361</v>
      </c>
      <c r="K56" s="9">
        <v>24.444938208998785</v>
      </c>
      <c r="L56" s="9">
        <v>24.300100423941569</v>
      </c>
      <c r="M56" s="9">
        <v>21.642139602679936</v>
      </c>
      <c r="N56" s="9">
        <v>21.1498066019251</v>
      </c>
      <c r="O56" s="37">
        <f t="shared" si="15"/>
        <v>22.900646452289372</v>
      </c>
      <c r="P56" s="38">
        <f t="shared" si="16"/>
        <v>24.749931026197203</v>
      </c>
      <c r="Q56" s="38">
        <f t="shared" si="17"/>
        <v>21.1498066019251</v>
      </c>
      <c r="R56" s="15">
        <v>20</v>
      </c>
      <c r="S56" s="15">
        <v>60</v>
      </c>
    </row>
    <row r="57" spans="1:19" ht="12" customHeight="1" x14ac:dyDescent="0.2">
      <c r="A57" s="40" t="s">
        <v>7</v>
      </c>
      <c r="B57" s="12" t="s">
        <v>45</v>
      </c>
      <c r="C57" s="12">
        <v>184917</v>
      </c>
      <c r="D57" s="33">
        <v>43115</v>
      </c>
      <c r="E57" s="9">
        <v>23.168390574697568</v>
      </c>
      <c r="F57" s="9">
        <v>23.701278862489907</v>
      </c>
      <c r="G57" s="9">
        <v>23.83215710889414</v>
      </c>
      <c r="H57" s="9">
        <v>22.011233825074328</v>
      </c>
      <c r="I57" s="9">
        <v>23.880859051913003</v>
      </c>
      <c r="J57" s="9">
        <v>21.894250489833944</v>
      </c>
      <c r="K57" s="9">
        <v>23.687272349964168</v>
      </c>
      <c r="L57" s="9">
        <v>22.707659952646921</v>
      </c>
      <c r="M57" s="9">
        <v>23.980980262202653</v>
      </c>
      <c r="N57" s="9">
        <v>23.10082962199413</v>
      </c>
      <c r="O57" s="30">
        <f t="shared" si="15"/>
        <v>23.196491209971079</v>
      </c>
      <c r="P57" s="31">
        <f t="shared" si="16"/>
        <v>23.980980262202653</v>
      </c>
      <c r="Q57" s="31">
        <f t="shared" si="17"/>
        <v>21.894250489833944</v>
      </c>
      <c r="R57" s="15">
        <v>20</v>
      </c>
      <c r="S57" s="15">
        <v>60</v>
      </c>
    </row>
    <row r="58" spans="1:19" ht="12" customHeight="1" x14ac:dyDescent="0.2">
      <c r="A58" s="40" t="s">
        <v>7</v>
      </c>
      <c r="B58" s="12" t="s">
        <v>63</v>
      </c>
      <c r="C58" s="41">
        <v>185358</v>
      </c>
      <c r="D58" s="33">
        <v>43115</v>
      </c>
      <c r="E58" s="9">
        <v>22.580603247201633</v>
      </c>
      <c r="F58" s="9">
        <v>22.844175772261217</v>
      </c>
      <c r="G58" s="9">
        <v>22.247692853106805</v>
      </c>
      <c r="H58" s="9">
        <v>23.859223264491092</v>
      </c>
      <c r="I58" s="9">
        <v>23.001012212811908</v>
      </c>
      <c r="J58" s="9">
        <v>21.645234379327626</v>
      </c>
      <c r="K58" s="9">
        <v>22.621884233538644</v>
      </c>
      <c r="L58" s="9">
        <v>22.592828610161977</v>
      </c>
      <c r="M58" s="9">
        <v>24.863916166404088</v>
      </c>
      <c r="N58" s="9">
        <v>21.174821243564061</v>
      </c>
      <c r="O58" s="30">
        <f t="shared" si="15"/>
        <v>22.743139198286904</v>
      </c>
      <c r="P58" s="31">
        <f t="shared" si="16"/>
        <v>24.863916166404088</v>
      </c>
      <c r="Q58" s="31">
        <f t="shared" si="17"/>
        <v>21.174821243564061</v>
      </c>
      <c r="R58" s="15">
        <v>20</v>
      </c>
      <c r="S58" s="15">
        <v>60</v>
      </c>
    </row>
    <row r="59" spans="1:19" ht="12" customHeight="1" x14ac:dyDescent="0.2">
      <c r="A59" s="40" t="s">
        <v>7</v>
      </c>
      <c r="B59" s="12" t="s">
        <v>43</v>
      </c>
      <c r="C59" s="41">
        <v>185621</v>
      </c>
      <c r="D59" s="33">
        <v>43115</v>
      </c>
      <c r="E59" s="9">
        <v>21.387089931232531</v>
      </c>
      <c r="F59" s="9">
        <v>24.657047656794514</v>
      </c>
      <c r="G59" s="9">
        <v>24.995038657322681</v>
      </c>
      <c r="H59" s="9">
        <v>21.823849103966054</v>
      </c>
      <c r="I59" s="9">
        <v>22.357436652620514</v>
      </c>
      <c r="J59" s="9">
        <v>23.484974203186034</v>
      </c>
      <c r="K59" s="9">
        <v>21.370013843743084</v>
      </c>
      <c r="L59" s="9">
        <v>21.042980904600316</v>
      </c>
      <c r="M59" s="9">
        <v>24.751453815339765</v>
      </c>
      <c r="N59" s="9">
        <v>22.651261094647424</v>
      </c>
      <c r="O59" s="30">
        <f t="shared" si="15"/>
        <v>22.852114586345291</v>
      </c>
      <c r="P59" s="31">
        <f t="shared" si="16"/>
        <v>24.995038657322681</v>
      </c>
      <c r="Q59" s="31">
        <f t="shared" si="17"/>
        <v>21.042980904600316</v>
      </c>
      <c r="R59" s="15">
        <v>20</v>
      </c>
      <c r="S59" s="15">
        <v>60</v>
      </c>
    </row>
    <row r="60" spans="1:19" ht="12" customHeight="1" x14ac:dyDescent="0.2">
      <c r="A60" s="40" t="s">
        <v>12</v>
      </c>
      <c r="B60" s="12" t="s">
        <v>31</v>
      </c>
      <c r="C60" s="41">
        <v>185640</v>
      </c>
      <c r="D60" s="33">
        <v>43115</v>
      </c>
      <c r="E60" s="9">
        <v>93.253850170774768</v>
      </c>
      <c r="F60" s="9">
        <v>92.835878052237149</v>
      </c>
      <c r="G60" s="9">
        <v>95.952940483748719</v>
      </c>
      <c r="H60" s="9">
        <v>103.85245784892777</v>
      </c>
      <c r="I60" s="9">
        <v>88.673960114230312</v>
      </c>
      <c r="J60" s="9">
        <v>110.59070323696271</v>
      </c>
      <c r="K60" s="9">
        <v>103.60141809224575</v>
      </c>
      <c r="L60" s="9">
        <v>93.800081961528832</v>
      </c>
      <c r="M60" s="9">
        <v>106.66288550733785</v>
      </c>
      <c r="N60" s="9">
        <v>86.086115204742413</v>
      </c>
      <c r="O60" s="30">
        <f t="shared" si="15"/>
        <v>97.531029067273636</v>
      </c>
      <c r="P60" s="31">
        <f t="shared" si="16"/>
        <v>110.59070323696271</v>
      </c>
      <c r="Q60" s="31">
        <f t="shared" si="17"/>
        <v>86.086115204742413</v>
      </c>
      <c r="R60" s="15">
        <v>20</v>
      </c>
      <c r="S60" s="15">
        <v>60</v>
      </c>
    </row>
    <row r="61" spans="1:19" ht="12" customHeight="1" x14ac:dyDescent="0.2">
      <c r="A61" s="40" t="s">
        <v>12</v>
      </c>
      <c r="B61" s="12" t="s">
        <v>21</v>
      </c>
      <c r="C61" s="12">
        <v>185450</v>
      </c>
      <c r="D61" s="33">
        <v>43115</v>
      </c>
      <c r="E61" s="9">
        <v>99.529654743806063</v>
      </c>
      <c r="F61" s="9">
        <v>115.32641203188521</v>
      </c>
      <c r="G61" s="9">
        <v>99.560757328873223</v>
      </c>
      <c r="H61" s="9">
        <v>100.1667778959587</v>
      </c>
      <c r="I61" s="9">
        <v>82.669471253466043</v>
      </c>
      <c r="J61" s="9">
        <v>99.321178791495356</v>
      </c>
      <c r="K61" s="9">
        <v>98.426962251638258</v>
      </c>
      <c r="L61" s="9">
        <v>98.166034961678236</v>
      </c>
      <c r="M61" s="9">
        <v>88.520571107992126</v>
      </c>
      <c r="N61" s="9">
        <v>108.93580044480606</v>
      </c>
      <c r="O61" s="30">
        <f t="shared" si="15"/>
        <v>99.062362081159932</v>
      </c>
      <c r="P61" s="31">
        <f t="shared" si="16"/>
        <v>115.32641203188521</v>
      </c>
      <c r="Q61" s="31">
        <f t="shared" si="17"/>
        <v>82.669471253466043</v>
      </c>
      <c r="R61" s="15">
        <v>20</v>
      </c>
      <c r="S61" s="15">
        <v>60</v>
      </c>
    </row>
    <row r="62" spans="1:19" ht="12" customHeight="1" x14ac:dyDescent="0.2">
      <c r="A62" s="40" t="s">
        <v>12</v>
      </c>
      <c r="B62" s="12" t="s">
        <v>20</v>
      </c>
      <c r="C62" s="12">
        <v>185380</v>
      </c>
      <c r="D62" s="33">
        <v>43115</v>
      </c>
      <c r="E62" s="9">
        <v>79.008528589771359</v>
      </c>
      <c r="F62" s="9">
        <v>108.44847443879993</v>
      </c>
      <c r="G62" s="9">
        <v>104.25258755941941</v>
      </c>
      <c r="H62" s="9">
        <v>84.071140273092027</v>
      </c>
      <c r="I62" s="9">
        <v>84.008901642205743</v>
      </c>
      <c r="J62" s="9">
        <v>93.745524614591105</v>
      </c>
      <c r="K62" s="9">
        <v>106.92431248734958</v>
      </c>
      <c r="L62" s="9">
        <v>101.00761825662589</v>
      </c>
      <c r="M62" s="9">
        <v>98.036841600630822</v>
      </c>
      <c r="N62" s="9">
        <v>93.903308649836603</v>
      </c>
      <c r="O62" s="30">
        <f t="shared" si="15"/>
        <v>95.340723811232237</v>
      </c>
      <c r="P62" s="31">
        <f t="shared" si="16"/>
        <v>108.44847443879993</v>
      </c>
      <c r="Q62" s="31">
        <f t="shared" si="17"/>
        <v>79.008528589771359</v>
      </c>
      <c r="R62" s="15">
        <v>20</v>
      </c>
      <c r="S62" s="15">
        <v>60</v>
      </c>
    </row>
    <row r="63" spans="1:19" ht="12" customHeight="1" x14ac:dyDescent="0.2">
      <c r="A63" s="40" t="s">
        <v>7</v>
      </c>
      <c r="B63" s="12" t="s">
        <v>18</v>
      </c>
      <c r="C63" s="12">
        <v>183308</v>
      </c>
      <c r="D63" s="33">
        <v>43116</v>
      </c>
      <c r="E63" s="9">
        <v>24.174004574392612</v>
      </c>
      <c r="F63" s="9">
        <v>21.725619281636511</v>
      </c>
      <c r="G63" s="9">
        <v>23.963811457020313</v>
      </c>
      <c r="H63" s="9">
        <v>23.322830383415727</v>
      </c>
      <c r="I63" s="9">
        <v>24.525433362434629</v>
      </c>
      <c r="J63" s="9">
        <v>22.223187465717427</v>
      </c>
      <c r="K63" s="9">
        <v>24.221512958009132</v>
      </c>
      <c r="L63" s="9">
        <v>23.929236719112041</v>
      </c>
      <c r="M63" s="9">
        <v>22.147901530144065</v>
      </c>
      <c r="N63" s="9">
        <v>21.856861159297161</v>
      </c>
      <c r="O63" s="30">
        <f t="shared" si="15"/>
        <v>23.20903988911796</v>
      </c>
      <c r="P63" s="31">
        <f t="shared" si="16"/>
        <v>24.525433362434629</v>
      </c>
      <c r="Q63" s="31">
        <f t="shared" si="17"/>
        <v>21.725619281636511</v>
      </c>
      <c r="R63" s="15">
        <v>20</v>
      </c>
      <c r="S63" s="15">
        <v>60</v>
      </c>
    </row>
    <row r="64" spans="1:19" ht="12" customHeight="1" x14ac:dyDescent="0.2">
      <c r="A64" s="40" t="s">
        <v>7</v>
      </c>
      <c r="B64" s="12" t="s">
        <v>40</v>
      </c>
      <c r="C64" s="12">
        <v>185636</v>
      </c>
      <c r="D64" s="33">
        <v>43116</v>
      </c>
      <c r="E64" s="9">
        <v>22.239343578606011</v>
      </c>
      <c r="F64" s="9">
        <v>23.685628765876089</v>
      </c>
      <c r="G64" s="9">
        <v>23.339615297238261</v>
      </c>
      <c r="H64" s="9">
        <v>23.590317844095797</v>
      </c>
      <c r="I64" s="9">
        <v>21.637342103439089</v>
      </c>
      <c r="J64" s="9">
        <v>21.126680369075906</v>
      </c>
      <c r="K64" s="9">
        <v>23.598081789611157</v>
      </c>
      <c r="L64" s="9">
        <v>24.089653745185799</v>
      </c>
      <c r="M64" s="9">
        <v>24.977454950077608</v>
      </c>
      <c r="N64" s="9">
        <v>22.029087230472204</v>
      </c>
      <c r="O64" s="30">
        <f t="shared" si="15"/>
        <v>23.031320567367793</v>
      </c>
      <c r="P64" s="31">
        <f t="shared" si="16"/>
        <v>24.977454950077608</v>
      </c>
      <c r="Q64" s="31">
        <f t="shared" si="17"/>
        <v>21.126680369075906</v>
      </c>
      <c r="R64" s="15">
        <v>20</v>
      </c>
      <c r="S64" s="15">
        <v>60</v>
      </c>
    </row>
    <row r="65" spans="1:19" ht="12" customHeight="1" x14ac:dyDescent="0.2">
      <c r="A65" s="40" t="s">
        <v>7</v>
      </c>
      <c r="B65" s="12" t="s">
        <v>24</v>
      </c>
      <c r="C65" s="12">
        <v>185791</v>
      </c>
      <c r="D65" s="33">
        <v>43116</v>
      </c>
      <c r="E65" s="9">
        <v>23.358020947294762</v>
      </c>
      <c r="F65" s="9">
        <v>23.451457474638854</v>
      </c>
      <c r="G65" s="9">
        <v>22.206010114175331</v>
      </c>
      <c r="H65" s="9">
        <v>24.224253191078112</v>
      </c>
      <c r="I65" s="9">
        <v>22.736047654554852</v>
      </c>
      <c r="J65" s="9">
        <v>23.362398166496252</v>
      </c>
      <c r="K65" s="9">
        <v>21.296843213695549</v>
      </c>
      <c r="L65" s="9">
        <v>24.404952796613056</v>
      </c>
      <c r="M65" s="9">
        <v>23.08381006666507</v>
      </c>
      <c r="N65" s="9">
        <v>21.991524574787022</v>
      </c>
      <c r="O65" s="30">
        <f t="shared" si="15"/>
        <v>23.011531819999892</v>
      </c>
      <c r="P65" s="31">
        <f t="shared" si="16"/>
        <v>24.404952796613056</v>
      </c>
      <c r="Q65" s="31">
        <f t="shared" si="17"/>
        <v>21.296843213695549</v>
      </c>
      <c r="R65" s="15">
        <v>20</v>
      </c>
      <c r="S65" s="15">
        <v>60</v>
      </c>
    </row>
    <row r="66" spans="1:19" ht="12" customHeight="1" x14ac:dyDescent="0.2">
      <c r="A66" s="40" t="s">
        <v>12</v>
      </c>
      <c r="B66" s="12" t="s">
        <v>50</v>
      </c>
      <c r="C66" s="12">
        <v>183948</v>
      </c>
      <c r="D66" s="33">
        <v>43116</v>
      </c>
      <c r="E66" s="9">
        <v>113.22359658321956</v>
      </c>
      <c r="F66" s="9">
        <v>89.106327993099129</v>
      </c>
      <c r="G66" s="9">
        <v>94.637080378936844</v>
      </c>
      <c r="H66" s="9">
        <v>110.77283254420665</v>
      </c>
      <c r="I66" s="9">
        <v>94.383563880224202</v>
      </c>
      <c r="J66" s="9">
        <v>91.596196404456663</v>
      </c>
      <c r="K66" s="9">
        <v>111.02222872672721</v>
      </c>
      <c r="L66" s="9">
        <v>82.751574825504761</v>
      </c>
      <c r="M66" s="9">
        <v>79.954795306098532</v>
      </c>
      <c r="N66" s="9">
        <v>86.187916977505878</v>
      </c>
      <c r="O66" s="30">
        <f t="shared" si="15"/>
        <v>95.363611361997954</v>
      </c>
      <c r="P66" s="31">
        <f t="shared" si="16"/>
        <v>113.22359658321956</v>
      </c>
      <c r="Q66" s="31">
        <f t="shared" si="17"/>
        <v>79.954795306098532</v>
      </c>
      <c r="R66" s="15">
        <v>20</v>
      </c>
      <c r="S66" s="15">
        <v>60</v>
      </c>
    </row>
    <row r="67" spans="1:19" ht="12" customHeight="1" x14ac:dyDescent="0.2">
      <c r="A67" s="40" t="s">
        <v>12</v>
      </c>
      <c r="B67" s="12" t="s">
        <v>68</v>
      </c>
      <c r="C67" s="12">
        <v>185562</v>
      </c>
      <c r="D67" s="33">
        <v>43116</v>
      </c>
      <c r="E67" s="9">
        <v>94.408685444908315</v>
      </c>
      <c r="F67" s="9">
        <v>80.32369179266675</v>
      </c>
      <c r="G67" s="9">
        <v>98.642723435031584</v>
      </c>
      <c r="H67" s="9">
        <v>92.748599156172759</v>
      </c>
      <c r="I67" s="9">
        <v>101.68307734874915</v>
      </c>
      <c r="J67" s="9">
        <v>81.736021340935892</v>
      </c>
      <c r="K67" s="9">
        <v>79.314120584011448</v>
      </c>
      <c r="L67" s="9">
        <v>116.48996043421656</v>
      </c>
      <c r="M67" s="9">
        <v>111.13470174122534</v>
      </c>
      <c r="N67" s="9">
        <v>98.460388349380082</v>
      </c>
      <c r="O67" s="30">
        <f t="shared" si="15"/>
        <v>95.494196962729774</v>
      </c>
      <c r="P67" s="31">
        <f t="shared" si="16"/>
        <v>116.48996043421656</v>
      </c>
      <c r="Q67" s="31">
        <f t="shared" si="17"/>
        <v>79.314120584011448</v>
      </c>
      <c r="R67" s="15">
        <v>20</v>
      </c>
      <c r="S67" s="15">
        <v>60</v>
      </c>
    </row>
    <row r="68" spans="1:19" ht="12" customHeight="1" x14ac:dyDescent="0.2">
      <c r="A68" s="40" t="s">
        <v>12</v>
      </c>
      <c r="B68" s="12" t="s">
        <v>69</v>
      </c>
      <c r="C68" s="12">
        <v>185705</v>
      </c>
      <c r="D68" s="33">
        <v>43116</v>
      </c>
      <c r="E68" s="9">
        <v>102.07257229226121</v>
      </c>
      <c r="F68" s="9">
        <v>83.131268168506978</v>
      </c>
      <c r="G68" s="9">
        <v>115.6368243720426</v>
      </c>
      <c r="H68" s="9">
        <v>86.62725778351637</v>
      </c>
      <c r="I68" s="9">
        <v>80.707566484144508</v>
      </c>
      <c r="J68" s="9">
        <v>95.424374516653074</v>
      </c>
      <c r="K68" s="9">
        <v>87.840099373896891</v>
      </c>
      <c r="L68" s="9">
        <v>103.50444246510111</v>
      </c>
      <c r="M68" s="9">
        <v>98.908889080606997</v>
      </c>
      <c r="N68" s="9">
        <v>104.25236689563482</v>
      </c>
      <c r="O68" s="30">
        <f t="shared" si="15"/>
        <v>95.810566143236457</v>
      </c>
      <c r="P68" s="31">
        <f t="shared" si="16"/>
        <v>115.6368243720426</v>
      </c>
      <c r="Q68" s="31">
        <f t="shared" si="17"/>
        <v>80.707566484144508</v>
      </c>
      <c r="R68" s="15">
        <v>20</v>
      </c>
      <c r="S68" s="15">
        <v>60</v>
      </c>
    </row>
    <row r="69" spans="1:19" ht="12" customHeight="1" x14ac:dyDescent="0.2">
      <c r="A69" s="40" t="s">
        <v>15</v>
      </c>
      <c r="B69" s="12" t="s">
        <v>70</v>
      </c>
      <c r="C69" s="12">
        <v>185773</v>
      </c>
      <c r="D69" s="33">
        <v>43117</v>
      </c>
      <c r="E69" s="9">
        <v>21.930878188408542</v>
      </c>
      <c r="F69" s="9">
        <v>24.366083222524878</v>
      </c>
      <c r="G69" s="9">
        <v>24.062634866061163</v>
      </c>
      <c r="H69" s="9">
        <v>24.835244378954968</v>
      </c>
      <c r="I69" s="9">
        <v>23.845236448548597</v>
      </c>
      <c r="J69" s="9">
        <v>23.899255541504239</v>
      </c>
      <c r="K69" s="9">
        <v>24.773498107577211</v>
      </c>
      <c r="L69" s="9">
        <v>23.441591094343973</v>
      </c>
      <c r="M69" s="9">
        <v>24.840106273318924</v>
      </c>
      <c r="N69" s="9">
        <v>22.291796695917213</v>
      </c>
      <c r="O69" s="30">
        <f t="shared" si="15"/>
        <v>23.828632481715971</v>
      </c>
      <c r="P69" s="11">
        <f t="shared" ref="P69" si="18">MAX(E69:N69)</f>
        <v>24.840106273318924</v>
      </c>
      <c r="Q69" s="11">
        <f t="shared" ref="Q69" si="19">MIN(E69:N69)</f>
        <v>21.930878188408542</v>
      </c>
      <c r="R69" s="15">
        <v>20</v>
      </c>
      <c r="S69" s="15">
        <v>60</v>
      </c>
    </row>
    <row r="70" spans="1:19" ht="12" customHeight="1" x14ac:dyDescent="0.2">
      <c r="A70" s="40" t="s">
        <v>7</v>
      </c>
      <c r="B70" s="12" t="s">
        <v>32</v>
      </c>
      <c r="C70" s="12">
        <v>185489</v>
      </c>
      <c r="D70" s="33">
        <v>43117</v>
      </c>
      <c r="E70" s="9">
        <v>21.386643015232881</v>
      </c>
      <c r="F70" s="9">
        <v>22.982903398142852</v>
      </c>
      <c r="G70" s="9">
        <v>22.19369674803005</v>
      </c>
      <c r="H70" s="9">
        <v>22.414755918347673</v>
      </c>
      <c r="I70" s="9">
        <v>21.322059660175178</v>
      </c>
      <c r="J70" s="9">
        <v>23.107048671694258</v>
      </c>
      <c r="K70" s="9">
        <v>22.400521182676201</v>
      </c>
      <c r="L70" s="9">
        <v>24.68696675111082</v>
      </c>
      <c r="M70" s="9">
        <v>22.449431943760246</v>
      </c>
      <c r="N70" s="9">
        <v>22.349590531884303</v>
      </c>
      <c r="O70" s="30">
        <f t="shared" si="15"/>
        <v>22.529361782105447</v>
      </c>
      <c r="P70" s="31">
        <f t="shared" si="16"/>
        <v>24.68696675111082</v>
      </c>
      <c r="Q70" s="31">
        <f t="shared" si="17"/>
        <v>21.322059660175178</v>
      </c>
      <c r="R70" s="15">
        <v>20</v>
      </c>
      <c r="S70" s="15">
        <v>60</v>
      </c>
    </row>
    <row r="71" spans="1:19" ht="12" customHeight="1" x14ac:dyDescent="0.2">
      <c r="A71" s="40" t="s">
        <v>7</v>
      </c>
      <c r="B71" s="12" t="s">
        <v>28</v>
      </c>
      <c r="C71" s="12">
        <v>185492</v>
      </c>
      <c r="D71" s="33">
        <v>43117</v>
      </c>
      <c r="E71" s="9">
        <v>21.95408649064079</v>
      </c>
      <c r="F71" s="9">
        <v>22.571244306920111</v>
      </c>
      <c r="G71" s="9">
        <v>22.912410481998151</v>
      </c>
      <c r="H71" s="9">
        <v>21.018559638333322</v>
      </c>
      <c r="I71" s="9">
        <v>24.252914254713986</v>
      </c>
      <c r="J71" s="9">
        <v>24.796264596722885</v>
      </c>
      <c r="K71" s="9">
        <v>22.330476954548562</v>
      </c>
      <c r="L71" s="9">
        <v>24.181299887696682</v>
      </c>
      <c r="M71" s="9">
        <v>24.047536644460177</v>
      </c>
      <c r="N71" s="9">
        <v>21.375153838984591</v>
      </c>
      <c r="O71" s="30">
        <f t="shared" si="15"/>
        <v>22.943994709501929</v>
      </c>
      <c r="P71" s="31">
        <f t="shared" si="16"/>
        <v>24.796264596722885</v>
      </c>
      <c r="Q71" s="31">
        <f t="shared" si="17"/>
        <v>21.018559638333322</v>
      </c>
      <c r="R71" s="15">
        <v>20</v>
      </c>
      <c r="S71" s="15">
        <v>60</v>
      </c>
    </row>
    <row r="72" spans="1:19" ht="12" customHeight="1" x14ac:dyDescent="0.2">
      <c r="A72" s="40" t="s">
        <v>7</v>
      </c>
      <c r="B72" s="12" t="s">
        <v>24</v>
      </c>
      <c r="C72" s="12">
        <v>185809</v>
      </c>
      <c r="D72" s="33">
        <v>43117</v>
      </c>
      <c r="E72" s="9">
        <v>21.312059299700969</v>
      </c>
      <c r="F72" s="9">
        <v>22.660202814922236</v>
      </c>
      <c r="G72" s="9">
        <v>24.221843033122159</v>
      </c>
      <c r="H72" s="9">
        <v>24.132279305800733</v>
      </c>
      <c r="I72" s="9">
        <v>23.368035974508309</v>
      </c>
      <c r="J72" s="9">
        <v>24.377732647353831</v>
      </c>
      <c r="K72" s="9">
        <v>22.068139677215861</v>
      </c>
      <c r="L72" s="9">
        <v>23.557781644268996</v>
      </c>
      <c r="M72" s="9">
        <v>23.291890881759382</v>
      </c>
      <c r="N72" s="9">
        <v>22.663627334154199</v>
      </c>
      <c r="O72" s="30">
        <f t="shared" si="15"/>
        <v>23.165359261280667</v>
      </c>
      <c r="P72" s="11">
        <f t="shared" si="16"/>
        <v>24.377732647353831</v>
      </c>
      <c r="Q72" s="11">
        <f t="shared" si="17"/>
        <v>21.312059299700969</v>
      </c>
      <c r="R72" s="15">
        <v>20</v>
      </c>
      <c r="S72" s="15">
        <v>60</v>
      </c>
    </row>
    <row r="73" spans="1:19" ht="12" customHeight="1" x14ac:dyDescent="0.2">
      <c r="A73" s="40" t="s">
        <v>12</v>
      </c>
      <c r="B73" s="12" t="s">
        <v>31</v>
      </c>
      <c r="C73" s="12">
        <v>185543</v>
      </c>
      <c r="D73" s="33">
        <v>43117</v>
      </c>
      <c r="E73" s="9">
        <v>110.91379676086933</v>
      </c>
      <c r="F73" s="9">
        <v>115.33548065678666</v>
      </c>
      <c r="G73" s="9">
        <v>114.53004743571424</v>
      </c>
      <c r="H73" s="9">
        <v>111.41304950374769</v>
      </c>
      <c r="I73" s="9">
        <v>96.854007754947801</v>
      </c>
      <c r="J73" s="9">
        <v>85.537697093546228</v>
      </c>
      <c r="K73" s="9">
        <v>108.06565485755948</v>
      </c>
      <c r="L73" s="9">
        <v>105.7609789152379</v>
      </c>
      <c r="M73" s="9">
        <v>100.89965751936811</v>
      </c>
      <c r="N73" s="9">
        <v>110.20247733355529</v>
      </c>
      <c r="O73" s="30">
        <f t="shared" si="15"/>
        <v>105.95128478313327</v>
      </c>
      <c r="P73" s="11">
        <f t="shared" si="16"/>
        <v>115.33548065678666</v>
      </c>
      <c r="Q73" s="11">
        <f t="shared" si="17"/>
        <v>85.537697093546228</v>
      </c>
      <c r="R73" s="15">
        <v>20</v>
      </c>
      <c r="S73" s="15">
        <v>60</v>
      </c>
    </row>
    <row r="74" spans="1:19" ht="12" customHeight="1" x14ac:dyDescent="0.2">
      <c r="A74" s="40" t="s">
        <v>12</v>
      </c>
      <c r="B74" s="12" t="s">
        <v>71</v>
      </c>
      <c r="C74" s="12">
        <v>185814</v>
      </c>
      <c r="D74" s="33">
        <v>43117</v>
      </c>
      <c r="E74" s="9">
        <v>117.2923147619788</v>
      </c>
      <c r="F74" s="9">
        <v>90.636868751369121</v>
      </c>
      <c r="G74" s="9">
        <v>95.691031707524871</v>
      </c>
      <c r="H74" s="9">
        <v>81.908246907898544</v>
      </c>
      <c r="I74" s="9">
        <v>103.07408616755606</v>
      </c>
      <c r="J74" s="9">
        <v>111.26749204132238</v>
      </c>
      <c r="K74" s="9">
        <v>80.580862820488491</v>
      </c>
      <c r="L74" s="9">
        <v>118.9054231266152</v>
      </c>
      <c r="M74" s="9">
        <v>86.096813073788695</v>
      </c>
      <c r="N74" s="9">
        <v>90.302259955272135</v>
      </c>
      <c r="O74" s="30">
        <f t="shared" si="15"/>
        <v>97.575539931381428</v>
      </c>
      <c r="P74" s="11">
        <f t="shared" si="16"/>
        <v>118.9054231266152</v>
      </c>
      <c r="Q74" s="11">
        <f t="shared" si="17"/>
        <v>80.580862820488491</v>
      </c>
      <c r="R74" s="15">
        <v>20</v>
      </c>
      <c r="S74" s="15">
        <v>60</v>
      </c>
    </row>
    <row r="75" spans="1:19" ht="12" customHeight="1" x14ac:dyDescent="0.2">
      <c r="A75" s="40" t="s">
        <v>12</v>
      </c>
      <c r="B75" s="12" t="s">
        <v>72</v>
      </c>
      <c r="C75" s="12">
        <v>185619</v>
      </c>
      <c r="D75" s="33">
        <v>43117</v>
      </c>
      <c r="E75" s="9">
        <v>110.91379676086933</v>
      </c>
      <c r="F75" s="9">
        <v>115.33548065678666</v>
      </c>
      <c r="G75" s="9">
        <v>114.53004743571424</v>
      </c>
      <c r="H75" s="9">
        <v>111.41304950374769</v>
      </c>
      <c r="I75" s="9">
        <v>96.854007754947801</v>
      </c>
      <c r="J75" s="9">
        <v>85.537697093546228</v>
      </c>
      <c r="K75" s="9">
        <v>108.06565485755948</v>
      </c>
      <c r="L75" s="9">
        <v>105.7609789152379</v>
      </c>
      <c r="M75" s="9">
        <v>100.89965751936811</v>
      </c>
      <c r="N75" s="9">
        <v>110.20247733355529</v>
      </c>
      <c r="O75" s="30">
        <f t="shared" si="15"/>
        <v>105.95128478313327</v>
      </c>
      <c r="P75" s="11">
        <f t="shared" si="16"/>
        <v>115.33548065678666</v>
      </c>
      <c r="Q75" s="11">
        <f t="shared" si="17"/>
        <v>85.537697093546228</v>
      </c>
      <c r="R75" s="15">
        <v>20</v>
      </c>
      <c r="S75" s="15">
        <v>60</v>
      </c>
    </row>
    <row r="76" spans="1:19" ht="12" customHeight="1" x14ac:dyDescent="0.2">
      <c r="A76" s="40" t="s">
        <v>15</v>
      </c>
      <c r="B76" s="12" t="s">
        <v>70</v>
      </c>
      <c r="C76" s="12">
        <v>185774</v>
      </c>
      <c r="D76" s="33">
        <v>43118</v>
      </c>
      <c r="E76" s="9">
        <v>24.32110665154142</v>
      </c>
      <c r="F76" s="9">
        <v>24.28661429716767</v>
      </c>
      <c r="G76" s="9">
        <v>23.301009932421334</v>
      </c>
      <c r="H76" s="9">
        <v>24.861395824667447</v>
      </c>
      <c r="I76" s="9">
        <v>23.381322741982881</v>
      </c>
      <c r="J76" s="9">
        <v>24.622776439895681</v>
      </c>
      <c r="K76" s="9">
        <v>21.13404174989072</v>
      </c>
      <c r="L76" s="9">
        <v>24.216099022877749</v>
      </c>
      <c r="M76" s="9">
        <v>21.784158311174487</v>
      </c>
      <c r="N76" s="9">
        <v>21.623851731437583</v>
      </c>
      <c r="O76" s="30">
        <f t="shared" si="15"/>
        <v>23.353237670305695</v>
      </c>
      <c r="P76" s="11">
        <f t="shared" si="16"/>
        <v>24.861395824667447</v>
      </c>
      <c r="Q76" s="11">
        <f t="shared" si="17"/>
        <v>21.13404174989072</v>
      </c>
      <c r="R76" s="15">
        <v>20</v>
      </c>
      <c r="S76" s="15">
        <v>60</v>
      </c>
    </row>
    <row r="77" spans="1:19" ht="12" customHeight="1" x14ac:dyDescent="0.2">
      <c r="A77" s="40" t="s">
        <v>7</v>
      </c>
      <c r="B77" s="12" t="s">
        <v>36</v>
      </c>
      <c r="C77" s="12">
        <v>185926</v>
      </c>
      <c r="D77" s="33">
        <v>43118</v>
      </c>
      <c r="E77" s="9">
        <v>24.172253594656617</v>
      </c>
      <c r="F77" s="9">
        <v>21.227488683800043</v>
      </c>
      <c r="G77" s="9">
        <v>22.981989194483759</v>
      </c>
      <c r="H77" s="9">
        <v>21.874535106889894</v>
      </c>
      <c r="I77" s="9">
        <v>21.877588802015733</v>
      </c>
      <c r="J77" s="9">
        <v>21.059922185119461</v>
      </c>
      <c r="K77" s="9">
        <v>22.624632662960458</v>
      </c>
      <c r="L77" s="9">
        <v>24.459403532104808</v>
      </c>
      <c r="M77" s="9">
        <v>24.828754114021613</v>
      </c>
      <c r="N77" s="9">
        <v>21.248041051379722</v>
      </c>
      <c r="O77" s="30">
        <f t="shared" si="15"/>
        <v>22.635460892743211</v>
      </c>
      <c r="P77" s="11">
        <f t="shared" si="16"/>
        <v>24.828754114021613</v>
      </c>
      <c r="Q77" s="11">
        <f t="shared" si="17"/>
        <v>21.059922185119461</v>
      </c>
      <c r="R77" s="15">
        <v>20</v>
      </c>
      <c r="S77" s="15">
        <v>60</v>
      </c>
    </row>
    <row r="78" spans="1:19" ht="12" customHeight="1" x14ac:dyDescent="0.2">
      <c r="A78" s="40" t="s">
        <v>7</v>
      </c>
      <c r="B78" s="12" t="s">
        <v>35</v>
      </c>
      <c r="C78" s="12">
        <v>185914</v>
      </c>
      <c r="D78" s="33">
        <v>43118</v>
      </c>
      <c r="E78" s="9">
        <v>23.622609041835638</v>
      </c>
      <c r="F78" s="9">
        <v>22.369854886327722</v>
      </c>
      <c r="G78" s="9">
        <v>21.002732518424345</v>
      </c>
      <c r="H78" s="9">
        <v>22.776232474720938</v>
      </c>
      <c r="I78" s="9">
        <v>23.819203486300886</v>
      </c>
      <c r="J78" s="9">
        <v>24.587130234603578</v>
      </c>
      <c r="K78" s="9">
        <v>23.482233024257656</v>
      </c>
      <c r="L78" s="9">
        <v>23.862514099597892</v>
      </c>
      <c r="M78" s="9">
        <v>23.263196744243036</v>
      </c>
      <c r="N78" s="9">
        <v>22.932357298461916</v>
      </c>
      <c r="O78" s="30">
        <f t="shared" si="15"/>
        <v>23.17180638087736</v>
      </c>
      <c r="P78" s="11">
        <f t="shared" si="16"/>
        <v>24.587130234603578</v>
      </c>
      <c r="Q78" s="11">
        <f t="shared" si="17"/>
        <v>21.002732518424345</v>
      </c>
      <c r="R78" s="15">
        <v>20</v>
      </c>
      <c r="S78" s="15">
        <v>60</v>
      </c>
    </row>
    <row r="79" spans="1:19" ht="12" customHeight="1" x14ac:dyDescent="0.2">
      <c r="A79" s="40" t="s">
        <v>7</v>
      </c>
      <c r="B79" s="12" t="s">
        <v>73</v>
      </c>
      <c r="C79" s="12">
        <v>185838</v>
      </c>
      <c r="D79" s="33">
        <v>43118</v>
      </c>
      <c r="E79" s="9">
        <v>24.815469387292591</v>
      </c>
      <c r="F79" s="9">
        <v>21.423791399751963</v>
      </c>
      <c r="G79" s="9">
        <v>21.181848025331607</v>
      </c>
      <c r="H79" s="9">
        <v>24.08662624947312</v>
      </c>
      <c r="I79" s="9">
        <v>23.824506754723217</v>
      </c>
      <c r="J79" s="9">
        <v>24.606775890095751</v>
      </c>
      <c r="K79" s="9">
        <v>22.053016555167812</v>
      </c>
      <c r="L79" s="9">
        <v>22.517051214641409</v>
      </c>
      <c r="M79" s="9">
        <v>21.949099575532053</v>
      </c>
      <c r="N79" s="9">
        <v>24.914460063351658</v>
      </c>
      <c r="O79" s="30">
        <f t="shared" si="15"/>
        <v>23.137264511536117</v>
      </c>
      <c r="P79" s="11">
        <f t="shared" si="16"/>
        <v>24.914460063351658</v>
      </c>
      <c r="Q79" s="11">
        <f t="shared" si="17"/>
        <v>21.181848025331607</v>
      </c>
      <c r="R79" s="15">
        <v>20</v>
      </c>
      <c r="S79" s="15">
        <v>60</v>
      </c>
    </row>
    <row r="80" spans="1:19" ht="12" customHeight="1" x14ac:dyDescent="0.2">
      <c r="A80" s="40" t="s">
        <v>12</v>
      </c>
      <c r="B80" s="12" t="s">
        <v>31</v>
      </c>
      <c r="C80" s="12">
        <v>185543</v>
      </c>
      <c r="D80" s="33">
        <v>43118</v>
      </c>
      <c r="E80" s="9">
        <v>113.01279341878043</v>
      </c>
      <c r="F80" s="9">
        <v>81.209853410697136</v>
      </c>
      <c r="G80" s="9">
        <v>81.929188763084412</v>
      </c>
      <c r="H80" s="9">
        <v>79.403848616274246</v>
      </c>
      <c r="I80" s="9">
        <v>84.052989811739195</v>
      </c>
      <c r="J80" s="9">
        <v>115.14410543014634</v>
      </c>
      <c r="K80" s="9">
        <v>109.28510301928065</v>
      </c>
      <c r="L80" s="9">
        <v>114.46553009318535</v>
      </c>
      <c r="M80" s="9">
        <v>94.030535760274333</v>
      </c>
      <c r="N80" s="9">
        <v>104.94143259307474</v>
      </c>
      <c r="O80" s="30">
        <f t="shared" si="15"/>
        <v>97.747538091653695</v>
      </c>
      <c r="P80" s="11">
        <f t="shared" si="16"/>
        <v>115.14410543014634</v>
      </c>
      <c r="Q80" s="11">
        <f t="shared" si="17"/>
        <v>79.403848616274246</v>
      </c>
      <c r="R80" s="15">
        <v>20</v>
      </c>
      <c r="S80" s="15">
        <v>60</v>
      </c>
    </row>
    <row r="81" spans="1:19" ht="12" customHeight="1" x14ac:dyDescent="0.2">
      <c r="A81" s="40" t="s">
        <v>12</v>
      </c>
      <c r="B81" s="12" t="s">
        <v>23</v>
      </c>
      <c r="C81" s="12">
        <v>185810</v>
      </c>
      <c r="D81" s="33">
        <v>43118</v>
      </c>
      <c r="E81" s="9">
        <v>116.32429075079497</v>
      </c>
      <c r="F81" s="9">
        <v>111.92793478388964</v>
      </c>
      <c r="G81" s="9">
        <v>99.873246479980196</v>
      </c>
      <c r="H81" s="9">
        <v>101.76884769621067</v>
      </c>
      <c r="I81" s="9">
        <v>86.372804329807465</v>
      </c>
      <c r="J81" s="9">
        <v>82.271861754195328</v>
      </c>
      <c r="K81" s="9">
        <v>111.84008789185333</v>
      </c>
      <c r="L81" s="9">
        <v>98.336150705746505</v>
      </c>
      <c r="M81" s="9">
        <v>100.55102732120618</v>
      </c>
      <c r="N81" s="9">
        <v>82.800868127279728</v>
      </c>
      <c r="O81" s="30">
        <f t="shared" si="15"/>
        <v>99.206711984096401</v>
      </c>
      <c r="P81" s="11">
        <f t="shared" si="16"/>
        <v>116.32429075079497</v>
      </c>
      <c r="Q81" s="11">
        <f t="shared" si="17"/>
        <v>82.271861754195328</v>
      </c>
      <c r="R81" s="15">
        <v>20</v>
      </c>
      <c r="S81" s="15">
        <v>60</v>
      </c>
    </row>
    <row r="82" spans="1:19" ht="12" customHeight="1" x14ac:dyDescent="0.2">
      <c r="A82" s="40" t="s">
        <v>7</v>
      </c>
      <c r="B82" s="12" t="s">
        <v>36</v>
      </c>
      <c r="C82" s="12">
        <v>186022</v>
      </c>
      <c r="D82" s="33">
        <v>43119</v>
      </c>
      <c r="E82" s="9">
        <v>21.280607707631326</v>
      </c>
      <c r="F82" s="9">
        <v>22.959945190516834</v>
      </c>
      <c r="G82" s="9">
        <v>24.950485922186143</v>
      </c>
      <c r="H82" s="9">
        <v>22.190585413798384</v>
      </c>
      <c r="I82" s="9">
        <v>23.107833463945259</v>
      </c>
      <c r="J82" s="9">
        <v>21.285518220643482</v>
      </c>
      <c r="K82" s="9">
        <v>24.614916747143081</v>
      </c>
      <c r="L82" s="9">
        <v>21.358620356705906</v>
      </c>
      <c r="M82" s="9">
        <v>22.264123279665661</v>
      </c>
      <c r="N82" s="9">
        <v>24.266442999637832</v>
      </c>
      <c r="O82" s="30">
        <f t="shared" si="15"/>
        <v>22.827907930187386</v>
      </c>
      <c r="P82" s="11">
        <f t="shared" si="16"/>
        <v>24.950485922186143</v>
      </c>
      <c r="Q82" s="11">
        <f t="shared" si="17"/>
        <v>21.280607707631326</v>
      </c>
      <c r="R82" s="15">
        <v>20</v>
      </c>
      <c r="S82" s="15">
        <v>60</v>
      </c>
    </row>
    <row r="83" spans="1:19" ht="12" customHeight="1" x14ac:dyDescent="0.2">
      <c r="A83" s="40" t="s">
        <v>7</v>
      </c>
      <c r="B83" s="12" t="s">
        <v>44</v>
      </c>
      <c r="C83" s="12">
        <v>185560</v>
      </c>
      <c r="D83" s="33">
        <v>43119</v>
      </c>
      <c r="E83" s="9">
        <v>24.305444187917558</v>
      </c>
      <c r="F83" s="9">
        <v>24.335295806841867</v>
      </c>
      <c r="G83" s="9">
        <v>23.980159138957369</v>
      </c>
      <c r="H83" s="9">
        <v>24.676054087645173</v>
      </c>
      <c r="I83" s="9">
        <v>22.362853407015198</v>
      </c>
      <c r="J83" s="9">
        <v>21.66234533347134</v>
      </c>
      <c r="K83" s="9">
        <v>21.357220679586447</v>
      </c>
      <c r="L83" s="9">
        <v>22.06866726571776</v>
      </c>
      <c r="M83" s="9">
        <v>24.501416984960937</v>
      </c>
      <c r="N83" s="9">
        <v>22.490362743450632</v>
      </c>
      <c r="O83" s="30">
        <f t="shared" si="15"/>
        <v>23.173981963556429</v>
      </c>
      <c r="P83" s="11">
        <f t="shared" si="16"/>
        <v>24.676054087645173</v>
      </c>
      <c r="Q83" s="11">
        <f t="shared" si="17"/>
        <v>21.357220679586447</v>
      </c>
      <c r="R83" s="15">
        <v>20</v>
      </c>
      <c r="S83" s="15">
        <v>60</v>
      </c>
    </row>
    <row r="84" spans="1:19" ht="12" customHeight="1" x14ac:dyDescent="0.2">
      <c r="A84" s="40" t="s">
        <v>7</v>
      </c>
      <c r="B84" s="12" t="s">
        <v>74</v>
      </c>
      <c r="C84" s="12">
        <v>186118</v>
      </c>
      <c r="D84" s="33">
        <v>43119</v>
      </c>
      <c r="E84" s="9">
        <v>21.718957104325</v>
      </c>
      <c r="F84" s="9">
        <v>21.894980671305696</v>
      </c>
      <c r="G84" s="9">
        <v>22.379698746136409</v>
      </c>
      <c r="H84" s="9">
        <v>21.63549042236885</v>
      </c>
      <c r="I84" s="9">
        <v>24.569128467737968</v>
      </c>
      <c r="J84" s="9">
        <v>21.117688805825146</v>
      </c>
      <c r="K84" s="9">
        <v>21.191745913614952</v>
      </c>
      <c r="L84" s="9">
        <v>24.281555214947186</v>
      </c>
      <c r="M84" s="9">
        <v>23.781222649064659</v>
      </c>
      <c r="N84" s="9">
        <v>21.439313173174963</v>
      </c>
      <c r="O84" s="30">
        <f t="shared" si="15"/>
        <v>22.40097811685008</v>
      </c>
      <c r="P84" s="11">
        <f t="shared" si="16"/>
        <v>24.569128467737968</v>
      </c>
      <c r="Q84" s="11">
        <f t="shared" si="17"/>
        <v>21.117688805825146</v>
      </c>
      <c r="R84" s="15">
        <v>20</v>
      </c>
      <c r="S84" s="15">
        <v>60</v>
      </c>
    </row>
    <row r="85" spans="1:19" ht="12" customHeight="1" x14ac:dyDescent="0.2">
      <c r="A85" s="40" t="s">
        <v>12</v>
      </c>
      <c r="B85" s="12" t="s">
        <v>31</v>
      </c>
      <c r="C85" s="12">
        <v>185543</v>
      </c>
      <c r="D85" s="33">
        <v>43119</v>
      </c>
      <c r="E85" s="9">
        <v>92.810122633181834</v>
      </c>
      <c r="F85" s="9">
        <v>105.61451779015209</v>
      </c>
      <c r="G85" s="9">
        <v>87.024569701217672</v>
      </c>
      <c r="H85" s="9">
        <v>88.164704835457101</v>
      </c>
      <c r="I85" s="9">
        <v>98.021906174714474</v>
      </c>
      <c r="J85" s="9">
        <v>85.795142618151615</v>
      </c>
      <c r="K85" s="9">
        <v>107.0718134958106</v>
      </c>
      <c r="L85" s="9">
        <v>118.85287300277994</v>
      </c>
      <c r="M85" s="9">
        <v>80.333346200300383</v>
      </c>
      <c r="N85" s="9">
        <v>97.937957565077966</v>
      </c>
      <c r="O85" s="30">
        <f t="shared" si="15"/>
        <v>96.162695401684374</v>
      </c>
      <c r="P85" s="11">
        <f t="shared" si="16"/>
        <v>118.85287300277994</v>
      </c>
      <c r="Q85" s="11">
        <f t="shared" si="17"/>
        <v>80.333346200300383</v>
      </c>
      <c r="R85" s="15">
        <v>20</v>
      </c>
      <c r="S85" s="15">
        <v>60</v>
      </c>
    </row>
    <row r="86" spans="1:19" ht="12" customHeight="1" x14ac:dyDescent="0.2">
      <c r="A86" s="40" t="s">
        <v>12</v>
      </c>
      <c r="B86" s="12" t="s">
        <v>27</v>
      </c>
      <c r="C86" s="12">
        <v>185567</v>
      </c>
      <c r="D86" s="33">
        <v>43119</v>
      </c>
      <c r="E86" s="9">
        <v>104.90760765536615</v>
      </c>
      <c r="F86" s="9">
        <v>98.839159027954054</v>
      </c>
      <c r="G86" s="9">
        <v>107.77308169515692</v>
      </c>
      <c r="H86" s="9">
        <v>118.63421987171373</v>
      </c>
      <c r="I86" s="9">
        <v>92.045231852811582</v>
      </c>
      <c r="J86" s="9">
        <v>81.28085987593785</v>
      </c>
      <c r="K86" s="9">
        <v>117.54023254376015</v>
      </c>
      <c r="L86" s="9">
        <v>107.19640502951293</v>
      </c>
      <c r="M86" s="9">
        <v>87.910043488457234</v>
      </c>
      <c r="N86" s="9">
        <v>90.777993998430588</v>
      </c>
      <c r="O86" s="30">
        <f t="shared" si="15"/>
        <v>100.69048350391012</v>
      </c>
      <c r="P86" s="11">
        <f t="shared" si="16"/>
        <v>118.63421987171373</v>
      </c>
      <c r="Q86" s="11">
        <f t="shared" si="17"/>
        <v>81.28085987593785</v>
      </c>
      <c r="R86" s="15">
        <v>20</v>
      </c>
      <c r="S86" s="15">
        <v>60</v>
      </c>
    </row>
    <row r="87" spans="1:19" ht="12" customHeight="1" x14ac:dyDescent="0.2">
      <c r="A87" s="40" t="s">
        <v>12</v>
      </c>
      <c r="B87" s="12" t="s">
        <v>22</v>
      </c>
      <c r="C87" s="12">
        <v>186186</v>
      </c>
      <c r="D87" s="33">
        <v>43119</v>
      </c>
      <c r="E87" s="9">
        <v>116.49779977476375</v>
      </c>
      <c r="F87" s="9">
        <v>103.33609791755745</v>
      </c>
      <c r="G87" s="9">
        <v>93.5331278499132</v>
      </c>
      <c r="H87" s="9">
        <v>79.662032110087537</v>
      </c>
      <c r="I87" s="9">
        <v>115.62714153184893</v>
      </c>
      <c r="J87" s="9">
        <v>105.84814504725631</v>
      </c>
      <c r="K87" s="9">
        <v>88.258673480344896</v>
      </c>
      <c r="L87" s="9">
        <v>102.40530066465362</v>
      </c>
      <c r="M87" s="9">
        <v>107.66245399353653</v>
      </c>
      <c r="N87" s="9">
        <v>84.57796754231336</v>
      </c>
      <c r="O87" s="30">
        <f t="shared" ref="O87:O106" si="20">AVERAGE(E87:N87)</f>
        <v>99.740873991227559</v>
      </c>
      <c r="P87" s="11">
        <f t="shared" ref="P87:P106" si="21">MAX(E87:N87)</f>
        <v>116.49779977476375</v>
      </c>
      <c r="Q87" s="11">
        <f t="shared" ref="Q87:Q106" si="22">MIN(E87:N87)</f>
        <v>79.662032110087537</v>
      </c>
      <c r="R87" s="15">
        <v>20</v>
      </c>
      <c r="S87" s="15">
        <v>60</v>
      </c>
    </row>
    <row r="88" spans="1:19" ht="12" customHeight="1" x14ac:dyDescent="0.2">
      <c r="A88" s="40" t="s">
        <v>15</v>
      </c>
      <c r="B88" s="12" t="s">
        <v>70</v>
      </c>
      <c r="C88" s="12">
        <v>185775</v>
      </c>
      <c r="D88" s="33">
        <v>43122</v>
      </c>
      <c r="E88" s="9">
        <v>23.590536389194526</v>
      </c>
      <c r="F88" s="9">
        <v>22.808151322269453</v>
      </c>
      <c r="G88" s="9">
        <v>22.705625994571349</v>
      </c>
      <c r="H88" s="9">
        <v>21.190510939275882</v>
      </c>
      <c r="I88" s="9">
        <v>23.542409839990398</v>
      </c>
      <c r="J88" s="9">
        <v>24.310149031914413</v>
      </c>
      <c r="K88" s="9">
        <v>23.99396439037821</v>
      </c>
      <c r="L88" s="9">
        <v>23.861389745509342</v>
      </c>
      <c r="M88" s="9">
        <v>22.396731040623585</v>
      </c>
      <c r="N88" s="9">
        <v>23.618933171884567</v>
      </c>
      <c r="O88" s="30">
        <f t="shared" si="20"/>
        <v>23.201840186561174</v>
      </c>
      <c r="P88" s="11">
        <f t="shared" si="21"/>
        <v>24.310149031914413</v>
      </c>
      <c r="Q88" s="11">
        <f t="shared" si="22"/>
        <v>21.190510939275882</v>
      </c>
      <c r="R88" s="15">
        <v>20</v>
      </c>
      <c r="S88" s="15">
        <v>60</v>
      </c>
    </row>
    <row r="89" spans="1:19" ht="12" customHeight="1" x14ac:dyDescent="0.2">
      <c r="A89" s="40" t="s">
        <v>7</v>
      </c>
      <c r="B89" s="12" t="s">
        <v>17</v>
      </c>
      <c r="C89" s="12">
        <v>185243</v>
      </c>
      <c r="D89" s="33">
        <v>43122</v>
      </c>
      <c r="E89" s="9">
        <v>21.239993433715938</v>
      </c>
      <c r="F89" s="9">
        <v>24.394096262663201</v>
      </c>
      <c r="G89" s="9">
        <v>23.658161849012526</v>
      </c>
      <c r="H89" s="9">
        <v>24.45875306569987</v>
      </c>
      <c r="I89" s="9">
        <v>23.920817236519284</v>
      </c>
      <c r="J89" s="9">
        <v>24.877121024269254</v>
      </c>
      <c r="K89" s="9">
        <v>23.961209875831923</v>
      </c>
      <c r="L89" s="9">
        <v>22.657900109085631</v>
      </c>
      <c r="M89" s="9">
        <v>24.3333983113926</v>
      </c>
      <c r="N89" s="9">
        <v>21.972629577845716</v>
      </c>
      <c r="O89" s="30">
        <f t="shared" si="20"/>
        <v>23.547408074603592</v>
      </c>
      <c r="P89" s="31">
        <f t="shared" si="21"/>
        <v>24.877121024269254</v>
      </c>
      <c r="Q89" s="31">
        <f t="shared" si="22"/>
        <v>21.239993433715938</v>
      </c>
      <c r="R89" s="15">
        <v>20</v>
      </c>
      <c r="S89" s="15">
        <v>60</v>
      </c>
    </row>
    <row r="90" spans="1:19" ht="12" customHeight="1" x14ac:dyDescent="0.2">
      <c r="A90" s="40" t="s">
        <v>7</v>
      </c>
      <c r="B90" s="12" t="s">
        <v>34</v>
      </c>
      <c r="C90" s="12">
        <v>186124</v>
      </c>
      <c r="D90" s="33">
        <v>43122</v>
      </c>
      <c r="E90" s="9">
        <v>24.525596194266296</v>
      </c>
      <c r="F90" s="9">
        <v>22.347301643798282</v>
      </c>
      <c r="G90" s="9">
        <v>23.361818985784261</v>
      </c>
      <c r="H90" s="9">
        <v>21.989857988964438</v>
      </c>
      <c r="I90" s="9">
        <v>21.986350815659176</v>
      </c>
      <c r="J90" s="9">
        <v>22.074145441951131</v>
      </c>
      <c r="K90" s="9">
        <v>24.442150152930765</v>
      </c>
      <c r="L90" s="9">
        <v>21.946337335715757</v>
      </c>
      <c r="M90" s="9">
        <v>21.769936788278653</v>
      </c>
      <c r="N90" s="9">
        <v>22.523703398557291</v>
      </c>
      <c r="O90" s="30">
        <f t="shared" si="20"/>
        <v>22.696719874590606</v>
      </c>
      <c r="P90" s="31">
        <f t="shared" si="21"/>
        <v>24.525596194266296</v>
      </c>
      <c r="Q90" s="31">
        <f t="shared" si="22"/>
        <v>21.769936788278653</v>
      </c>
      <c r="R90" s="15">
        <v>20</v>
      </c>
      <c r="S90" s="15">
        <v>60</v>
      </c>
    </row>
    <row r="91" spans="1:19" ht="12" customHeight="1" x14ac:dyDescent="0.2">
      <c r="A91" s="40" t="s">
        <v>7</v>
      </c>
      <c r="B91" s="12" t="s">
        <v>32</v>
      </c>
      <c r="C91" s="12">
        <v>185467</v>
      </c>
      <c r="D91" s="33">
        <v>43122</v>
      </c>
      <c r="E91" s="9">
        <v>22.36602033571851</v>
      </c>
      <c r="F91" s="9">
        <v>24.697493466950878</v>
      </c>
      <c r="G91" s="9">
        <v>22.254076541065757</v>
      </c>
      <c r="H91" s="9">
        <v>22.449830014059728</v>
      </c>
      <c r="I91" s="9">
        <v>22.41259520020305</v>
      </c>
      <c r="J91" s="9">
        <v>21.022128084119245</v>
      </c>
      <c r="K91" s="9">
        <v>24.136557660473375</v>
      </c>
      <c r="L91" s="9">
        <v>22.04888984462157</v>
      </c>
      <c r="M91" s="9">
        <v>22.004258870217736</v>
      </c>
      <c r="N91" s="9">
        <v>22.374322363565401</v>
      </c>
      <c r="O91" s="30">
        <f t="shared" si="20"/>
        <v>22.576617238099523</v>
      </c>
      <c r="P91" s="11">
        <f t="shared" si="21"/>
        <v>24.697493466950878</v>
      </c>
      <c r="Q91" s="11">
        <f t="shared" si="22"/>
        <v>21.022128084119245</v>
      </c>
      <c r="R91" s="15">
        <v>20</v>
      </c>
      <c r="S91" s="15">
        <v>60</v>
      </c>
    </row>
    <row r="92" spans="1:19" ht="12" customHeight="1" x14ac:dyDescent="0.2">
      <c r="A92" s="40" t="s">
        <v>12</v>
      </c>
      <c r="B92" s="12" t="s">
        <v>49</v>
      </c>
      <c r="C92" s="12">
        <v>186212</v>
      </c>
      <c r="D92" s="33">
        <v>43122</v>
      </c>
      <c r="E92" s="9">
        <v>101.01055095359177</v>
      </c>
      <c r="F92" s="9">
        <v>117.33338921310769</v>
      </c>
      <c r="G92" s="9">
        <v>96.541926542376174</v>
      </c>
      <c r="H92" s="9">
        <v>115.97935059913596</v>
      </c>
      <c r="I92" s="9">
        <v>103.21784515908803</v>
      </c>
      <c r="J92" s="9">
        <v>99.53931517637271</v>
      </c>
      <c r="K92" s="9">
        <v>114.03292529394358</v>
      </c>
      <c r="L92" s="9">
        <v>109.05420040390851</v>
      </c>
      <c r="M92" s="9">
        <v>90.199100439425123</v>
      </c>
      <c r="N92" s="9">
        <v>83.329239704692441</v>
      </c>
      <c r="O92" s="30">
        <f t="shared" si="20"/>
        <v>103.02378434856419</v>
      </c>
      <c r="P92" s="11">
        <f t="shared" si="21"/>
        <v>117.33338921310769</v>
      </c>
      <c r="Q92" s="11">
        <f t="shared" si="22"/>
        <v>83.329239704692441</v>
      </c>
      <c r="R92" s="15">
        <v>20</v>
      </c>
      <c r="S92" s="15">
        <v>60</v>
      </c>
    </row>
    <row r="93" spans="1:19" ht="12" customHeight="1" x14ac:dyDescent="0.2">
      <c r="A93" s="40" t="s">
        <v>12</v>
      </c>
      <c r="B93" s="12" t="s">
        <v>27</v>
      </c>
      <c r="C93" s="12">
        <v>185453</v>
      </c>
      <c r="D93" s="33">
        <v>43122</v>
      </c>
      <c r="E93" s="9">
        <v>99.700627862365707</v>
      </c>
      <c r="F93" s="9">
        <v>113.13161730132023</v>
      </c>
      <c r="G93" s="9">
        <v>107.90388576061275</v>
      </c>
      <c r="H93" s="9">
        <v>102.48534406495634</v>
      </c>
      <c r="I93" s="9">
        <v>105.34797071843165</v>
      </c>
      <c r="J93" s="9">
        <v>108.68969090116147</v>
      </c>
      <c r="K93" s="9">
        <v>89.000777882675663</v>
      </c>
      <c r="L93" s="9">
        <v>105.31421268899386</v>
      </c>
      <c r="M93" s="9">
        <v>101.54522415386614</v>
      </c>
      <c r="N93" s="9">
        <v>89.209727022400244</v>
      </c>
      <c r="O93" s="30">
        <f t="shared" ref="O93:O94" si="23">AVERAGE(E93:N93)</f>
        <v>102.2329078356784</v>
      </c>
      <c r="P93" s="11">
        <f t="shared" ref="P93:P94" si="24">MAX(E93:N93)</f>
        <v>113.13161730132023</v>
      </c>
      <c r="Q93" s="11">
        <f t="shared" ref="Q93:Q94" si="25">MIN(E93:N93)</f>
        <v>89.000777882675663</v>
      </c>
      <c r="R93" s="15">
        <v>20</v>
      </c>
      <c r="S93" s="15">
        <v>60</v>
      </c>
    </row>
    <row r="94" spans="1:19" ht="12" customHeight="1" x14ac:dyDescent="0.2">
      <c r="A94" s="40" t="s">
        <v>12</v>
      </c>
      <c r="B94" s="12" t="s">
        <v>38</v>
      </c>
      <c r="C94" s="12">
        <v>186215</v>
      </c>
      <c r="D94" s="33">
        <v>43122</v>
      </c>
      <c r="E94" s="9">
        <v>88.895065833859164</v>
      </c>
      <c r="F94" s="9">
        <v>87.52394833458996</v>
      </c>
      <c r="G94" s="9">
        <v>103.48869841656185</v>
      </c>
      <c r="H94" s="9">
        <v>88.51497813884987</v>
      </c>
      <c r="I94" s="9">
        <v>83.311892141959277</v>
      </c>
      <c r="J94" s="9">
        <v>105.88034760131946</v>
      </c>
      <c r="K94" s="9">
        <v>102.62054079389088</v>
      </c>
      <c r="L94" s="9">
        <v>84.720947737434543</v>
      </c>
      <c r="M94" s="9">
        <v>114.82183191428729</v>
      </c>
      <c r="N94" s="9">
        <v>107.20817234886157</v>
      </c>
      <c r="O94" s="30">
        <f t="shared" si="23"/>
        <v>96.698642326161377</v>
      </c>
      <c r="P94" s="11">
        <f t="shared" si="24"/>
        <v>114.82183191428729</v>
      </c>
      <c r="Q94" s="11">
        <f t="shared" si="25"/>
        <v>83.311892141959277</v>
      </c>
      <c r="R94" s="15">
        <v>20</v>
      </c>
      <c r="S94" s="15">
        <v>60</v>
      </c>
    </row>
    <row r="95" spans="1:19" ht="12" customHeight="1" x14ac:dyDescent="0.2">
      <c r="A95" s="40" t="s">
        <v>15</v>
      </c>
      <c r="B95" s="12" t="s">
        <v>70</v>
      </c>
      <c r="C95" s="12">
        <v>185775</v>
      </c>
      <c r="D95" s="33">
        <v>43123</v>
      </c>
      <c r="E95" s="9">
        <v>21.241089320971351</v>
      </c>
      <c r="F95" s="9">
        <v>24.615131807797642</v>
      </c>
      <c r="G95" s="9">
        <v>21.056384566849729</v>
      </c>
      <c r="H95" s="9">
        <v>23.176510574332056</v>
      </c>
      <c r="I95" s="9">
        <v>24.544908696414314</v>
      </c>
      <c r="J95" s="9">
        <v>21.180635692931737</v>
      </c>
      <c r="K95" s="9">
        <v>22.281838836746608</v>
      </c>
      <c r="L95" s="9">
        <v>24.439020262633726</v>
      </c>
      <c r="M95" s="9">
        <v>23.440228192879175</v>
      </c>
      <c r="N95" s="9">
        <v>21.464303058829081</v>
      </c>
      <c r="O95" s="30">
        <f t="shared" si="20"/>
        <v>22.744005101038542</v>
      </c>
      <c r="P95" s="11">
        <f t="shared" si="21"/>
        <v>24.615131807797642</v>
      </c>
      <c r="Q95" s="11">
        <f t="shared" si="22"/>
        <v>21.056384566849729</v>
      </c>
      <c r="R95" s="15">
        <v>20</v>
      </c>
      <c r="S95" s="15">
        <v>60</v>
      </c>
    </row>
    <row r="96" spans="1:19" ht="12" customHeight="1" x14ac:dyDescent="0.2">
      <c r="A96" s="40" t="s">
        <v>7</v>
      </c>
      <c r="B96" s="12" t="s">
        <v>33</v>
      </c>
      <c r="C96" s="12">
        <v>186340</v>
      </c>
      <c r="D96" s="33">
        <v>43123</v>
      </c>
      <c r="E96" s="9">
        <v>23.47641581727407</v>
      </c>
      <c r="F96" s="9">
        <v>23.613423031312955</v>
      </c>
      <c r="G96" s="9">
        <v>24.019655679258239</v>
      </c>
      <c r="H96" s="9">
        <v>21.505750007487926</v>
      </c>
      <c r="I96" s="9">
        <v>22.99207985182845</v>
      </c>
      <c r="J96" s="9">
        <v>21.266213701349653</v>
      </c>
      <c r="K96" s="9">
        <v>23.383044095111551</v>
      </c>
      <c r="L96" s="9">
        <v>21.566582059339598</v>
      </c>
      <c r="M96" s="9">
        <v>22.431352590553686</v>
      </c>
      <c r="N96" s="9">
        <v>22.139733180314373</v>
      </c>
      <c r="O96" s="30">
        <f t="shared" si="20"/>
        <v>22.639425001383049</v>
      </c>
      <c r="P96" s="11">
        <f t="shared" si="21"/>
        <v>24.019655679258239</v>
      </c>
      <c r="Q96" s="11">
        <f t="shared" si="22"/>
        <v>21.266213701349653</v>
      </c>
      <c r="R96" s="15">
        <v>20</v>
      </c>
      <c r="S96" s="15">
        <v>60</v>
      </c>
    </row>
    <row r="97" spans="1:19" ht="12" customHeight="1" x14ac:dyDescent="0.2">
      <c r="A97" s="40" t="s">
        <v>7</v>
      </c>
      <c r="B97" s="12" t="s">
        <v>75</v>
      </c>
      <c r="C97" s="12">
        <v>186338</v>
      </c>
      <c r="D97" s="33">
        <v>43123</v>
      </c>
      <c r="E97" s="9">
        <v>24.335359732043209</v>
      </c>
      <c r="F97" s="9">
        <v>22.322940166774263</v>
      </c>
      <c r="G97" s="9">
        <v>23.483274960946183</v>
      </c>
      <c r="H97" s="9">
        <v>23.515576816897774</v>
      </c>
      <c r="I97" s="9">
        <v>24.809680003548255</v>
      </c>
      <c r="J97" s="9">
        <v>21.458593719107583</v>
      </c>
      <c r="K97" s="9">
        <v>24.3070408729468</v>
      </c>
      <c r="L97" s="9">
        <v>21.357675046698546</v>
      </c>
      <c r="M97" s="9">
        <v>22.661712982874462</v>
      </c>
      <c r="N97" s="9">
        <v>23.399825377758763</v>
      </c>
      <c r="O97" s="30">
        <f t="shared" si="20"/>
        <v>23.165167967959583</v>
      </c>
      <c r="P97" s="11">
        <f t="shared" si="21"/>
        <v>24.809680003548255</v>
      </c>
      <c r="Q97" s="11">
        <f t="shared" si="22"/>
        <v>21.357675046698546</v>
      </c>
      <c r="R97" s="15">
        <v>20</v>
      </c>
      <c r="S97" s="15">
        <v>60</v>
      </c>
    </row>
    <row r="98" spans="1:19" ht="12" customHeight="1" x14ac:dyDescent="0.2">
      <c r="A98" s="40" t="s">
        <v>7</v>
      </c>
      <c r="B98" s="12" t="s">
        <v>76</v>
      </c>
      <c r="C98" s="12">
        <v>186190</v>
      </c>
      <c r="D98" s="33">
        <v>43123</v>
      </c>
      <c r="E98" s="9">
        <v>24.574772140621491</v>
      </c>
      <c r="F98" s="9">
        <v>21.753047998661341</v>
      </c>
      <c r="G98" s="9">
        <v>24.826940010294315</v>
      </c>
      <c r="H98" s="9">
        <v>24.968565771462387</v>
      </c>
      <c r="I98" s="9">
        <v>21.03769158366293</v>
      </c>
      <c r="J98" s="9">
        <v>22.644319039886057</v>
      </c>
      <c r="K98" s="9">
        <v>23.985880223253936</v>
      </c>
      <c r="L98" s="9">
        <v>21.705208649229121</v>
      </c>
      <c r="M98" s="9">
        <v>22.389199011136</v>
      </c>
      <c r="N98" s="9">
        <v>24.502076808662441</v>
      </c>
      <c r="O98" s="30">
        <f t="shared" si="20"/>
        <v>23.238770123687001</v>
      </c>
      <c r="P98" s="11">
        <f t="shared" si="21"/>
        <v>24.968565771462387</v>
      </c>
      <c r="Q98" s="11">
        <f t="shared" si="22"/>
        <v>21.03769158366293</v>
      </c>
      <c r="R98" s="15">
        <v>20</v>
      </c>
      <c r="S98" s="15">
        <v>60</v>
      </c>
    </row>
    <row r="99" spans="1:19" ht="12" customHeight="1" x14ac:dyDescent="0.2">
      <c r="A99" s="40" t="s">
        <v>12</v>
      </c>
      <c r="B99" s="12" t="s">
        <v>49</v>
      </c>
      <c r="C99" s="12">
        <v>186210</v>
      </c>
      <c r="D99" s="33">
        <v>43123</v>
      </c>
      <c r="E99" s="9">
        <v>99.8012028424085</v>
      </c>
      <c r="F99" s="9">
        <v>107.59903896747105</v>
      </c>
      <c r="G99" s="9">
        <v>97.204973589542689</v>
      </c>
      <c r="H99" s="9">
        <v>116.2911038931168</v>
      </c>
      <c r="I99" s="9">
        <v>102.70457683520175</v>
      </c>
      <c r="J99" s="9">
        <v>104.1596614732331</v>
      </c>
      <c r="K99" s="9">
        <v>84.968251897834747</v>
      </c>
      <c r="L99" s="9">
        <v>88.599626371443364</v>
      </c>
      <c r="M99" s="9">
        <v>87.968068222527791</v>
      </c>
      <c r="N99" s="9">
        <v>80.961120664101784</v>
      </c>
      <c r="O99" s="30">
        <f t="shared" si="20"/>
        <v>97.025762475688154</v>
      </c>
      <c r="P99" s="11">
        <f t="shared" si="21"/>
        <v>116.2911038931168</v>
      </c>
      <c r="Q99" s="11">
        <f t="shared" si="22"/>
        <v>80.961120664101784</v>
      </c>
      <c r="R99" s="15">
        <v>20</v>
      </c>
      <c r="S99" s="15">
        <v>60</v>
      </c>
    </row>
    <row r="100" spans="1:19" ht="12" customHeight="1" x14ac:dyDescent="0.2">
      <c r="A100" s="40" t="s">
        <v>12</v>
      </c>
      <c r="B100" s="12" t="s">
        <v>27</v>
      </c>
      <c r="C100" s="12">
        <v>185847</v>
      </c>
      <c r="D100" s="33">
        <v>43123</v>
      </c>
      <c r="E100" s="9">
        <v>83.308613909579222</v>
      </c>
      <c r="F100" s="9">
        <v>112.28166076281789</v>
      </c>
      <c r="G100" s="9">
        <v>113.59832953815953</v>
      </c>
      <c r="H100" s="9">
        <v>118.71550437834824</v>
      </c>
      <c r="I100" s="9">
        <v>107.49229060322622</v>
      </c>
      <c r="J100" s="9">
        <v>99.771522301102607</v>
      </c>
      <c r="K100" s="9">
        <v>114.90019130245084</v>
      </c>
      <c r="L100" s="9">
        <v>95.543789036286128</v>
      </c>
      <c r="M100" s="9">
        <v>89.421955336696556</v>
      </c>
      <c r="N100" s="9">
        <v>88.297762066067122</v>
      </c>
      <c r="O100" s="30">
        <f t="shared" si="20"/>
        <v>102.33316192347344</v>
      </c>
      <c r="P100" s="11">
        <f t="shared" si="21"/>
        <v>118.71550437834824</v>
      </c>
      <c r="Q100" s="11">
        <f t="shared" si="22"/>
        <v>83.308613909579222</v>
      </c>
      <c r="R100" s="15">
        <v>20</v>
      </c>
      <c r="S100" s="15">
        <v>60</v>
      </c>
    </row>
    <row r="101" spans="1:19" ht="12" customHeight="1" x14ac:dyDescent="0.2">
      <c r="A101" s="40" t="s">
        <v>12</v>
      </c>
      <c r="B101" s="12" t="s">
        <v>38</v>
      </c>
      <c r="C101" s="12">
        <v>9012680</v>
      </c>
      <c r="D101" s="33">
        <v>43123</v>
      </c>
      <c r="E101" s="9">
        <v>117.59338478395748</v>
      </c>
      <c r="F101" s="9">
        <v>105.21048405652115</v>
      </c>
      <c r="G101" s="9">
        <v>95.730180775790615</v>
      </c>
      <c r="H101" s="9">
        <v>110.69410961437102</v>
      </c>
      <c r="I101" s="9">
        <v>105.10120925302473</v>
      </c>
      <c r="J101" s="9">
        <v>81.82598517611919</v>
      </c>
      <c r="K101" s="9">
        <v>97.30842755276862</v>
      </c>
      <c r="L101" s="9">
        <v>105.07268130468749</v>
      </c>
      <c r="M101" s="9">
        <v>81.011666992324734</v>
      </c>
      <c r="N101" s="9">
        <v>109.650619396378</v>
      </c>
      <c r="O101" s="30">
        <f t="shared" si="20"/>
        <v>100.91987489059431</v>
      </c>
      <c r="P101" s="11">
        <f t="shared" si="21"/>
        <v>117.59338478395748</v>
      </c>
      <c r="Q101" s="11">
        <f t="shared" si="22"/>
        <v>81.011666992324734</v>
      </c>
      <c r="R101" s="15">
        <v>20</v>
      </c>
      <c r="S101" s="15">
        <v>60</v>
      </c>
    </row>
    <row r="102" spans="1:19" ht="12" customHeight="1" x14ac:dyDescent="0.2">
      <c r="A102" s="40" t="s">
        <v>7</v>
      </c>
      <c r="B102" s="12" t="s">
        <v>41</v>
      </c>
      <c r="C102" s="12">
        <v>184863</v>
      </c>
      <c r="D102" s="33">
        <v>43124</v>
      </c>
      <c r="E102" s="9">
        <v>24.355780189544284</v>
      </c>
      <c r="F102" s="9">
        <v>24.636409902791229</v>
      </c>
      <c r="G102" s="9">
        <v>22.137155173717915</v>
      </c>
      <c r="H102" s="9">
        <v>21.267089519974231</v>
      </c>
      <c r="I102" s="9">
        <v>24.071200887461814</v>
      </c>
      <c r="J102" s="9">
        <v>24.157830261620873</v>
      </c>
      <c r="K102" s="9">
        <v>24.262580759468513</v>
      </c>
      <c r="L102" s="9">
        <v>22.352593349576996</v>
      </c>
      <c r="M102" s="9">
        <v>24.105245446820515</v>
      </c>
      <c r="N102" s="9">
        <v>24.339856192245211</v>
      </c>
      <c r="O102" s="30">
        <f t="shared" si="20"/>
        <v>23.568574168322158</v>
      </c>
      <c r="P102" s="11">
        <f t="shared" si="21"/>
        <v>24.636409902791229</v>
      </c>
      <c r="Q102" s="11">
        <f t="shared" si="22"/>
        <v>21.267089519974231</v>
      </c>
      <c r="R102" s="15">
        <v>20</v>
      </c>
      <c r="S102" s="15">
        <v>60</v>
      </c>
    </row>
    <row r="103" spans="1:19" ht="12" customHeight="1" x14ac:dyDescent="0.2">
      <c r="A103" s="40" t="s">
        <v>7</v>
      </c>
      <c r="B103" s="12" t="s">
        <v>44</v>
      </c>
      <c r="C103" s="12">
        <v>186384</v>
      </c>
      <c r="D103" s="33">
        <v>43124</v>
      </c>
      <c r="E103" s="9">
        <v>22.372490090163311</v>
      </c>
      <c r="F103" s="9">
        <v>24.895577187548199</v>
      </c>
      <c r="G103" s="9">
        <v>22.502622323472668</v>
      </c>
      <c r="H103" s="9">
        <v>21.540520135503737</v>
      </c>
      <c r="I103" s="9">
        <v>24.596676680640904</v>
      </c>
      <c r="J103" s="9">
        <v>21.104014355436405</v>
      </c>
      <c r="K103" s="9">
        <v>22.905593950574165</v>
      </c>
      <c r="L103" s="9">
        <v>23.437527649257735</v>
      </c>
      <c r="M103" s="9">
        <v>22.944043705279213</v>
      </c>
      <c r="N103" s="9">
        <v>24.183532903545768</v>
      </c>
      <c r="O103" s="30">
        <f t="shared" si="20"/>
        <v>23.048259898142209</v>
      </c>
      <c r="P103" s="11">
        <f t="shared" si="21"/>
        <v>24.895577187548199</v>
      </c>
      <c r="Q103" s="11">
        <f t="shared" si="22"/>
        <v>21.104014355436405</v>
      </c>
      <c r="R103" s="15">
        <v>20</v>
      </c>
      <c r="S103" s="15">
        <v>60</v>
      </c>
    </row>
    <row r="104" spans="1:19" ht="12" customHeight="1" x14ac:dyDescent="0.2">
      <c r="A104" s="40" t="s">
        <v>7</v>
      </c>
      <c r="B104" s="12" t="s">
        <v>24</v>
      </c>
      <c r="C104" s="12">
        <v>186262</v>
      </c>
      <c r="D104" s="33">
        <v>43124</v>
      </c>
      <c r="E104" s="9">
        <v>23.304242118225208</v>
      </c>
      <c r="F104" s="9">
        <v>22.540480957411237</v>
      </c>
      <c r="G104" s="9">
        <v>21.549686336581729</v>
      </c>
      <c r="H104" s="9">
        <v>24.037448022476706</v>
      </c>
      <c r="I104" s="9">
        <v>22.899334584353166</v>
      </c>
      <c r="J104" s="9">
        <v>22.706922981122748</v>
      </c>
      <c r="K104" s="9">
        <v>24.4698581189053</v>
      </c>
      <c r="L104" s="9">
        <v>24.034107416855438</v>
      </c>
      <c r="M104" s="9">
        <v>21.713689283486165</v>
      </c>
      <c r="N104" s="9">
        <v>22.464008266756821</v>
      </c>
      <c r="O104" s="30">
        <f t="shared" si="20"/>
        <v>22.971977808617456</v>
      </c>
      <c r="P104" s="11">
        <f t="shared" si="21"/>
        <v>24.4698581189053</v>
      </c>
      <c r="Q104" s="11">
        <f t="shared" si="22"/>
        <v>21.549686336581729</v>
      </c>
      <c r="R104" s="15">
        <v>20</v>
      </c>
      <c r="S104" s="15">
        <v>60</v>
      </c>
    </row>
    <row r="105" spans="1:19" ht="12" customHeight="1" x14ac:dyDescent="0.2">
      <c r="A105" s="40" t="s">
        <v>12</v>
      </c>
      <c r="B105" s="12" t="s">
        <v>39</v>
      </c>
      <c r="C105" s="12">
        <v>186472</v>
      </c>
      <c r="D105" s="33">
        <v>43124</v>
      </c>
      <c r="E105" s="9">
        <v>102.93285535409038</v>
      </c>
      <c r="F105" s="9">
        <v>86.169541853465702</v>
      </c>
      <c r="G105" s="9">
        <v>81.750669218364635</v>
      </c>
      <c r="H105" s="9">
        <v>95.549467272345922</v>
      </c>
      <c r="I105" s="9">
        <v>93.3731331353043</v>
      </c>
      <c r="J105" s="9">
        <v>111.98751298511456</v>
      </c>
      <c r="K105" s="9">
        <v>81.142435945660409</v>
      </c>
      <c r="L105" s="9">
        <v>102.17564222936764</v>
      </c>
      <c r="M105" s="9">
        <v>96.256013990951402</v>
      </c>
      <c r="N105" s="9">
        <v>92.606604070977227</v>
      </c>
      <c r="O105" s="30">
        <f t="shared" si="20"/>
        <v>94.394387605564219</v>
      </c>
      <c r="P105" s="11">
        <f t="shared" si="21"/>
        <v>111.98751298511456</v>
      </c>
      <c r="Q105" s="11">
        <f t="shared" si="22"/>
        <v>81.142435945660409</v>
      </c>
      <c r="R105" s="15">
        <v>20</v>
      </c>
      <c r="S105" s="15">
        <v>60</v>
      </c>
    </row>
    <row r="106" spans="1:19" ht="12" customHeight="1" x14ac:dyDescent="0.2">
      <c r="A106" s="40" t="s">
        <v>12</v>
      </c>
      <c r="B106" s="12" t="s">
        <v>49</v>
      </c>
      <c r="C106" s="12">
        <v>186473</v>
      </c>
      <c r="D106" s="33">
        <v>43124</v>
      </c>
      <c r="E106" s="9">
        <v>86.144957485781731</v>
      </c>
      <c r="F106" s="9">
        <v>110.794170202035</v>
      </c>
      <c r="G106" s="9">
        <v>117.11382774487763</v>
      </c>
      <c r="H106" s="9">
        <v>109.57180545699208</v>
      </c>
      <c r="I106" s="9">
        <v>97.150799923995137</v>
      </c>
      <c r="J106" s="9">
        <v>97.242184601560609</v>
      </c>
      <c r="K106" s="9">
        <v>105.6732165575678</v>
      </c>
      <c r="L106" s="9">
        <v>95.821982044272289</v>
      </c>
      <c r="M106" s="9">
        <v>94.452176463319063</v>
      </c>
      <c r="N106" s="9">
        <v>106.25326914257327</v>
      </c>
      <c r="O106" s="30">
        <f t="shared" si="20"/>
        <v>102.02183896229745</v>
      </c>
      <c r="P106" s="11">
        <f t="shared" si="21"/>
        <v>117.11382774487763</v>
      </c>
      <c r="Q106" s="11">
        <f t="shared" si="22"/>
        <v>86.144957485781731</v>
      </c>
      <c r="R106" s="15">
        <v>20</v>
      </c>
      <c r="S106" s="15">
        <v>60</v>
      </c>
    </row>
    <row r="107" spans="1:19" ht="12" customHeight="1" x14ac:dyDescent="0.2">
      <c r="A107" s="40" t="s">
        <v>12</v>
      </c>
      <c r="B107" s="12" t="s">
        <v>38</v>
      </c>
      <c r="C107" s="12">
        <v>186323</v>
      </c>
      <c r="D107" s="33">
        <v>43124</v>
      </c>
      <c r="E107" s="9">
        <v>108.60226234535831</v>
      </c>
      <c r="F107" s="9">
        <v>92.108855077210166</v>
      </c>
      <c r="G107" s="9">
        <v>97.173660397335439</v>
      </c>
      <c r="H107" s="9">
        <v>117.59064510342706</v>
      </c>
      <c r="I107" s="9">
        <v>98.759248813658559</v>
      </c>
      <c r="J107" s="9">
        <v>84.349778222935214</v>
      </c>
      <c r="K107" s="9">
        <v>90.308720476991581</v>
      </c>
      <c r="L107" s="9">
        <v>108.7292135801149</v>
      </c>
      <c r="M107" s="9">
        <v>92.51303769200716</v>
      </c>
      <c r="N107" s="9">
        <v>86.974789530571442</v>
      </c>
      <c r="O107" s="30">
        <f t="shared" ref="O107:O112" si="26">AVERAGE(E107:N107)</f>
        <v>97.71102112396099</v>
      </c>
      <c r="P107" s="11">
        <f t="shared" ref="P107:P112" si="27">MAX(E107:N107)</f>
        <v>117.59064510342706</v>
      </c>
      <c r="Q107" s="11">
        <f t="shared" ref="Q107:Q112" si="28">MIN(E107:N107)</f>
        <v>84.349778222935214</v>
      </c>
      <c r="R107" s="15">
        <v>20</v>
      </c>
      <c r="S107" s="15">
        <v>60</v>
      </c>
    </row>
    <row r="108" spans="1:19" ht="12" customHeight="1" x14ac:dyDescent="0.2">
      <c r="A108" s="40" t="s">
        <v>7</v>
      </c>
      <c r="B108" s="12" t="s">
        <v>77</v>
      </c>
      <c r="C108" s="12">
        <v>186511</v>
      </c>
      <c r="D108" s="33">
        <v>43125</v>
      </c>
      <c r="E108" s="9">
        <v>21.382106062233376</v>
      </c>
      <c r="F108" s="9">
        <v>21.435648506526427</v>
      </c>
      <c r="G108" s="9">
        <v>22.802774776412011</v>
      </c>
      <c r="H108" s="9">
        <v>21.050156527312893</v>
      </c>
      <c r="I108" s="9">
        <v>24.929743453321297</v>
      </c>
      <c r="J108" s="9">
        <v>24.192771628981884</v>
      </c>
      <c r="K108" s="9">
        <v>23.840522251124352</v>
      </c>
      <c r="L108" s="9">
        <v>24.381388731506988</v>
      </c>
      <c r="M108" s="9">
        <v>22.403771602643065</v>
      </c>
      <c r="N108" s="9">
        <v>24.104778760716474</v>
      </c>
      <c r="O108" s="30">
        <f t="shared" si="26"/>
        <v>23.05236623007788</v>
      </c>
      <c r="P108" s="11">
        <f t="shared" si="27"/>
        <v>24.929743453321297</v>
      </c>
      <c r="Q108" s="11">
        <f t="shared" si="28"/>
        <v>21.050156527312893</v>
      </c>
      <c r="R108" s="15">
        <v>20</v>
      </c>
      <c r="S108" s="15">
        <v>60</v>
      </c>
    </row>
    <row r="109" spans="1:19" ht="12" customHeight="1" x14ac:dyDescent="0.2">
      <c r="A109" s="40" t="s">
        <v>7</v>
      </c>
      <c r="B109" s="12" t="s">
        <v>36</v>
      </c>
      <c r="C109" s="12">
        <v>186514</v>
      </c>
      <c r="D109" s="33">
        <v>43125</v>
      </c>
      <c r="E109" s="9">
        <v>24.107410531517317</v>
      </c>
      <c r="F109" s="9">
        <v>23.336464934756989</v>
      </c>
      <c r="G109" s="9">
        <v>23.421651933184339</v>
      </c>
      <c r="H109" s="9">
        <v>23.904858523886087</v>
      </c>
      <c r="I109" s="9">
        <v>21.695118324642035</v>
      </c>
      <c r="J109" s="9">
        <v>24.484047966933339</v>
      </c>
      <c r="K109" s="9">
        <v>23.927158620667544</v>
      </c>
      <c r="L109" s="9">
        <v>23.928837047440997</v>
      </c>
      <c r="M109" s="9">
        <v>24.492718915152647</v>
      </c>
      <c r="N109" s="9">
        <v>21.146300180300351</v>
      </c>
      <c r="O109" s="30">
        <f t="shared" si="26"/>
        <v>23.444456697848164</v>
      </c>
      <c r="P109" s="11">
        <f t="shared" si="27"/>
        <v>24.492718915152647</v>
      </c>
      <c r="Q109" s="11">
        <f t="shared" si="28"/>
        <v>21.146300180300351</v>
      </c>
      <c r="R109" s="15">
        <v>20</v>
      </c>
      <c r="S109" s="15">
        <v>60</v>
      </c>
    </row>
    <row r="110" spans="1:19" ht="12" customHeight="1" x14ac:dyDescent="0.2">
      <c r="A110" s="40" t="s">
        <v>7</v>
      </c>
      <c r="B110" s="12" t="s">
        <v>44</v>
      </c>
      <c r="C110" s="12">
        <v>186612</v>
      </c>
      <c r="D110" s="33">
        <v>43125</v>
      </c>
      <c r="E110" s="9">
        <v>21.082872529098189</v>
      </c>
      <c r="F110" s="9">
        <v>23.497338253376018</v>
      </c>
      <c r="G110" s="9">
        <v>21.581654085477819</v>
      </c>
      <c r="H110" s="9">
        <v>24.251583144467471</v>
      </c>
      <c r="I110" s="9">
        <v>24.572759760356146</v>
      </c>
      <c r="J110" s="9">
        <v>24.285071268919513</v>
      </c>
      <c r="K110" s="9">
        <v>22.666873506223933</v>
      </c>
      <c r="L110" s="9">
        <v>23.796059522335227</v>
      </c>
      <c r="M110" s="9">
        <v>21.414958409159514</v>
      </c>
      <c r="N110" s="9">
        <v>24.565693308077595</v>
      </c>
      <c r="O110" s="30">
        <f t="shared" si="26"/>
        <v>23.171486378749144</v>
      </c>
      <c r="P110" s="11">
        <f t="shared" si="27"/>
        <v>24.572759760356146</v>
      </c>
      <c r="Q110" s="11">
        <f t="shared" si="28"/>
        <v>21.082872529098189</v>
      </c>
      <c r="R110" s="15">
        <v>20</v>
      </c>
      <c r="S110" s="15">
        <v>60</v>
      </c>
    </row>
    <row r="111" spans="1:19" ht="12" customHeight="1" x14ac:dyDescent="0.2">
      <c r="A111" s="40" t="s">
        <v>12</v>
      </c>
      <c r="B111" s="12" t="s">
        <v>27</v>
      </c>
      <c r="C111" s="12">
        <v>185845</v>
      </c>
      <c r="D111" s="33">
        <v>43125</v>
      </c>
      <c r="E111" s="9">
        <v>110.24904949026315</v>
      </c>
      <c r="F111" s="9">
        <v>108.21385386022493</v>
      </c>
      <c r="G111" s="9">
        <v>105.83079669640179</v>
      </c>
      <c r="H111" s="9">
        <v>87.630334249964463</v>
      </c>
      <c r="I111" s="9">
        <v>91.895809044063824</v>
      </c>
      <c r="J111" s="9">
        <v>86.388138481267745</v>
      </c>
      <c r="K111" s="9">
        <v>102.44349053778922</v>
      </c>
      <c r="L111" s="9">
        <v>99.60175833814759</v>
      </c>
      <c r="M111" s="9">
        <v>86.393840688518736</v>
      </c>
      <c r="N111" s="9">
        <v>106.22142296546042</v>
      </c>
      <c r="O111" s="30">
        <f t="shared" si="26"/>
        <v>98.486849435210189</v>
      </c>
      <c r="P111" s="11">
        <f t="shared" si="27"/>
        <v>110.24904949026315</v>
      </c>
      <c r="Q111" s="11">
        <f t="shared" si="28"/>
        <v>86.388138481267745</v>
      </c>
      <c r="R111" s="15">
        <v>20</v>
      </c>
      <c r="S111" s="15">
        <v>60</v>
      </c>
    </row>
    <row r="112" spans="1:19" ht="12" customHeight="1" x14ac:dyDescent="0.2">
      <c r="A112" s="40" t="s">
        <v>12</v>
      </c>
      <c r="B112" s="12" t="s">
        <v>23</v>
      </c>
      <c r="C112" s="12">
        <v>186145</v>
      </c>
      <c r="D112" s="33">
        <v>43125</v>
      </c>
      <c r="E112" s="9">
        <v>110.02537561787915</v>
      </c>
      <c r="F112" s="9">
        <v>112.69641116538875</v>
      </c>
      <c r="G112" s="9">
        <v>96.885383659635352</v>
      </c>
      <c r="H112" s="9">
        <v>79.404746876327863</v>
      </c>
      <c r="I112" s="9">
        <v>84.843483893890465</v>
      </c>
      <c r="J112" s="9">
        <v>88.300045020082308</v>
      </c>
      <c r="K112" s="9">
        <v>112.79604861327769</v>
      </c>
      <c r="L112" s="9">
        <v>116.91174562898891</v>
      </c>
      <c r="M112" s="9">
        <v>101.85863311818528</v>
      </c>
      <c r="N112" s="9">
        <v>79.011862891818211</v>
      </c>
      <c r="O112" s="30">
        <f t="shared" si="26"/>
        <v>98.273373648547391</v>
      </c>
      <c r="P112" s="11">
        <f t="shared" si="27"/>
        <v>116.91174562898891</v>
      </c>
      <c r="Q112" s="11">
        <f t="shared" si="28"/>
        <v>79.011862891818211</v>
      </c>
      <c r="R112" s="15">
        <v>20</v>
      </c>
      <c r="S112" s="15">
        <v>60</v>
      </c>
    </row>
    <row r="113" spans="1:19" ht="12" customHeight="1" x14ac:dyDescent="0.2">
      <c r="A113" s="40" t="s">
        <v>7</v>
      </c>
      <c r="B113" s="12" t="s">
        <v>24</v>
      </c>
      <c r="C113" s="12">
        <v>186172</v>
      </c>
      <c r="D113" s="33">
        <v>43126</v>
      </c>
      <c r="E113" s="9">
        <v>23.552904825828804</v>
      </c>
      <c r="F113" s="9">
        <v>23.249623428669331</v>
      </c>
      <c r="G113" s="9">
        <v>24.21726581328782</v>
      </c>
      <c r="H113" s="9">
        <v>22.266749478674303</v>
      </c>
      <c r="I113" s="9">
        <v>23.700409491752364</v>
      </c>
      <c r="J113" s="9">
        <v>22.789781312394627</v>
      </c>
      <c r="K113" s="9">
        <v>23.324430442640359</v>
      </c>
      <c r="L113" s="9">
        <v>21.589188038735116</v>
      </c>
      <c r="M113" s="9">
        <v>22.251258847939276</v>
      </c>
      <c r="N113" s="9">
        <v>23.818691251049554</v>
      </c>
      <c r="O113" s="30">
        <f t="shared" ref="O113:O117" si="29">AVERAGE(E113:N113)</f>
        <v>23.076030293097158</v>
      </c>
      <c r="P113" s="11">
        <f t="shared" ref="P113:P117" si="30">MAX(E113:N113)</f>
        <v>24.21726581328782</v>
      </c>
      <c r="Q113" s="11">
        <f t="shared" ref="Q113:Q117" si="31">MIN(E113:N113)</f>
        <v>21.589188038735116</v>
      </c>
      <c r="R113" s="15">
        <v>20</v>
      </c>
      <c r="S113" s="15">
        <v>60</v>
      </c>
    </row>
    <row r="114" spans="1:19" ht="12" customHeight="1" x14ac:dyDescent="0.2">
      <c r="A114" s="40" t="s">
        <v>7</v>
      </c>
      <c r="B114" s="12" t="s">
        <v>78</v>
      </c>
      <c r="C114" s="12">
        <v>186737</v>
      </c>
      <c r="D114" s="33">
        <v>43126</v>
      </c>
      <c r="E114" s="9">
        <v>24.023826613705982</v>
      </c>
      <c r="F114" s="9">
        <v>23.740884820999892</v>
      </c>
      <c r="G114" s="9">
        <v>21.552957061415185</v>
      </c>
      <c r="H114" s="9">
        <v>24.784007312737671</v>
      </c>
      <c r="I114" s="9">
        <v>24.467974230474965</v>
      </c>
      <c r="J114" s="9">
        <v>23.419595258711265</v>
      </c>
      <c r="K114" s="9">
        <v>22.496499261183992</v>
      </c>
      <c r="L114" s="9">
        <v>23.272139072183979</v>
      </c>
      <c r="M114" s="9">
        <v>23.399831612381281</v>
      </c>
      <c r="N114" s="9">
        <v>24.73608108032132</v>
      </c>
      <c r="O114" s="30">
        <f t="shared" si="29"/>
        <v>23.589379632411557</v>
      </c>
      <c r="P114" s="11">
        <f t="shared" si="30"/>
        <v>24.784007312737671</v>
      </c>
      <c r="Q114" s="11">
        <f t="shared" si="31"/>
        <v>21.552957061415185</v>
      </c>
      <c r="R114" s="15">
        <v>20</v>
      </c>
      <c r="S114" s="15">
        <v>60</v>
      </c>
    </row>
    <row r="115" spans="1:19" ht="12" customHeight="1" x14ac:dyDescent="0.2">
      <c r="A115" s="40" t="s">
        <v>7</v>
      </c>
      <c r="B115" s="12" t="s">
        <v>17</v>
      </c>
      <c r="C115" s="12">
        <v>186272</v>
      </c>
      <c r="D115" s="33">
        <v>43126</v>
      </c>
      <c r="E115" s="9">
        <v>24.067023823932455</v>
      </c>
      <c r="F115" s="9">
        <v>21.342533306972491</v>
      </c>
      <c r="G115" s="9">
        <v>21.193644164885619</v>
      </c>
      <c r="H115" s="9">
        <v>21.044981858259366</v>
      </c>
      <c r="I115" s="9">
        <v>21.489186392289263</v>
      </c>
      <c r="J115" s="9">
        <v>23.843714008841399</v>
      </c>
      <c r="K115" s="9">
        <v>23.632955738047848</v>
      </c>
      <c r="L115" s="9">
        <v>22.199150126860868</v>
      </c>
      <c r="M115" s="9">
        <v>24.825688765591529</v>
      </c>
      <c r="N115" s="9">
        <v>24.347466105080191</v>
      </c>
      <c r="O115" s="30">
        <f t="shared" si="29"/>
        <v>22.798634429076106</v>
      </c>
      <c r="P115" s="11">
        <f t="shared" si="30"/>
        <v>24.825688765591529</v>
      </c>
      <c r="Q115" s="11">
        <f t="shared" si="31"/>
        <v>21.044981858259366</v>
      </c>
      <c r="R115" s="15">
        <v>20</v>
      </c>
      <c r="S115" s="15">
        <v>60</v>
      </c>
    </row>
    <row r="116" spans="1:19" ht="12" customHeight="1" x14ac:dyDescent="0.2">
      <c r="A116" s="40" t="s">
        <v>12</v>
      </c>
      <c r="B116" s="12" t="s">
        <v>25</v>
      </c>
      <c r="C116" s="12">
        <v>186594</v>
      </c>
      <c r="D116" s="33">
        <v>43126</v>
      </c>
      <c r="E116" s="9">
        <v>80.571009234925043</v>
      </c>
      <c r="F116" s="9">
        <v>94.10103209321511</v>
      </c>
      <c r="G116" s="9">
        <v>82.324308193221526</v>
      </c>
      <c r="H116" s="9">
        <v>117.95008537882643</v>
      </c>
      <c r="I116" s="9">
        <v>95.73571519369753</v>
      </c>
      <c r="J116" s="9">
        <v>89.300141820230351</v>
      </c>
      <c r="K116" s="9">
        <v>105.6863820847033</v>
      </c>
      <c r="L116" s="9">
        <v>80.915439204602407</v>
      </c>
      <c r="M116" s="9">
        <v>90.819114371349215</v>
      </c>
      <c r="N116" s="9">
        <v>117.37127336665745</v>
      </c>
      <c r="O116" s="30">
        <f t="shared" si="29"/>
        <v>95.477450094142824</v>
      </c>
      <c r="P116" s="11">
        <f t="shared" si="30"/>
        <v>117.95008537882643</v>
      </c>
      <c r="Q116" s="11">
        <f t="shared" si="31"/>
        <v>80.571009234925043</v>
      </c>
      <c r="R116" s="15">
        <v>20</v>
      </c>
      <c r="S116" s="15">
        <v>60</v>
      </c>
    </row>
    <row r="117" spans="1:19" ht="12" customHeight="1" x14ac:dyDescent="0.2">
      <c r="A117" s="40" t="s">
        <v>12</v>
      </c>
      <c r="B117" s="12" t="s">
        <v>25</v>
      </c>
      <c r="C117" s="12">
        <v>186593</v>
      </c>
      <c r="D117" s="33">
        <v>43126</v>
      </c>
      <c r="E117" s="9">
        <v>94.89162642623954</v>
      </c>
      <c r="F117" s="9">
        <v>90.458553332186256</v>
      </c>
      <c r="G117" s="9">
        <v>88.254663685418024</v>
      </c>
      <c r="H117" s="9">
        <v>117.03128422255089</v>
      </c>
      <c r="I117" s="9">
        <v>103.65259165182167</v>
      </c>
      <c r="J117" s="9">
        <v>107.91091115114617</v>
      </c>
      <c r="K117" s="9">
        <v>105.69572379023515</v>
      </c>
      <c r="L117" s="9">
        <v>80.674681842545255</v>
      </c>
      <c r="M117" s="9">
        <v>89.413740055495211</v>
      </c>
      <c r="N117" s="9">
        <v>99.808183958687081</v>
      </c>
      <c r="O117" s="30">
        <f t="shared" si="29"/>
        <v>97.779196011632536</v>
      </c>
      <c r="P117" s="11">
        <f t="shared" si="30"/>
        <v>117.03128422255089</v>
      </c>
      <c r="Q117" s="11">
        <f t="shared" si="31"/>
        <v>80.674681842545255</v>
      </c>
      <c r="R117" s="15">
        <v>20</v>
      </c>
      <c r="S117" s="15">
        <v>60</v>
      </c>
    </row>
    <row r="118" spans="1:19" ht="12" customHeight="1" x14ac:dyDescent="0.2">
      <c r="A118" s="40" t="s">
        <v>12</v>
      </c>
      <c r="B118" s="12" t="s">
        <v>50</v>
      </c>
      <c r="C118" s="12">
        <v>183946</v>
      </c>
      <c r="D118" s="33">
        <v>43126</v>
      </c>
      <c r="E118" s="9">
        <v>90.940830073133029</v>
      </c>
      <c r="F118" s="9">
        <v>106.25216939147612</v>
      </c>
      <c r="G118" s="9">
        <v>97.737149048845751</v>
      </c>
      <c r="H118" s="9">
        <v>87.529175604413325</v>
      </c>
      <c r="I118" s="9">
        <v>94.118401134948968</v>
      </c>
      <c r="J118" s="9">
        <v>112.58336547800548</v>
      </c>
      <c r="K118" s="9">
        <v>110.57341558375717</v>
      </c>
      <c r="L118" s="9">
        <v>99.188882516265011</v>
      </c>
      <c r="M118" s="9">
        <v>106.88138513188709</v>
      </c>
      <c r="N118" s="9">
        <v>98.5271295383167</v>
      </c>
      <c r="O118" s="30">
        <f t="shared" ref="O118:O135" si="32">AVERAGE(E118:N118)</f>
        <v>100.43319035010487</v>
      </c>
      <c r="P118" s="11">
        <f t="shared" ref="P118:P135" si="33">MAX(E118:N118)</f>
        <v>112.58336547800548</v>
      </c>
      <c r="Q118" s="11">
        <f t="shared" ref="Q118:Q135" si="34">MIN(E118:N118)</f>
        <v>87.529175604413325</v>
      </c>
      <c r="R118" s="15">
        <v>20</v>
      </c>
      <c r="S118" s="15">
        <v>60</v>
      </c>
    </row>
    <row r="119" spans="1:19" ht="12" customHeight="1" x14ac:dyDescent="0.2">
      <c r="A119" s="40" t="s">
        <v>7</v>
      </c>
      <c r="B119" s="12" t="s">
        <v>76</v>
      </c>
      <c r="C119" s="12">
        <v>186190</v>
      </c>
      <c r="D119" s="33">
        <v>43129</v>
      </c>
      <c r="E119" s="9">
        <v>21.98912868004814</v>
      </c>
      <c r="F119" s="9">
        <v>24.474813509885919</v>
      </c>
      <c r="G119" s="9">
        <v>21.39003252954555</v>
      </c>
      <c r="H119" s="9">
        <v>21.078403240407862</v>
      </c>
      <c r="I119" s="9">
        <v>21.61875014597419</v>
      </c>
      <c r="J119" s="9">
        <v>24.083257195588825</v>
      </c>
      <c r="K119" s="9">
        <v>23.675772687885761</v>
      </c>
      <c r="L119" s="9">
        <v>21.169067526991711</v>
      </c>
      <c r="M119" s="9">
        <v>22.846828596348825</v>
      </c>
      <c r="N119" s="9">
        <v>21.627424340482339</v>
      </c>
      <c r="O119" s="30">
        <f t="shared" si="32"/>
        <v>22.395347845315914</v>
      </c>
      <c r="P119" s="11">
        <f t="shared" si="33"/>
        <v>24.474813509885919</v>
      </c>
      <c r="Q119" s="11">
        <f t="shared" si="34"/>
        <v>21.078403240407862</v>
      </c>
      <c r="R119" s="15">
        <v>20</v>
      </c>
      <c r="S119" s="15">
        <v>60</v>
      </c>
    </row>
    <row r="120" spans="1:19" ht="12" customHeight="1" x14ac:dyDescent="0.2">
      <c r="A120" s="40" t="s">
        <v>7</v>
      </c>
      <c r="B120" s="12" t="s">
        <v>79</v>
      </c>
      <c r="C120" s="12">
        <v>186718</v>
      </c>
      <c r="D120" s="33">
        <v>43129</v>
      </c>
      <c r="E120" s="9">
        <v>23.615347910216077</v>
      </c>
      <c r="F120" s="9">
        <v>24.867566814560309</v>
      </c>
      <c r="G120" s="9">
        <v>22.941441234711181</v>
      </c>
      <c r="H120" s="9">
        <v>23.530160416548682</v>
      </c>
      <c r="I120" s="9">
        <v>24.309728280270502</v>
      </c>
      <c r="J120" s="9">
        <v>23.897371550728053</v>
      </c>
      <c r="K120" s="9">
        <v>23.354780731824171</v>
      </c>
      <c r="L120" s="9">
        <v>23.607396146375926</v>
      </c>
      <c r="M120" s="9">
        <v>23.946754230921613</v>
      </c>
      <c r="N120" s="9">
        <v>22.773432912055473</v>
      </c>
      <c r="O120" s="30">
        <f t="shared" si="32"/>
        <v>23.684398022821199</v>
      </c>
      <c r="P120" s="11">
        <f t="shared" si="33"/>
        <v>24.867566814560309</v>
      </c>
      <c r="Q120" s="11">
        <f t="shared" si="34"/>
        <v>22.773432912055473</v>
      </c>
      <c r="R120" s="15">
        <v>20</v>
      </c>
      <c r="S120" s="15">
        <v>60</v>
      </c>
    </row>
    <row r="121" spans="1:19" ht="12" customHeight="1" x14ac:dyDescent="0.2">
      <c r="A121" s="40" t="s">
        <v>7</v>
      </c>
      <c r="B121" s="12" t="s">
        <v>43</v>
      </c>
      <c r="C121" s="12">
        <v>186833</v>
      </c>
      <c r="D121" s="33">
        <v>43129</v>
      </c>
      <c r="E121" s="9">
        <v>24.461539914531645</v>
      </c>
      <c r="F121" s="9">
        <v>22.628685687756963</v>
      </c>
      <c r="G121" s="9">
        <v>21.901835122308391</v>
      </c>
      <c r="H121" s="9">
        <v>22.840123232927134</v>
      </c>
      <c r="I121" s="9">
        <v>24.092372275717409</v>
      </c>
      <c r="J121" s="9">
        <v>23.357572325581192</v>
      </c>
      <c r="K121" s="9">
        <v>21.320982726873538</v>
      </c>
      <c r="L121" s="9">
        <v>21.901055981596414</v>
      </c>
      <c r="M121" s="9">
        <v>21.412821530323409</v>
      </c>
      <c r="N121" s="9">
        <v>21.961091994614172</v>
      </c>
      <c r="O121" s="30">
        <f t="shared" si="32"/>
        <v>22.587808079223031</v>
      </c>
      <c r="P121" s="11">
        <f t="shared" si="33"/>
        <v>24.461539914531645</v>
      </c>
      <c r="Q121" s="11">
        <f t="shared" si="34"/>
        <v>21.320982726873538</v>
      </c>
      <c r="R121" s="15">
        <v>20</v>
      </c>
      <c r="S121" s="15">
        <v>60</v>
      </c>
    </row>
    <row r="122" spans="1:19" ht="12" customHeight="1" x14ac:dyDescent="0.2">
      <c r="A122" s="40" t="s">
        <v>12</v>
      </c>
      <c r="B122" s="12" t="s">
        <v>80</v>
      </c>
      <c r="C122" s="12">
        <v>186778</v>
      </c>
      <c r="D122" s="33">
        <v>43129</v>
      </c>
      <c r="E122" s="9">
        <v>102.49917522968072</v>
      </c>
      <c r="F122" s="9">
        <v>106.01979616034772</v>
      </c>
      <c r="G122" s="9">
        <v>80.191058556098199</v>
      </c>
      <c r="H122" s="9">
        <v>83.087262283040232</v>
      </c>
      <c r="I122" s="9">
        <v>80.440518830601661</v>
      </c>
      <c r="J122" s="9">
        <v>89.432196055175339</v>
      </c>
      <c r="K122" s="9">
        <v>80.769984375487994</v>
      </c>
      <c r="L122" s="9">
        <v>116.3767296459847</v>
      </c>
      <c r="M122" s="9">
        <v>84.156687016379664</v>
      </c>
      <c r="N122" s="9">
        <v>112.45301312062963</v>
      </c>
      <c r="O122" s="30">
        <f t="shared" si="32"/>
        <v>93.542642127342589</v>
      </c>
      <c r="P122" s="11">
        <f t="shared" si="33"/>
        <v>116.3767296459847</v>
      </c>
      <c r="Q122" s="11">
        <f t="shared" si="34"/>
        <v>80.191058556098199</v>
      </c>
      <c r="R122" s="15">
        <v>20</v>
      </c>
      <c r="S122" s="15">
        <v>60</v>
      </c>
    </row>
    <row r="123" spans="1:19" ht="12" customHeight="1" x14ac:dyDescent="0.2">
      <c r="A123" s="40" t="s">
        <v>12</v>
      </c>
      <c r="B123" s="12" t="s">
        <v>81</v>
      </c>
      <c r="C123" s="12">
        <v>186448</v>
      </c>
      <c r="D123" s="33">
        <v>43129</v>
      </c>
      <c r="E123" s="9">
        <v>82.364262995389367</v>
      </c>
      <c r="F123" s="9">
        <v>94.001886603537869</v>
      </c>
      <c r="G123" s="9">
        <v>108.47657372388802</v>
      </c>
      <c r="H123" s="9">
        <v>97.252639359850647</v>
      </c>
      <c r="I123" s="9">
        <v>100.90199767872038</v>
      </c>
      <c r="J123" s="9">
        <v>105.01082233959703</v>
      </c>
      <c r="K123" s="9">
        <v>110.05271826933362</v>
      </c>
      <c r="L123" s="9">
        <v>109.78148620188881</v>
      </c>
      <c r="M123" s="9">
        <v>107.96271425199549</v>
      </c>
      <c r="N123" s="9">
        <v>106.74803496477131</v>
      </c>
      <c r="O123" s="30">
        <f t="shared" si="32"/>
        <v>102.25531363889725</v>
      </c>
      <c r="P123" s="11">
        <f t="shared" si="33"/>
        <v>110.05271826933362</v>
      </c>
      <c r="Q123" s="11">
        <f t="shared" si="34"/>
        <v>82.364262995389367</v>
      </c>
      <c r="R123" s="15">
        <v>20</v>
      </c>
      <c r="S123" s="15">
        <v>60</v>
      </c>
    </row>
    <row r="124" spans="1:19" ht="12" customHeight="1" x14ac:dyDescent="0.2">
      <c r="A124" s="40" t="s">
        <v>12</v>
      </c>
      <c r="B124" s="12" t="s">
        <v>31</v>
      </c>
      <c r="C124" s="12">
        <v>186637</v>
      </c>
      <c r="D124" s="33">
        <v>43129</v>
      </c>
      <c r="E124" s="9">
        <v>114.25426839527748</v>
      </c>
      <c r="F124" s="9">
        <v>104.32878490748605</v>
      </c>
      <c r="G124" s="9">
        <v>116.86043644826789</v>
      </c>
      <c r="H124" s="9">
        <v>106.48571387801098</v>
      </c>
      <c r="I124" s="9">
        <v>100.20567862583592</v>
      </c>
      <c r="J124" s="9">
        <v>99.382306041629903</v>
      </c>
      <c r="K124" s="9">
        <v>100.69462469250911</v>
      </c>
      <c r="L124" s="9">
        <v>117.63734155742807</v>
      </c>
      <c r="M124" s="9">
        <v>116.86911337851279</v>
      </c>
      <c r="N124" s="9">
        <v>97.048346877957286</v>
      </c>
      <c r="O124" s="30">
        <f t="shared" si="32"/>
        <v>107.37666148029155</v>
      </c>
      <c r="P124" s="11">
        <f t="shared" si="33"/>
        <v>117.63734155742807</v>
      </c>
      <c r="Q124" s="11">
        <f t="shared" si="34"/>
        <v>97.048346877957286</v>
      </c>
      <c r="R124" s="15">
        <v>20</v>
      </c>
      <c r="S124" s="15">
        <v>60</v>
      </c>
    </row>
    <row r="125" spans="1:19" ht="12" customHeight="1" x14ac:dyDescent="0.2">
      <c r="A125" s="40" t="s">
        <v>7</v>
      </c>
      <c r="B125" s="12" t="s">
        <v>43</v>
      </c>
      <c r="C125" s="12">
        <v>186832</v>
      </c>
      <c r="D125" s="33">
        <v>43130</v>
      </c>
      <c r="E125" s="9">
        <v>24.350989184708091</v>
      </c>
      <c r="F125" s="9">
        <v>21.44374166723167</v>
      </c>
      <c r="G125" s="9">
        <v>22.017642316682853</v>
      </c>
      <c r="H125" s="9">
        <v>24.154362177096054</v>
      </c>
      <c r="I125" s="9">
        <v>23.492139194539963</v>
      </c>
      <c r="J125" s="9">
        <v>21.440886518449332</v>
      </c>
      <c r="K125" s="9">
        <v>23.919392045881924</v>
      </c>
      <c r="L125" s="9">
        <v>24.071414225718371</v>
      </c>
      <c r="M125" s="9">
        <v>22.892969427972908</v>
      </c>
      <c r="N125" s="9">
        <v>24.443698027118764</v>
      </c>
      <c r="O125" s="30">
        <f t="shared" si="32"/>
        <v>23.22272347853999</v>
      </c>
      <c r="P125" s="11">
        <f t="shared" si="33"/>
        <v>24.443698027118764</v>
      </c>
      <c r="Q125" s="11">
        <f t="shared" si="34"/>
        <v>21.440886518449332</v>
      </c>
      <c r="R125" s="15">
        <v>20</v>
      </c>
      <c r="S125" s="15">
        <v>60</v>
      </c>
    </row>
    <row r="126" spans="1:19" ht="12" customHeight="1" x14ac:dyDescent="0.2">
      <c r="A126" s="40" t="s">
        <v>7</v>
      </c>
      <c r="B126" s="12" t="s">
        <v>19</v>
      </c>
      <c r="C126" s="12">
        <v>184606</v>
      </c>
      <c r="D126" s="33">
        <v>43130</v>
      </c>
      <c r="E126" s="9">
        <v>24.612818616307738</v>
      </c>
      <c r="F126" s="9">
        <v>22.970370767415513</v>
      </c>
      <c r="G126" s="9">
        <v>22.982254547975305</v>
      </c>
      <c r="H126" s="9">
        <v>21.306314383522036</v>
      </c>
      <c r="I126" s="9">
        <v>21.896828006842721</v>
      </c>
      <c r="J126" s="9">
        <v>22.172129046521718</v>
      </c>
      <c r="K126" s="9">
        <v>23.462850680569929</v>
      </c>
      <c r="L126" s="9">
        <v>22.704616223754531</v>
      </c>
      <c r="M126" s="9">
        <v>22.822324904508442</v>
      </c>
      <c r="N126" s="9">
        <v>22.783308033535441</v>
      </c>
      <c r="O126" s="30">
        <f t="shared" si="32"/>
        <v>22.771381521095336</v>
      </c>
      <c r="P126" s="11">
        <f t="shared" si="33"/>
        <v>24.612818616307738</v>
      </c>
      <c r="Q126" s="11">
        <f t="shared" si="34"/>
        <v>21.306314383522036</v>
      </c>
      <c r="R126" s="15">
        <v>20</v>
      </c>
      <c r="S126" s="15">
        <v>60</v>
      </c>
    </row>
    <row r="127" spans="1:19" ht="12" customHeight="1" x14ac:dyDescent="0.2">
      <c r="A127" s="40" t="s">
        <v>7</v>
      </c>
      <c r="B127" s="12" t="s">
        <v>36</v>
      </c>
      <c r="C127" s="12">
        <v>186636</v>
      </c>
      <c r="D127" s="33">
        <v>43130</v>
      </c>
      <c r="E127" s="9">
        <v>23.314162313639393</v>
      </c>
      <c r="F127" s="9">
        <v>22.059744173432666</v>
      </c>
      <c r="G127" s="9">
        <v>24.992676132002938</v>
      </c>
      <c r="H127" s="9">
        <v>22.005181479545719</v>
      </c>
      <c r="I127" s="9">
        <v>21.40668741201215</v>
      </c>
      <c r="J127" s="9">
        <v>22.592279854783907</v>
      </c>
      <c r="K127" s="9">
        <v>23.833829982693512</v>
      </c>
      <c r="L127" s="9">
        <v>24.034928407566348</v>
      </c>
      <c r="M127" s="9">
        <v>23.596778376155758</v>
      </c>
      <c r="N127" s="9">
        <v>21.888555934807222</v>
      </c>
      <c r="O127" s="30">
        <f t="shared" si="32"/>
        <v>22.972482406663964</v>
      </c>
      <c r="P127" s="11">
        <f t="shared" si="33"/>
        <v>24.992676132002938</v>
      </c>
      <c r="Q127" s="11">
        <f t="shared" si="34"/>
        <v>21.40668741201215</v>
      </c>
      <c r="R127" s="15">
        <v>20</v>
      </c>
      <c r="S127" s="15">
        <v>60</v>
      </c>
    </row>
    <row r="128" spans="1:19" ht="12" customHeight="1" x14ac:dyDescent="0.2">
      <c r="A128" s="40" t="s">
        <v>12</v>
      </c>
      <c r="B128" s="12" t="s">
        <v>60</v>
      </c>
      <c r="C128" s="12">
        <v>186851</v>
      </c>
      <c r="D128" s="33">
        <v>43130</v>
      </c>
      <c r="E128" s="9">
        <v>99.266474736742225</v>
      </c>
      <c r="F128" s="9">
        <v>92.65268711593508</v>
      </c>
      <c r="G128" s="9">
        <v>99.737307697967282</v>
      </c>
      <c r="H128" s="9">
        <v>108.57860627225338</v>
      </c>
      <c r="I128" s="9">
        <v>81.084120083500778</v>
      </c>
      <c r="J128" s="9">
        <v>89.730107391357876</v>
      </c>
      <c r="K128" s="9">
        <v>117.82185605671648</v>
      </c>
      <c r="L128" s="9">
        <v>113.23421135711573</v>
      </c>
      <c r="M128" s="9">
        <v>116.88691672022205</v>
      </c>
      <c r="N128" s="9">
        <v>85.275236190410254</v>
      </c>
      <c r="O128" s="30">
        <f t="shared" si="32"/>
        <v>100.42675236222212</v>
      </c>
      <c r="P128" s="11">
        <f t="shared" si="33"/>
        <v>117.82185605671648</v>
      </c>
      <c r="Q128" s="11">
        <f t="shared" si="34"/>
        <v>81.084120083500778</v>
      </c>
      <c r="R128" s="15">
        <v>20</v>
      </c>
      <c r="S128" s="15">
        <v>60</v>
      </c>
    </row>
    <row r="129" spans="1:19" ht="12" customHeight="1" x14ac:dyDescent="0.2">
      <c r="A129" s="40" t="s">
        <v>12</v>
      </c>
      <c r="B129" s="12" t="s">
        <v>27</v>
      </c>
      <c r="C129" s="12">
        <v>186868</v>
      </c>
      <c r="D129" s="33">
        <v>43130</v>
      </c>
      <c r="E129" s="9">
        <v>115.16519169642912</v>
      </c>
      <c r="F129" s="9">
        <v>111.26079438621068</v>
      </c>
      <c r="G129" s="9">
        <v>107.52970751611339</v>
      </c>
      <c r="H129" s="9">
        <v>111.94763497017713</v>
      </c>
      <c r="I129" s="9">
        <v>108.93727369144872</v>
      </c>
      <c r="J129" s="9">
        <v>115.56676476440472</v>
      </c>
      <c r="K129" s="9">
        <v>81.838895787345066</v>
      </c>
      <c r="L129" s="9">
        <v>92.614083949947712</v>
      </c>
      <c r="M129" s="9">
        <v>101.68723690913397</v>
      </c>
      <c r="N129" s="9">
        <v>83.812820560110154</v>
      </c>
      <c r="O129" s="30">
        <f t="shared" si="32"/>
        <v>103.03604042313206</v>
      </c>
      <c r="P129" s="11">
        <f t="shared" si="33"/>
        <v>115.56676476440472</v>
      </c>
      <c r="Q129" s="11">
        <f t="shared" si="34"/>
        <v>81.838895787345066</v>
      </c>
      <c r="R129" s="15">
        <v>20</v>
      </c>
      <c r="S129" s="15">
        <v>60</v>
      </c>
    </row>
    <row r="130" spans="1:19" ht="12" customHeight="1" x14ac:dyDescent="0.2">
      <c r="A130" s="40" t="s">
        <v>12</v>
      </c>
      <c r="B130" s="12" t="s">
        <v>23</v>
      </c>
      <c r="C130" s="12">
        <v>186768</v>
      </c>
      <c r="D130" s="33">
        <v>43130</v>
      </c>
      <c r="E130" s="9">
        <v>82.835639024560649</v>
      </c>
      <c r="F130" s="9">
        <v>98.578178432661957</v>
      </c>
      <c r="G130" s="9">
        <v>82.60235593213531</v>
      </c>
      <c r="H130" s="9">
        <v>98.85228962115734</v>
      </c>
      <c r="I130" s="9">
        <v>114.88999888274864</v>
      </c>
      <c r="J130" s="9">
        <v>114.61173077057265</v>
      </c>
      <c r="K130" s="9">
        <v>92.381484204440966</v>
      </c>
      <c r="L130" s="9">
        <v>95.85327799313319</v>
      </c>
      <c r="M130" s="9">
        <v>110.20059887562883</v>
      </c>
      <c r="N130" s="9">
        <v>85.952598674700681</v>
      </c>
      <c r="O130" s="30">
        <f t="shared" si="32"/>
        <v>97.675815241174035</v>
      </c>
      <c r="P130" s="11">
        <f t="shared" si="33"/>
        <v>114.88999888274864</v>
      </c>
      <c r="Q130" s="11">
        <f t="shared" si="34"/>
        <v>82.60235593213531</v>
      </c>
      <c r="R130" s="15">
        <v>20</v>
      </c>
      <c r="S130" s="15">
        <v>60</v>
      </c>
    </row>
    <row r="131" spans="1:19" ht="12" customHeight="1" x14ac:dyDescent="0.2">
      <c r="A131" s="40" t="s">
        <v>7</v>
      </c>
      <c r="B131" s="12" t="s">
        <v>64</v>
      </c>
      <c r="C131" s="12">
        <v>185383</v>
      </c>
      <c r="D131" s="33">
        <v>43131</v>
      </c>
      <c r="E131" s="9">
        <v>21.710361812742299</v>
      </c>
      <c r="F131" s="9">
        <v>24.735334642187915</v>
      </c>
      <c r="G131" s="9">
        <v>23.248974852793708</v>
      </c>
      <c r="H131" s="9">
        <v>23.244624853516047</v>
      </c>
      <c r="I131" s="9">
        <v>23.858384991350238</v>
      </c>
      <c r="J131" s="9">
        <v>22.385143502770507</v>
      </c>
      <c r="K131" s="9">
        <v>24.685650820572558</v>
      </c>
      <c r="L131" s="9">
        <v>22.487486161923837</v>
      </c>
      <c r="M131" s="9">
        <v>23.985779065717132</v>
      </c>
      <c r="N131" s="9">
        <v>24.484153060729696</v>
      </c>
      <c r="O131" s="30">
        <f t="shared" si="32"/>
        <v>23.482589376430393</v>
      </c>
      <c r="P131" s="11">
        <f t="shared" si="33"/>
        <v>24.735334642187915</v>
      </c>
      <c r="Q131" s="11">
        <f t="shared" si="34"/>
        <v>21.710361812742299</v>
      </c>
      <c r="R131" s="15">
        <v>20</v>
      </c>
      <c r="S131" s="15">
        <v>60</v>
      </c>
    </row>
    <row r="132" spans="1:19" ht="12" customHeight="1" x14ac:dyDescent="0.2">
      <c r="A132" s="40" t="s">
        <v>7</v>
      </c>
      <c r="B132" s="12" t="s">
        <v>43</v>
      </c>
      <c r="C132" s="12">
        <v>186835</v>
      </c>
      <c r="D132" s="33">
        <v>43131</v>
      </c>
      <c r="E132" s="9">
        <v>21.546233202905892</v>
      </c>
      <c r="F132" s="9">
        <v>24.002261839207684</v>
      </c>
      <c r="G132" s="9">
        <v>22.738494790916736</v>
      </c>
      <c r="H132" s="9">
        <v>23.376623250035827</v>
      </c>
      <c r="I132" s="9">
        <v>23.35758750699668</v>
      </c>
      <c r="J132" s="9">
        <v>22.462945366259305</v>
      </c>
      <c r="K132" s="9">
        <v>22.552891924750895</v>
      </c>
      <c r="L132" s="9">
        <v>21.477527219146879</v>
      </c>
      <c r="M132" s="9">
        <v>24.741850778398135</v>
      </c>
      <c r="N132" s="9">
        <v>22.578709902097664</v>
      </c>
      <c r="O132" s="30">
        <f t="shared" si="32"/>
        <v>22.883512578071571</v>
      </c>
      <c r="P132" s="11">
        <f t="shared" si="33"/>
        <v>24.741850778398135</v>
      </c>
      <c r="Q132" s="11">
        <f t="shared" si="34"/>
        <v>21.477527219146879</v>
      </c>
      <c r="R132" s="15">
        <v>20</v>
      </c>
      <c r="S132" s="15">
        <v>60</v>
      </c>
    </row>
    <row r="133" spans="1:19" ht="12" customHeight="1" x14ac:dyDescent="0.2">
      <c r="A133" s="40" t="s">
        <v>7</v>
      </c>
      <c r="B133" s="12" t="s">
        <v>19</v>
      </c>
      <c r="C133" s="12">
        <v>182842</v>
      </c>
      <c r="D133" s="33">
        <v>43131</v>
      </c>
      <c r="E133" s="9">
        <v>22.813871399371557</v>
      </c>
      <c r="F133" s="9">
        <v>21.816680646169235</v>
      </c>
      <c r="G133" s="9">
        <v>22.668172744156561</v>
      </c>
      <c r="H133" s="9">
        <v>22.94902684940612</v>
      </c>
      <c r="I133" s="9">
        <v>21.684477378765784</v>
      </c>
      <c r="J133" s="9">
        <v>21.709556176520728</v>
      </c>
      <c r="K133" s="9">
        <v>22.376493009285742</v>
      </c>
      <c r="L133" s="9">
        <v>24.766258127666905</v>
      </c>
      <c r="M133" s="9">
        <v>23.457009893633106</v>
      </c>
      <c r="N133" s="9">
        <v>21.645155447193588</v>
      </c>
      <c r="O133" s="30">
        <f t="shared" si="32"/>
        <v>22.588670167216936</v>
      </c>
      <c r="P133" s="11">
        <f t="shared" si="33"/>
        <v>24.766258127666905</v>
      </c>
      <c r="Q133" s="11">
        <f t="shared" si="34"/>
        <v>21.645155447193588</v>
      </c>
      <c r="R133" s="15">
        <v>20</v>
      </c>
      <c r="S133" s="15">
        <v>60</v>
      </c>
    </row>
    <row r="134" spans="1:19" ht="12" customHeight="1" x14ac:dyDescent="0.2">
      <c r="A134" s="40" t="s">
        <v>12</v>
      </c>
      <c r="B134" s="12" t="s">
        <v>20</v>
      </c>
      <c r="C134" s="12">
        <v>185379</v>
      </c>
      <c r="D134" s="33">
        <v>43131</v>
      </c>
      <c r="E134" s="9">
        <v>86.839683523451953</v>
      </c>
      <c r="F134" s="9">
        <v>93.775889224491749</v>
      </c>
      <c r="G134" s="9">
        <v>100.1871281612693</v>
      </c>
      <c r="H134" s="9">
        <v>112.40624667503545</v>
      </c>
      <c r="I134" s="9">
        <v>105.29731236934619</v>
      </c>
      <c r="J134" s="9">
        <v>83.256665937001358</v>
      </c>
      <c r="K134" s="9">
        <v>101.04105535683097</v>
      </c>
      <c r="L134" s="9">
        <v>84.796387329622235</v>
      </c>
      <c r="M134" s="9">
        <v>82.493966278278521</v>
      </c>
      <c r="N134" s="9">
        <v>96.886658899593726</v>
      </c>
      <c r="O134" s="30">
        <f t="shared" si="32"/>
        <v>94.698099375492149</v>
      </c>
      <c r="P134" s="11">
        <f t="shared" si="33"/>
        <v>112.40624667503545</v>
      </c>
      <c r="Q134" s="11">
        <f t="shared" si="34"/>
        <v>82.493966278278521</v>
      </c>
      <c r="R134" s="15">
        <v>20</v>
      </c>
      <c r="S134" s="15">
        <v>60</v>
      </c>
    </row>
    <row r="135" spans="1:19" ht="12" customHeight="1" x14ac:dyDescent="0.2">
      <c r="A135" s="40" t="s">
        <v>12</v>
      </c>
      <c r="B135" s="12" t="s">
        <v>39</v>
      </c>
      <c r="C135" s="12">
        <v>187090</v>
      </c>
      <c r="D135" s="33">
        <v>43131</v>
      </c>
      <c r="E135" s="9">
        <v>113.01413714506742</v>
      </c>
      <c r="F135" s="9">
        <v>86.607395468991115</v>
      </c>
      <c r="G135" s="9">
        <v>81.622738683624945</v>
      </c>
      <c r="H135" s="9">
        <v>96.471767529980013</v>
      </c>
      <c r="I135" s="9">
        <v>79.362186107965982</v>
      </c>
      <c r="J135" s="9">
        <v>99.589985745615948</v>
      </c>
      <c r="K135" s="9">
        <v>117.21327611287074</v>
      </c>
      <c r="L135" s="9">
        <v>106.64572702938743</v>
      </c>
      <c r="M135" s="9">
        <v>83.925505315771289</v>
      </c>
      <c r="N135" s="9">
        <v>79.597193259148469</v>
      </c>
      <c r="O135" s="30">
        <f t="shared" si="32"/>
        <v>94.404991239842346</v>
      </c>
      <c r="P135" s="11">
        <f t="shared" si="33"/>
        <v>117.21327611287074</v>
      </c>
      <c r="Q135" s="11">
        <f t="shared" si="34"/>
        <v>79.362186107965982</v>
      </c>
      <c r="R135" s="15">
        <v>20</v>
      </c>
      <c r="S135" s="15">
        <v>60</v>
      </c>
    </row>
    <row r="136" spans="1:19" ht="12" customHeight="1" x14ac:dyDescent="0.2">
      <c r="A136" s="40" t="s">
        <v>12</v>
      </c>
      <c r="B136" s="12" t="s">
        <v>23</v>
      </c>
      <c r="C136" s="12">
        <v>186827</v>
      </c>
      <c r="D136" s="33">
        <v>43131</v>
      </c>
      <c r="E136" s="9">
        <v>95.86729176493813</v>
      </c>
      <c r="F136" s="9">
        <v>101.34354749024065</v>
      </c>
      <c r="G136" s="9">
        <v>86.128351243532023</v>
      </c>
      <c r="H136" s="9">
        <v>107.85433900609101</v>
      </c>
      <c r="I136" s="9">
        <v>106.64956340649583</v>
      </c>
      <c r="J136" s="9">
        <v>97.468891488264063</v>
      </c>
      <c r="K136" s="9">
        <v>79.285978264513062</v>
      </c>
      <c r="L136" s="9">
        <v>97.409783059046418</v>
      </c>
      <c r="M136" s="9">
        <v>110.39663706593385</v>
      </c>
      <c r="N136" s="9">
        <v>109.31223571755811</v>
      </c>
      <c r="O136" s="30">
        <f t="shared" ref="O136" si="35">AVERAGE(E136:N136)</f>
        <v>99.171661850661309</v>
      </c>
      <c r="P136" s="11">
        <f t="shared" ref="P136" si="36">MAX(E136:N136)</f>
        <v>110.39663706593385</v>
      </c>
      <c r="Q136" s="11">
        <f t="shared" ref="Q136" si="37">MIN(E136:N136)</f>
        <v>79.285978264513062</v>
      </c>
      <c r="R136" s="15">
        <v>20</v>
      </c>
      <c r="S136" s="15">
        <v>60</v>
      </c>
    </row>
  </sheetData>
  <autoFilter ref="A1:Q10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25" right="0.25" top="0.75" bottom="0.75" header="0.3" footer="0.3"/>
  <pageSetup paperSize="8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106" zoomScaleNormal="106" workbookViewId="0">
      <pane ySplit="1" topLeftCell="A83" activePane="bottomLeft" state="frozen"/>
      <selection activeCell="A8" sqref="A1:A8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" t="s">
        <v>4</v>
      </c>
      <c r="P1" s="1" t="s">
        <v>5</v>
      </c>
      <c r="Q1" s="2" t="s">
        <v>6</v>
      </c>
      <c r="R1" s="14" t="s">
        <v>13</v>
      </c>
      <c r="S1" s="14" t="s">
        <v>14</v>
      </c>
      <c r="T1" s="76" t="s">
        <v>224</v>
      </c>
      <c r="U1" s="7" t="s">
        <v>11</v>
      </c>
    </row>
    <row r="2" spans="1:22" x14ac:dyDescent="0.2">
      <c r="A2" s="8" t="s">
        <v>7</v>
      </c>
      <c r="B2" s="13" t="s">
        <v>84</v>
      </c>
      <c r="C2" s="4">
        <v>186469</v>
      </c>
      <c r="D2" s="6">
        <v>43132</v>
      </c>
      <c r="E2" s="9">
        <v>24.453874041734892</v>
      </c>
      <c r="F2" s="9">
        <v>24.257841039733137</v>
      </c>
      <c r="G2" s="9">
        <v>22.25475544816404</v>
      </c>
      <c r="H2" s="9">
        <v>24.147496916703339</v>
      </c>
      <c r="I2" s="9">
        <v>21.98797974797456</v>
      </c>
      <c r="J2" s="9">
        <v>23.789817637465593</v>
      </c>
      <c r="K2" s="9">
        <v>22.042583067896388</v>
      </c>
      <c r="L2" s="9">
        <v>22.1583262549217</v>
      </c>
      <c r="M2" s="9">
        <v>22.267920957792501</v>
      </c>
      <c r="N2" s="9">
        <v>24.052018169201787</v>
      </c>
      <c r="O2" s="10">
        <f t="shared" ref="O2:O70" si="0">AVERAGE(E2:N2)</f>
        <v>23.141261328158794</v>
      </c>
      <c r="P2" s="11">
        <f t="shared" ref="P2:P70" si="1">MAX(E2:N2)</f>
        <v>24.453874041734892</v>
      </c>
      <c r="Q2" s="11">
        <f t="shared" ref="Q2:Q70" si="2">MIN(E2:N2)</f>
        <v>21.98797974797456</v>
      </c>
      <c r="R2" s="18">
        <v>20</v>
      </c>
      <c r="S2" s="15">
        <v>60</v>
      </c>
    </row>
    <row r="3" spans="1:22" x14ac:dyDescent="0.2">
      <c r="A3" s="8" t="s">
        <v>7</v>
      </c>
      <c r="B3" s="13" t="s">
        <v>82</v>
      </c>
      <c r="C3" s="4">
        <v>187089</v>
      </c>
      <c r="D3" s="6">
        <v>43132</v>
      </c>
      <c r="E3" s="9">
        <v>24.877462309804184</v>
      </c>
      <c r="F3" s="9">
        <v>21.433348286155756</v>
      </c>
      <c r="G3" s="9">
        <v>24.039951661001062</v>
      </c>
      <c r="H3" s="9">
        <v>24.455834439605979</v>
      </c>
      <c r="I3" s="9">
        <v>22.114637051799626</v>
      </c>
      <c r="J3" s="9">
        <v>21.178211027310105</v>
      </c>
      <c r="K3" s="9">
        <v>24.437752354175188</v>
      </c>
      <c r="L3" s="9">
        <v>23.488582938093391</v>
      </c>
      <c r="M3" s="9">
        <v>24.211529915886892</v>
      </c>
      <c r="N3" s="9">
        <v>22.654994748516788</v>
      </c>
      <c r="O3" s="10">
        <f t="shared" si="0"/>
        <v>23.289230473234902</v>
      </c>
      <c r="P3" s="11">
        <f t="shared" si="1"/>
        <v>24.877462309804184</v>
      </c>
      <c r="Q3" s="11">
        <f t="shared" si="2"/>
        <v>21.178211027310105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 t="s">
        <v>83</v>
      </c>
      <c r="C4" s="4">
        <v>186939</v>
      </c>
      <c r="D4" s="6">
        <v>43132</v>
      </c>
      <c r="E4" s="9">
        <v>21.393854282765972</v>
      </c>
      <c r="F4" s="9">
        <v>23.239430224981565</v>
      </c>
      <c r="G4" s="9">
        <v>21.995348825091273</v>
      </c>
      <c r="H4" s="9">
        <v>23.729196081065755</v>
      </c>
      <c r="I4" s="9">
        <v>22.171216564938277</v>
      </c>
      <c r="J4" s="9">
        <v>22.39394812024382</v>
      </c>
      <c r="K4" s="9">
        <v>22.266823114345055</v>
      </c>
      <c r="L4" s="9">
        <v>24.143850434709663</v>
      </c>
      <c r="M4" s="9">
        <v>22.094858876626652</v>
      </c>
      <c r="N4" s="9">
        <v>21.834224951330697</v>
      </c>
      <c r="O4" s="10">
        <f t="shared" si="0"/>
        <v>22.526275147609873</v>
      </c>
      <c r="P4" s="11">
        <f t="shared" si="1"/>
        <v>24.143850434709663</v>
      </c>
      <c r="Q4" s="11">
        <f t="shared" si="2"/>
        <v>21.393854282765972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49</v>
      </c>
      <c r="C5" s="4">
        <v>187115</v>
      </c>
      <c r="D5" s="6">
        <v>43132</v>
      </c>
      <c r="E5" s="9">
        <v>83.491032030218804</v>
      </c>
      <c r="F5" s="9">
        <v>103.39489189548397</v>
      </c>
      <c r="G5" s="9">
        <v>90.974670905119794</v>
      </c>
      <c r="H5" s="9">
        <v>92.97021426176417</v>
      </c>
      <c r="I5" s="9">
        <v>98.558189960710749</v>
      </c>
      <c r="J5" s="9">
        <v>93.15492736140979</v>
      </c>
      <c r="K5" s="9">
        <v>104.29247196565971</v>
      </c>
      <c r="L5" s="9">
        <v>99.158429518274332</v>
      </c>
      <c r="M5" s="9">
        <v>118.8703323133179</v>
      </c>
      <c r="N5" s="9">
        <v>113.60194662699536</v>
      </c>
      <c r="O5" s="10">
        <f t="shared" si="0"/>
        <v>99.846710683895452</v>
      </c>
      <c r="P5" s="11">
        <f t="shared" si="1"/>
        <v>118.8703323133179</v>
      </c>
      <c r="Q5" s="11">
        <f t="shared" si="2"/>
        <v>83.491032030218804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27</v>
      </c>
      <c r="C6" s="4">
        <v>9012643</v>
      </c>
      <c r="D6" s="6">
        <v>43132</v>
      </c>
      <c r="E6" s="9">
        <v>112.65721645101279</v>
      </c>
      <c r="F6" s="9">
        <v>90.612349364619789</v>
      </c>
      <c r="G6" s="9">
        <v>93.534694719302436</v>
      </c>
      <c r="H6" s="9">
        <v>88.998942371625446</v>
      </c>
      <c r="I6" s="9">
        <v>104.40804563989457</v>
      </c>
      <c r="J6" s="9">
        <v>90.889931259144518</v>
      </c>
      <c r="K6" s="9">
        <v>100.65940389216243</v>
      </c>
      <c r="L6" s="9">
        <v>93.435475880348193</v>
      </c>
      <c r="M6" s="9">
        <v>86.896988791526013</v>
      </c>
      <c r="N6" s="9">
        <v>97.051423311316853</v>
      </c>
      <c r="O6" s="10">
        <f t="shared" ref="O6:O8" si="3">AVERAGE(E6:N6)</f>
        <v>95.914447168095307</v>
      </c>
      <c r="P6" s="11">
        <f t="shared" ref="P6:P8" si="4">MAX(E6:N6)</f>
        <v>112.65721645101279</v>
      </c>
      <c r="Q6" s="11">
        <f t="shared" ref="Q6:Q8" si="5">MIN(E6:N6)</f>
        <v>86.896988791526013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23</v>
      </c>
      <c r="C7" s="4">
        <v>187012</v>
      </c>
      <c r="D7" s="6">
        <v>43132</v>
      </c>
      <c r="E7" s="9">
        <v>93.018428759122784</v>
      </c>
      <c r="F7" s="9">
        <v>104.57152210421293</v>
      </c>
      <c r="G7" s="9">
        <v>90.534995349831846</v>
      </c>
      <c r="H7" s="9">
        <v>91.621616945236809</v>
      </c>
      <c r="I7" s="9">
        <v>82.364646792641722</v>
      </c>
      <c r="J7" s="9">
        <v>94.967186717559201</v>
      </c>
      <c r="K7" s="9">
        <v>115.8118723348972</v>
      </c>
      <c r="L7" s="9">
        <v>82.206427512196441</v>
      </c>
      <c r="M7" s="9">
        <v>93.867443566271533</v>
      </c>
      <c r="N7" s="9">
        <v>101.21665117720192</v>
      </c>
      <c r="O7" s="10">
        <f t="shared" si="3"/>
        <v>95.018079125917239</v>
      </c>
      <c r="P7" s="11">
        <f t="shared" si="4"/>
        <v>115.8118723348972</v>
      </c>
      <c r="Q7" s="11">
        <f t="shared" si="5"/>
        <v>82.206427512196441</v>
      </c>
      <c r="R7" s="18">
        <v>20</v>
      </c>
      <c r="S7" s="15">
        <v>60</v>
      </c>
    </row>
    <row r="8" spans="1:22" x14ac:dyDescent="0.2">
      <c r="A8" s="8" t="s">
        <v>15</v>
      </c>
      <c r="B8" s="12" t="s">
        <v>47</v>
      </c>
      <c r="C8" s="4">
        <v>186322</v>
      </c>
      <c r="D8" s="6">
        <v>43133</v>
      </c>
      <c r="E8" s="9">
        <v>23.101871051769535</v>
      </c>
      <c r="F8" s="9">
        <v>22.054570135041704</v>
      </c>
      <c r="G8" s="9">
        <v>23.798173230045588</v>
      </c>
      <c r="H8" s="9">
        <v>23.746299196427486</v>
      </c>
      <c r="I8" s="9">
        <v>21.234655763066556</v>
      </c>
      <c r="J8" s="9">
        <v>22.550616640640644</v>
      </c>
      <c r="K8" s="9">
        <v>23.814076106055598</v>
      </c>
      <c r="L8" s="9">
        <v>21.325713595320209</v>
      </c>
      <c r="M8" s="9">
        <v>23.7500964897845</v>
      </c>
      <c r="N8" s="9">
        <v>23.326105119715113</v>
      </c>
      <c r="O8" s="10">
        <f t="shared" si="3"/>
        <v>22.870217732786696</v>
      </c>
      <c r="P8" s="11">
        <f t="shared" si="4"/>
        <v>23.814076106055598</v>
      </c>
      <c r="Q8" s="11">
        <f t="shared" si="5"/>
        <v>21.234655763066556</v>
      </c>
      <c r="R8" s="18">
        <v>20</v>
      </c>
      <c r="S8" s="15">
        <v>60</v>
      </c>
    </row>
    <row r="9" spans="1:22" x14ac:dyDescent="0.2">
      <c r="A9" s="8" t="s">
        <v>7</v>
      </c>
      <c r="B9" s="13" t="s">
        <v>44</v>
      </c>
      <c r="C9" s="4">
        <v>186278</v>
      </c>
      <c r="D9" s="6">
        <v>43133</v>
      </c>
      <c r="E9" s="9">
        <v>22.901285423441827</v>
      </c>
      <c r="F9" s="9">
        <v>23.830909831578762</v>
      </c>
      <c r="G9" s="9">
        <v>21.192187789078094</v>
      </c>
      <c r="H9" s="9">
        <v>23.836324111568612</v>
      </c>
      <c r="I9" s="9">
        <v>24.487531133070505</v>
      </c>
      <c r="J9" s="9">
        <v>22.757301129586857</v>
      </c>
      <c r="K9" s="9">
        <v>24.305899203892555</v>
      </c>
      <c r="L9" s="9">
        <v>24.378036047782178</v>
      </c>
      <c r="M9" s="9">
        <v>21.670616323494997</v>
      </c>
      <c r="N9" s="9">
        <v>22.524893858690433</v>
      </c>
      <c r="O9" s="10">
        <f t="shared" si="0"/>
        <v>23.188498485218481</v>
      </c>
      <c r="P9" s="11">
        <f t="shared" si="1"/>
        <v>24.487531133070505</v>
      </c>
      <c r="Q9" s="11">
        <f t="shared" si="2"/>
        <v>21.192187789078094</v>
      </c>
      <c r="R9" s="18">
        <v>20</v>
      </c>
      <c r="S9" s="15">
        <v>60</v>
      </c>
    </row>
    <row r="10" spans="1:22" x14ac:dyDescent="0.2">
      <c r="A10" s="8" t="s">
        <v>7</v>
      </c>
      <c r="B10" s="13" t="s">
        <v>85</v>
      </c>
      <c r="C10" s="4">
        <v>187268</v>
      </c>
      <c r="D10" s="6">
        <v>43133</v>
      </c>
      <c r="E10" s="9">
        <v>23.916804976911195</v>
      </c>
      <c r="F10" s="9">
        <v>22.848513889161094</v>
      </c>
      <c r="G10" s="9">
        <v>22.023313202618215</v>
      </c>
      <c r="H10" s="9">
        <v>23.708887194119416</v>
      </c>
      <c r="I10" s="9">
        <v>23.105680905024627</v>
      </c>
      <c r="J10" s="9">
        <v>22.440809414490044</v>
      </c>
      <c r="K10" s="9">
        <v>23.724844417778492</v>
      </c>
      <c r="L10" s="9">
        <v>22.179894483266587</v>
      </c>
      <c r="M10" s="9">
        <v>24.07091607635428</v>
      </c>
      <c r="N10" s="9">
        <v>22.988576862191401</v>
      </c>
      <c r="O10" s="10">
        <f t="shared" si="0"/>
        <v>23.100824142191534</v>
      </c>
      <c r="P10" s="11">
        <f t="shared" si="1"/>
        <v>24.07091607635428</v>
      </c>
      <c r="Q10" s="11">
        <f t="shared" si="2"/>
        <v>22.023313202618215</v>
      </c>
      <c r="R10" s="18">
        <v>20</v>
      </c>
      <c r="S10" s="15">
        <v>60</v>
      </c>
    </row>
    <row r="11" spans="1:22" x14ac:dyDescent="0.2">
      <c r="A11" s="8" t="s">
        <v>7</v>
      </c>
      <c r="B11" s="13" t="s">
        <v>24</v>
      </c>
      <c r="C11" s="4">
        <v>186633</v>
      </c>
      <c r="D11" s="6">
        <v>43133</v>
      </c>
      <c r="E11" s="9">
        <v>23.737527693196192</v>
      </c>
      <c r="F11" s="9">
        <v>21.225247644797406</v>
      </c>
      <c r="G11" s="9">
        <v>24.071727004771986</v>
      </c>
      <c r="H11" s="9">
        <v>24.568909748787959</v>
      </c>
      <c r="I11" s="9">
        <v>22.608294125491206</v>
      </c>
      <c r="J11" s="9">
        <v>21.369454549449571</v>
      </c>
      <c r="K11" s="9">
        <v>22.736325376740229</v>
      </c>
      <c r="L11" s="9">
        <v>22.548186622110588</v>
      </c>
      <c r="M11" s="9">
        <v>24.455911414596084</v>
      </c>
      <c r="N11" s="9">
        <v>24.361240532325375</v>
      </c>
      <c r="O11" s="10">
        <f t="shared" si="0"/>
        <v>23.168282471226664</v>
      </c>
      <c r="P11" s="11">
        <f t="shared" si="1"/>
        <v>24.568909748787959</v>
      </c>
      <c r="Q11" s="11">
        <f t="shared" si="2"/>
        <v>21.225247644797406</v>
      </c>
      <c r="R11" s="18">
        <v>20</v>
      </c>
      <c r="S11" s="15">
        <v>60</v>
      </c>
    </row>
    <row r="12" spans="1:22" ht="12.75" customHeight="1" x14ac:dyDescent="0.2">
      <c r="A12" s="8" t="s">
        <v>12</v>
      </c>
      <c r="B12" s="13" t="s">
        <v>55</v>
      </c>
      <c r="C12" s="4">
        <v>186880</v>
      </c>
      <c r="D12" s="6">
        <v>43133</v>
      </c>
      <c r="E12" s="9">
        <v>101.57273862375681</v>
      </c>
      <c r="F12" s="9">
        <v>85.971227404397553</v>
      </c>
      <c r="G12" s="9">
        <v>107.38894016895986</v>
      </c>
      <c r="H12" s="9">
        <v>86.243418440716965</v>
      </c>
      <c r="I12" s="9">
        <v>99.148326830260032</v>
      </c>
      <c r="J12" s="9">
        <v>83.796880326339775</v>
      </c>
      <c r="K12" s="9">
        <v>96.305507337919323</v>
      </c>
      <c r="L12" s="9">
        <v>92.378034069727903</v>
      </c>
      <c r="M12" s="9">
        <v>85.170814989219309</v>
      </c>
      <c r="N12" s="9">
        <v>86.23301144002177</v>
      </c>
      <c r="O12" s="10">
        <f t="shared" si="0"/>
        <v>92.420889963131913</v>
      </c>
      <c r="P12" s="11">
        <f t="shared" si="1"/>
        <v>107.38894016895986</v>
      </c>
      <c r="Q12" s="11">
        <f t="shared" si="2"/>
        <v>83.796880326339775</v>
      </c>
      <c r="R12" s="18">
        <v>20</v>
      </c>
      <c r="S12" s="15">
        <v>60</v>
      </c>
    </row>
    <row r="13" spans="1:22" x14ac:dyDescent="0.2">
      <c r="A13" s="8" t="s">
        <v>12</v>
      </c>
      <c r="B13" s="13" t="s">
        <v>27</v>
      </c>
      <c r="C13" s="4">
        <v>186859</v>
      </c>
      <c r="D13" s="6">
        <v>43133</v>
      </c>
      <c r="E13" s="9">
        <v>117.8246837887334</v>
      </c>
      <c r="F13" s="9">
        <v>85.667373538400213</v>
      </c>
      <c r="G13" s="9">
        <v>95.653454678589526</v>
      </c>
      <c r="H13" s="9">
        <v>86.959266126039495</v>
      </c>
      <c r="I13" s="9">
        <v>107.68974649769481</v>
      </c>
      <c r="J13" s="9">
        <v>91.097543235019387</v>
      </c>
      <c r="K13" s="9">
        <v>92.925287601809174</v>
      </c>
      <c r="L13" s="9">
        <v>102.14376429316077</v>
      </c>
      <c r="M13" s="9">
        <v>95.9096983601506</v>
      </c>
      <c r="N13" s="9">
        <v>116.89128351663894</v>
      </c>
      <c r="O13" s="10">
        <f t="shared" si="0"/>
        <v>99.276210163623631</v>
      </c>
      <c r="P13" s="11">
        <f t="shared" si="1"/>
        <v>117.8246837887334</v>
      </c>
      <c r="Q13" s="11">
        <f t="shared" si="2"/>
        <v>85.667373538400213</v>
      </c>
      <c r="R13" s="18">
        <v>20</v>
      </c>
      <c r="S13" s="15">
        <v>60</v>
      </c>
    </row>
    <row r="14" spans="1:22" x14ac:dyDescent="0.2">
      <c r="A14" s="8" t="s">
        <v>12</v>
      </c>
      <c r="B14" s="13" t="s">
        <v>38</v>
      </c>
      <c r="C14" s="4">
        <v>187163</v>
      </c>
      <c r="D14" s="6">
        <v>43133</v>
      </c>
      <c r="E14" s="9">
        <v>108.48195542166565</v>
      </c>
      <c r="F14" s="9">
        <v>81.591431626423187</v>
      </c>
      <c r="G14" s="9">
        <v>80.346122063760049</v>
      </c>
      <c r="H14" s="9">
        <v>118.01926263189995</v>
      </c>
      <c r="I14" s="9">
        <v>80.789131847073776</v>
      </c>
      <c r="J14" s="9">
        <v>81.036800942054967</v>
      </c>
      <c r="K14" s="9">
        <v>92.743498299752304</v>
      </c>
      <c r="L14" s="9">
        <v>116.26901671460149</v>
      </c>
      <c r="M14" s="9">
        <v>113.08679132214996</v>
      </c>
      <c r="N14" s="9">
        <v>80.442243429923408</v>
      </c>
      <c r="O14" s="10">
        <f t="shared" ref="O14" si="6">AVERAGE(E14:N14)</f>
        <v>95.280625429930495</v>
      </c>
      <c r="P14" s="11">
        <f t="shared" ref="P14" si="7">MAX(E14:N14)</f>
        <v>118.01926263189995</v>
      </c>
      <c r="Q14" s="11">
        <f t="shared" ref="Q14" si="8">MIN(E14:N14)</f>
        <v>80.346122063760049</v>
      </c>
      <c r="R14" s="18">
        <v>20</v>
      </c>
      <c r="S14" s="15">
        <v>60</v>
      </c>
    </row>
    <row r="15" spans="1:22" x14ac:dyDescent="0.2">
      <c r="A15" s="8" t="s">
        <v>7</v>
      </c>
      <c r="B15" s="13" t="s">
        <v>28</v>
      </c>
      <c r="C15" s="4">
        <v>185947</v>
      </c>
      <c r="D15" s="6">
        <v>43136</v>
      </c>
      <c r="E15" s="9">
        <v>22.947767579570165</v>
      </c>
      <c r="F15" s="9">
        <v>24.854280810808831</v>
      </c>
      <c r="G15" s="9">
        <v>22.315654492049124</v>
      </c>
      <c r="H15" s="9">
        <v>24.704826050875983</v>
      </c>
      <c r="I15" s="9">
        <v>24.927078300582444</v>
      </c>
      <c r="J15" s="9">
        <v>24.606762508968782</v>
      </c>
      <c r="K15" s="9">
        <v>24.800055104512158</v>
      </c>
      <c r="L15" s="9">
        <v>23.501306401025367</v>
      </c>
      <c r="M15" s="9">
        <v>24.933428806021592</v>
      </c>
      <c r="N15" s="9">
        <v>22.590120076989773</v>
      </c>
      <c r="O15" s="10">
        <f t="shared" si="0"/>
        <v>24.018128013140419</v>
      </c>
      <c r="P15" s="11">
        <f t="shared" si="1"/>
        <v>24.933428806021592</v>
      </c>
      <c r="Q15" s="11">
        <f t="shared" si="2"/>
        <v>22.315654492049124</v>
      </c>
      <c r="R15" s="18">
        <v>20</v>
      </c>
      <c r="S15" s="15">
        <v>60</v>
      </c>
    </row>
    <row r="16" spans="1:22" x14ac:dyDescent="0.2">
      <c r="A16" s="8" t="s">
        <v>7</v>
      </c>
      <c r="B16" s="13" t="s">
        <v>86</v>
      </c>
      <c r="C16" s="4">
        <v>187302</v>
      </c>
      <c r="D16" s="6">
        <v>43136</v>
      </c>
      <c r="E16" s="9">
        <v>24.994831152307075</v>
      </c>
      <c r="F16" s="9">
        <v>23.398208570302167</v>
      </c>
      <c r="G16" s="9">
        <v>23.832026558376075</v>
      </c>
      <c r="H16" s="9">
        <v>22.554283295992239</v>
      </c>
      <c r="I16" s="9">
        <v>21.868249948453172</v>
      </c>
      <c r="J16" s="9">
        <v>21.054179275464506</v>
      </c>
      <c r="K16" s="9">
        <v>24.068586161694778</v>
      </c>
      <c r="L16" s="9">
        <v>24.576624358556931</v>
      </c>
      <c r="M16" s="9">
        <v>21.111793919095842</v>
      </c>
      <c r="N16" s="9">
        <v>22.220641499390943</v>
      </c>
      <c r="O16" s="10">
        <f t="shared" si="0"/>
        <v>22.967942473963372</v>
      </c>
      <c r="P16" s="11">
        <f t="shared" si="1"/>
        <v>24.994831152307075</v>
      </c>
      <c r="Q16" s="11">
        <f t="shared" si="2"/>
        <v>21.054179275464506</v>
      </c>
      <c r="R16" s="18">
        <v>20</v>
      </c>
      <c r="S16" s="15">
        <v>60</v>
      </c>
    </row>
    <row r="17" spans="1:19" x14ac:dyDescent="0.2">
      <c r="A17" s="8" t="s">
        <v>7</v>
      </c>
      <c r="B17" s="13" t="s">
        <v>24</v>
      </c>
      <c r="C17" s="4">
        <v>187351</v>
      </c>
      <c r="D17" s="6">
        <v>43136</v>
      </c>
      <c r="E17" s="9">
        <v>23.3645444676132</v>
      </c>
      <c r="F17" s="9">
        <v>21.942439870600627</v>
      </c>
      <c r="G17" s="9">
        <v>22.255261596028738</v>
      </c>
      <c r="H17" s="9">
        <v>21.606831764357782</v>
      </c>
      <c r="I17" s="9">
        <v>22.22970794162126</v>
      </c>
      <c r="J17" s="9">
        <v>21.652022641032548</v>
      </c>
      <c r="K17" s="9">
        <v>23.471860907435723</v>
      </c>
      <c r="L17" s="9">
        <v>22.961493621726124</v>
      </c>
      <c r="M17" s="9">
        <v>21.14384739602249</v>
      </c>
      <c r="N17" s="9">
        <v>24.253523666832812</v>
      </c>
      <c r="O17" s="10">
        <f t="shared" si="0"/>
        <v>22.488153387327131</v>
      </c>
      <c r="P17" s="11">
        <f t="shared" si="1"/>
        <v>24.253523666832812</v>
      </c>
      <c r="Q17" s="11">
        <f t="shared" si="2"/>
        <v>21.14384739602249</v>
      </c>
      <c r="R17" s="18">
        <v>20</v>
      </c>
      <c r="S17" s="15">
        <v>60</v>
      </c>
    </row>
    <row r="18" spans="1:19" x14ac:dyDescent="0.2">
      <c r="A18" s="8" t="s">
        <v>12</v>
      </c>
      <c r="B18" s="13" t="s">
        <v>31</v>
      </c>
      <c r="C18" s="4">
        <v>186637</v>
      </c>
      <c r="D18" s="6">
        <v>43136</v>
      </c>
      <c r="E18" s="9">
        <v>103.02206324800247</v>
      </c>
      <c r="F18" s="9">
        <v>81.589841683136996</v>
      </c>
      <c r="G18" s="9">
        <v>102.9834714661803</v>
      </c>
      <c r="H18" s="9">
        <v>109.11908761790258</v>
      </c>
      <c r="I18" s="9">
        <v>94.391132694674837</v>
      </c>
      <c r="J18" s="9">
        <v>80.077635216760456</v>
      </c>
      <c r="K18" s="9">
        <v>98.95967401961326</v>
      </c>
      <c r="L18" s="9">
        <v>85.052994578888075</v>
      </c>
      <c r="M18" s="9">
        <v>88.202800111072861</v>
      </c>
      <c r="N18" s="9">
        <v>84.07256758305499</v>
      </c>
      <c r="O18" s="10">
        <f t="shared" si="0"/>
        <v>92.747126821928688</v>
      </c>
      <c r="P18" s="11">
        <f t="shared" si="1"/>
        <v>109.11908761790258</v>
      </c>
      <c r="Q18" s="11">
        <f t="shared" si="2"/>
        <v>80.077635216760456</v>
      </c>
      <c r="R18" s="18">
        <v>20</v>
      </c>
      <c r="S18" s="15">
        <v>60</v>
      </c>
    </row>
    <row r="19" spans="1:19" x14ac:dyDescent="0.2">
      <c r="A19" s="8" t="s">
        <v>12</v>
      </c>
      <c r="B19" s="5" t="s">
        <v>29</v>
      </c>
      <c r="C19" s="4">
        <v>187303</v>
      </c>
      <c r="D19" s="6">
        <v>43136</v>
      </c>
      <c r="E19" s="9">
        <v>83.459988998850065</v>
      </c>
      <c r="F19" s="9">
        <v>116.08946968943975</v>
      </c>
      <c r="G19" s="9">
        <v>95.974625041398554</v>
      </c>
      <c r="H19" s="9">
        <v>118.13283175265366</v>
      </c>
      <c r="I19" s="9">
        <v>79.852249334210768</v>
      </c>
      <c r="J19" s="9">
        <v>90.428787445730933</v>
      </c>
      <c r="K19" s="9">
        <v>106.42790321072272</v>
      </c>
      <c r="L19" s="9">
        <v>107.68231317716621</v>
      </c>
      <c r="M19" s="9">
        <v>97.938980605121259</v>
      </c>
      <c r="N19" s="9">
        <v>83.760388541826799</v>
      </c>
      <c r="O19" s="10">
        <f t="shared" si="0"/>
        <v>97.974753779712074</v>
      </c>
      <c r="P19" s="11">
        <f t="shared" si="1"/>
        <v>118.13283175265366</v>
      </c>
      <c r="Q19" s="11">
        <f t="shared" si="2"/>
        <v>79.852249334210768</v>
      </c>
      <c r="R19" s="18">
        <v>20</v>
      </c>
      <c r="S19" s="15">
        <v>60</v>
      </c>
    </row>
    <row r="20" spans="1:19" x14ac:dyDescent="0.2">
      <c r="A20" s="8" t="s">
        <v>12</v>
      </c>
      <c r="B20" s="13" t="s">
        <v>54</v>
      </c>
      <c r="C20" s="4">
        <v>187409</v>
      </c>
      <c r="D20" s="6">
        <v>43136</v>
      </c>
      <c r="E20" s="9">
        <v>85.912606760554638</v>
      </c>
      <c r="F20" s="9">
        <v>118.37505686891198</v>
      </c>
      <c r="G20" s="9">
        <v>107.34170161565609</v>
      </c>
      <c r="H20" s="9">
        <v>79.443484557588278</v>
      </c>
      <c r="I20" s="9">
        <v>104.09151859299699</v>
      </c>
      <c r="J20" s="9">
        <v>104.62148871884793</v>
      </c>
      <c r="K20" s="9">
        <v>96.476642122675187</v>
      </c>
      <c r="L20" s="9">
        <v>102.94241287438092</v>
      </c>
      <c r="M20" s="9">
        <v>89.424831146498846</v>
      </c>
      <c r="N20" s="9">
        <v>80.012533133928841</v>
      </c>
      <c r="O20" s="10">
        <f t="shared" si="0"/>
        <v>96.864227639203961</v>
      </c>
      <c r="P20" s="11">
        <f t="shared" si="1"/>
        <v>118.37505686891198</v>
      </c>
      <c r="Q20" s="11">
        <f t="shared" si="2"/>
        <v>79.443484557588278</v>
      </c>
      <c r="R20" s="18">
        <v>20</v>
      </c>
      <c r="S20" s="15">
        <v>60</v>
      </c>
    </row>
    <row r="21" spans="1:19" x14ac:dyDescent="0.2">
      <c r="A21" s="8" t="s">
        <v>15</v>
      </c>
      <c r="B21" s="12" t="s">
        <v>47</v>
      </c>
      <c r="C21" s="4">
        <v>187328</v>
      </c>
      <c r="D21" s="6">
        <v>43137</v>
      </c>
      <c r="E21" s="9">
        <v>21.480318685280093</v>
      </c>
      <c r="F21" s="9">
        <v>21.861567544241225</v>
      </c>
      <c r="G21" s="9">
        <v>21.272227524108093</v>
      </c>
      <c r="H21" s="9">
        <v>22.243788143979447</v>
      </c>
      <c r="I21" s="9">
        <v>24.630449442515317</v>
      </c>
      <c r="J21" s="9">
        <v>21.445426635556892</v>
      </c>
      <c r="K21" s="9">
        <v>22.469458341991555</v>
      </c>
      <c r="L21" s="9">
        <v>23.420588520606877</v>
      </c>
      <c r="M21" s="9">
        <v>22.605207982827945</v>
      </c>
      <c r="N21" s="9">
        <v>22.92433162790773</v>
      </c>
      <c r="O21" s="10">
        <f t="shared" ref="O21" si="9">AVERAGE(E21:N21)</f>
        <v>22.435336444901516</v>
      </c>
      <c r="P21" s="11">
        <f t="shared" ref="P21" si="10">MAX(E21:N21)</f>
        <v>24.630449442515317</v>
      </c>
      <c r="Q21" s="11">
        <f t="shared" ref="Q21" si="11">MIN(E21:N21)</f>
        <v>21.272227524108093</v>
      </c>
      <c r="R21" s="18">
        <v>20</v>
      </c>
      <c r="S21" s="15">
        <v>60</v>
      </c>
    </row>
    <row r="22" spans="1:19" x14ac:dyDescent="0.2">
      <c r="A22" s="8" t="s">
        <v>7</v>
      </c>
      <c r="B22" s="13" t="s">
        <v>28</v>
      </c>
      <c r="C22" s="4">
        <v>186852</v>
      </c>
      <c r="D22" s="6">
        <v>43137</v>
      </c>
      <c r="E22" s="9">
        <v>22.327732115538414</v>
      </c>
      <c r="F22" s="9">
        <v>21.920670314958251</v>
      </c>
      <c r="G22" s="9">
        <v>22.199955618848676</v>
      </c>
      <c r="H22" s="9">
        <v>23.321518797945242</v>
      </c>
      <c r="I22" s="9">
        <v>21.266816195107143</v>
      </c>
      <c r="J22" s="9">
        <v>24.034009472270547</v>
      </c>
      <c r="K22" s="9">
        <v>21.949908882532071</v>
      </c>
      <c r="L22" s="9">
        <v>23.116850417333723</v>
      </c>
      <c r="M22" s="9">
        <v>23.750457780689693</v>
      </c>
      <c r="N22" s="9">
        <v>21.655073175721402</v>
      </c>
      <c r="O22" s="10">
        <f t="shared" si="0"/>
        <v>22.554299277094518</v>
      </c>
      <c r="P22" s="11">
        <f t="shared" si="1"/>
        <v>24.034009472270547</v>
      </c>
      <c r="Q22" s="11">
        <f t="shared" si="2"/>
        <v>21.266816195107143</v>
      </c>
      <c r="R22" s="18">
        <v>20</v>
      </c>
      <c r="S22" s="15">
        <v>60</v>
      </c>
    </row>
    <row r="23" spans="1:19" x14ac:dyDescent="0.2">
      <c r="A23" s="8" t="s">
        <v>7</v>
      </c>
      <c r="B23" s="13" t="s">
        <v>19</v>
      </c>
      <c r="C23" s="4">
        <v>182842</v>
      </c>
      <c r="D23" s="6">
        <v>43137</v>
      </c>
      <c r="E23" s="9">
        <v>22.881200877261428</v>
      </c>
      <c r="F23" s="9">
        <v>23.735465459418563</v>
      </c>
      <c r="G23" s="9">
        <v>24.930128026759814</v>
      </c>
      <c r="H23" s="9">
        <v>24.912483979166897</v>
      </c>
      <c r="I23" s="9">
        <v>21.227661681753304</v>
      </c>
      <c r="J23" s="9">
        <v>21.255905038410308</v>
      </c>
      <c r="K23" s="9">
        <v>21.949260256793366</v>
      </c>
      <c r="L23" s="9">
        <v>24.85165719098049</v>
      </c>
      <c r="M23" s="9">
        <v>21.793279240018471</v>
      </c>
      <c r="N23" s="9">
        <v>24.187328843175607</v>
      </c>
      <c r="O23" s="10">
        <f t="shared" si="0"/>
        <v>23.172437059373827</v>
      </c>
      <c r="P23" s="11">
        <f t="shared" si="1"/>
        <v>24.930128026759814</v>
      </c>
      <c r="Q23" s="11">
        <f t="shared" si="2"/>
        <v>21.227661681753304</v>
      </c>
      <c r="R23" s="18">
        <v>20</v>
      </c>
      <c r="S23" s="15">
        <v>60</v>
      </c>
    </row>
    <row r="24" spans="1:19" x14ac:dyDescent="0.2">
      <c r="A24" s="8" t="s">
        <v>7</v>
      </c>
      <c r="B24" s="13" t="s">
        <v>87</v>
      </c>
      <c r="C24" s="4">
        <v>187295</v>
      </c>
      <c r="D24" s="6">
        <v>43137</v>
      </c>
      <c r="E24" s="9">
        <v>23.8</v>
      </c>
      <c r="F24" s="9">
        <v>22.9</v>
      </c>
      <c r="G24" s="9">
        <v>21.6</v>
      </c>
      <c r="H24" s="9">
        <v>22.4</v>
      </c>
      <c r="I24" s="9">
        <v>22.6</v>
      </c>
      <c r="J24" s="9">
        <v>21.5</v>
      </c>
      <c r="K24" s="9">
        <v>22.4</v>
      </c>
      <c r="L24" s="9">
        <v>24.6</v>
      </c>
      <c r="M24" s="9">
        <v>23.5</v>
      </c>
      <c r="N24" s="9">
        <v>22.1</v>
      </c>
      <c r="O24" s="10">
        <f t="shared" si="0"/>
        <v>22.740000000000002</v>
      </c>
      <c r="P24" s="11">
        <f t="shared" si="1"/>
        <v>24.6</v>
      </c>
      <c r="Q24" s="11">
        <f t="shared" si="2"/>
        <v>21.5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38</v>
      </c>
      <c r="C25" s="4">
        <v>187464</v>
      </c>
      <c r="D25" s="6">
        <v>43137</v>
      </c>
      <c r="E25" s="9">
        <v>103.61051864842761</v>
      </c>
      <c r="F25" s="9">
        <v>79.94014639691197</v>
      </c>
      <c r="G25" s="9">
        <v>116.39406113777335</v>
      </c>
      <c r="H25" s="9">
        <v>87.13238200542024</v>
      </c>
      <c r="I25" s="9">
        <v>79.583193071260297</v>
      </c>
      <c r="J25" s="9">
        <v>96.263238331714987</v>
      </c>
      <c r="K25" s="9">
        <v>83.171694191291678</v>
      </c>
      <c r="L25" s="9">
        <v>110.20091632274311</v>
      </c>
      <c r="M25" s="9">
        <v>116.96389569743084</v>
      </c>
      <c r="N25" s="9">
        <v>94.942798002188837</v>
      </c>
      <c r="O25" s="10">
        <f t="shared" si="0"/>
        <v>96.820284380516298</v>
      </c>
      <c r="P25" s="11">
        <f t="shared" si="1"/>
        <v>116.96389569743084</v>
      </c>
      <c r="Q25" s="11">
        <f t="shared" si="2"/>
        <v>79.583193071260297</v>
      </c>
      <c r="R25" s="18">
        <v>20</v>
      </c>
      <c r="S25" s="15">
        <v>60</v>
      </c>
    </row>
    <row r="26" spans="1:19" x14ac:dyDescent="0.2">
      <c r="A26" s="8" t="s">
        <v>12</v>
      </c>
      <c r="B26" s="13" t="s">
        <v>27</v>
      </c>
      <c r="C26" s="4">
        <v>185811</v>
      </c>
      <c r="D26" s="6">
        <v>43137</v>
      </c>
      <c r="E26" s="9">
        <v>108.18083290445571</v>
      </c>
      <c r="F26" s="9">
        <v>86.04546330346848</v>
      </c>
      <c r="G26" s="9">
        <v>87.869382352944015</v>
      </c>
      <c r="H26" s="9">
        <v>112.59414798287727</v>
      </c>
      <c r="I26" s="9">
        <v>79.396939466518958</v>
      </c>
      <c r="J26" s="9">
        <v>97.035518743184298</v>
      </c>
      <c r="K26" s="9">
        <v>92.619911323478988</v>
      </c>
      <c r="L26" s="9">
        <v>83.675964265655324</v>
      </c>
      <c r="M26" s="9">
        <v>92.715782032611514</v>
      </c>
      <c r="N26" s="9">
        <v>117.18612739251657</v>
      </c>
      <c r="O26" s="10">
        <f t="shared" si="0"/>
        <v>95.732006976771103</v>
      </c>
      <c r="P26" s="11">
        <f t="shared" si="1"/>
        <v>117.18612739251657</v>
      </c>
      <c r="Q26" s="11">
        <f t="shared" si="2"/>
        <v>79.396939466518958</v>
      </c>
      <c r="R26" s="18">
        <v>20</v>
      </c>
      <c r="S26" s="15">
        <v>60</v>
      </c>
    </row>
    <row r="27" spans="1:19" x14ac:dyDescent="0.2">
      <c r="A27" s="8" t="s">
        <v>12</v>
      </c>
      <c r="B27" s="13" t="s">
        <v>23</v>
      </c>
      <c r="C27" s="4">
        <v>187010</v>
      </c>
      <c r="D27" s="6">
        <v>43137</v>
      </c>
      <c r="E27" s="9">
        <v>93.176067389180602</v>
      </c>
      <c r="F27" s="9">
        <v>91.253117907273506</v>
      </c>
      <c r="G27" s="9">
        <v>107.83379603882724</v>
      </c>
      <c r="H27" s="9">
        <v>117.08845584162793</v>
      </c>
      <c r="I27" s="9">
        <v>87.484232775968408</v>
      </c>
      <c r="J27" s="9">
        <v>91.579523923195779</v>
      </c>
      <c r="K27" s="9">
        <v>83.159533112178423</v>
      </c>
      <c r="L27" s="9">
        <v>84.223815370286601</v>
      </c>
      <c r="M27" s="9">
        <v>82.348502742002779</v>
      </c>
      <c r="N27" s="9">
        <v>94.708980203874191</v>
      </c>
      <c r="O27" s="10">
        <f t="shared" si="0"/>
        <v>93.285602530441537</v>
      </c>
      <c r="P27" s="11">
        <f t="shared" si="1"/>
        <v>117.08845584162793</v>
      </c>
      <c r="Q27" s="11">
        <f t="shared" si="2"/>
        <v>82.348502742002779</v>
      </c>
      <c r="R27" s="18">
        <v>20</v>
      </c>
      <c r="S27" s="15">
        <v>60</v>
      </c>
    </row>
    <row r="28" spans="1:19" x14ac:dyDescent="0.2">
      <c r="A28" s="8" t="s">
        <v>15</v>
      </c>
      <c r="B28" s="12" t="s">
        <v>47</v>
      </c>
      <c r="C28" s="4">
        <v>187328</v>
      </c>
      <c r="D28" s="6">
        <v>43138</v>
      </c>
      <c r="E28" s="9">
        <v>23.764473461386686</v>
      </c>
      <c r="F28" s="9">
        <v>21.123610881401245</v>
      </c>
      <c r="G28" s="9">
        <v>24.590168732762745</v>
      </c>
      <c r="H28" s="9">
        <v>22.779072227742343</v>
      </c>
      <c r="I28" s="9">
        <v>24.468952393993412</v>
      </c>
      <c r="J28" s="9">
        <v>21.967892240787236</v>
      </c>
      <c r="K28" s="9">
        <v>24.561591490047061</v>
      </c>
      <c r="L28" s="9">
        <v>21.799294130335575</v>
      </c>
      <c r="M28" s="9">
        <v>21.682826296881867</v>
      </c>
      <c r="N28" s="9">
        <v>23.425631969492031</v>
      </c>
      <c r="O28" s="10">
        <f t="shared" si="0"/>
        <v>23.01635138248302</v>
      </c>
      <c r="P28" s="11">
        <f t="shared" si="1"/>
        <v>24.590168732762745</v>
      </c>
      <c r="Q28" s="11">
        <f t="shared" si="2"/>
        <v>21.123610881401245</v>
      </c>
      <c r="R28" s="15">
        <v>20</v>
      </c>
      <c r="S28" s="15">
        <v>60</v>
      </c>
    </row>
    <row r="29" spans="1:19" x14ac:dyDescent="0.2">
      <c r="A29" s="8" t="s">
        <v>7</v>
      </c>
      <c r="B29" s="13" t="s">
        <v>34</v>
      </c>
      <c r="C29" s="4">
        <v>186393</v>
      </c>
      <c r="D29" s="6">
        <v>43138</v>
      </c>
      <c r="E29" s="9">
        <v>22.831866293134805</v>
      </c>
      <c r="F29" s="9">
        <v>24.025716007580098</v>
      </c>
      <c r="G29" s="9">
        <v>24.187797246767094</v>
      </c>
      <c r="H29" s="9">
        <v>23.166862175489324</v>
      </c>
      <c r="I29" s="9">
        <v>21.469917121237316</v>
      </c>
      <c r="J29" s="9">
        <v>21.448656876886222</v>
      </c>
      <c r="K29" s="9">
        <v>22.515104267585826</v>
      </c>
      <c r="L29" s="9">
        <v>21.317291702461279</v>
      </c>
      <c r="M29" s="9">
        <v>23.998657594148682</v>
      </c>
      <c r="N29" s="9">
        <v>22.517414185606285</v>
      </c>
      <c r="O29" s="10">
        <f t="shared" si="0"/>
        <v>22.747928347089697</v>
      </c>
      <c r="P29" s="11">
        <f t="shared" si="1"/>
        <v>24.187797246767094</v>
      </c>
      <c r="Q29" s="11">
        <f t="shared" si="2"/>
        <v>21.317291702461279</v>
      </c>
      <c r="R29" s="18">
        <v>20</v>
      </c>
      <c r="S29" s="15">
        <v>60</v>
      </c>
    </row>
    <row r="30" spans="1:19" x14ac:dyDescent="0.2">
      <c r="A30" s="8" t="s">
        <v>7</v>
      </c>
      <c r="B30" s="13" t="s">
        <v>88</v>
      </c>
      <c r="C30" s="4">
        <v>187530</v>
      </c>
      <c r="D30" s="6">
        <v>43138</v>
      </c>
      <c r="E30" s="9">
        <v>22.284414967010953</v>
      </c>
      <c r="F30" s="9">
        <v>22.916655586281937</v>
      </c>
      <c r="G30" s="9">
        <v>23.340660308359674</v>
      </c>
      <c r="H30" s="9">
        <v>22.81853611140459</v>
      </c>
      <c r="I30" s="9">
        <v>23.689590861613716</v>
      </c>
      <c r="J30" s="9">
        <v>22.963716997292707</v>
      </c>
      <c r="K30" s="9">
        <v>21.056560976935103</v>
      </c>
      <c r="L30" s="9">
        <v>21.052991198693718</v>
      </c>
      <c r="M30" s="9">
        <v>24.213381101254868</v>
      </c>
      <c r="N30" s="9">
        <v>24.697677466558972</v>
      </c>
      <c r="O30" s="10">
        <f t="shared" si="0"/>
        <v>22.903418557540625</v>
      </c>
      <c r="P30" s="11">
        <f t="shared" si="1"/>
        <v>24.697677466558972</v>
      </c>
      <c r="Q30" s="11">
        <f t="shared" si="2"/>
        <v>21.052991198693718</v>
      </c>
      <c r="R30" s="18">
        <v>20</v>
      </c>
      <c r="S30" s="15">
        <v>60</v>
      </c>
    </row>
    <row r="31" spans="1:19" ht="12.75" customHeight="1" x14ac:dyDescent="0.2">
      <c r="A31" s="8" t="s">
        <v>7</v>
      </c>
      <c r="B31" s="13" t="s">
        <v>89</v>
      </c>
      <c r="C31" s="4">
        <v>187508</v>
      </c>
      <c r="D31" s="6">
        <v>43138</v>
      </c>
      <c r="E31" s="9">
        <v>21.349606790148094</v>
      </c>
      <c r="F31" s="9">
        <v>21.499278338741767</v>
      </c>
      <c r="G31" s="9">
        <v>23.423386264516012</v>
      </c>
      <c r="H31" s="9">
        <v>21.264245956990155</v>
      </c>
      <c r="I31" s="9">
        <v>21.934279595456857</v>
      </c>
      <c r="J31" s="9">
        <v>23.818450718959252</v>
      </c>
      <c r="K31" s="9">
        <v>24.267260438027488</v>
      </c>
      <c r="L31" s="9">
        <v>21.931678465611483</v>
      </c>
      <c r="M31" s="9">
        <v>24.20098148378769</v>
      </c>
      <c r="N31" s="9">
        <v>21.251656055061847</v>
      </c>
      <c r="O31" s="10">
        <f t="shared" si="0"/>
        <v>22.494082410730066</v>
      </c>
      <c r="P31" s="11">
        <f t="shared" si="1"/>
        <v>24.267260438027488</v>
      </c>
      <c r="Q31" s="11">
        <f t="shared" si="2"/>
        <v>21.251656055061847</v>
      </c>
      <c r="R31" s="18">
        <v>20</v>
      </c>
      <c r="S31" s="15">
        <v>60</v>
      </c>
    </row>
    <row r="32" spans="1:19" x14ac:dyDescent="0.2">
      <c r="A32" s="8" t="s">
        <v>12</v>
      </c>
      <c r="B32" s="13" t="s">
        <v>31</v>
      </c>
      <c r="C32" s="4">
        <v>186637</v>
      </c>
      <c r="D32" s="6">
        <v>43138</v>
      </c>
      <c r="E32" s="9">
        <v>97.44091891484193</v>
      </c>
      <c r="F32" s="9">
        <v>94.363517717215203</v>
      </c>
      <c r="G32" s="9">
        <v>92.759626109514883</v>
      </c>
      <c r="H32" s="9">
        <v>82.784908635334219</v>
      </c>
      <c r="I32" s="9">
        <v>96.904007898814825</v>
      </c>
      <c r="J32" s="9">
        <v>108.43551084911157</v>
      </c>
      <c r="K32" s="9">
        <v>102.56180845197987</v>
      </c>
      <c r="L32" s="9">
        <v>117.72709860663031</v>
      </c>
      <c r="M32" s="9">
        <v>103.43904588548602</v>
      </c>
      <c r="N32" s="9">
        <v>112.70923707000614</v>
      </c>
      <c r="O32" s="10">
        <f t="shared" si="0"/>
        <v>100.91256801389349</v>
      </c>
      <c r="P32" s="11">
        <f t="shared" si="1"/>
        <v>117.72709860663031</v>
      </c>
      <c r="Q32" s="11">
        <f t="shared" si="2"/>
        <v>82.784908635334219</v>
      </c>
      <c r="R32" s="18">
        <v>20</v>
      </c>
      <c r="S32" s="15">
        <v>60</v>
      </c>
    </row>
    <row r="33" spans="1:19" x14ac:dyDescent="0.2">
      <c r="A33" s="8" t="s">
        <v>12</v>
      </c>
      <c r="B33" s="13" t="s">
        <v>49</v>
      </c>
      <c r="C33" s="4">
        <v>9012706</v>
      </c>
      <c r="D33" s="6">
        <v>43138</v>
      </c>
      <c r="E33" s="9">
        <v>96.708968362102951</v>
      </c>
      <c r="F33" s="9">
        <v>104.78521536825514</v>
      </c>
      <c r="G33" s="9">
        <v>91.902297090762545</v>
      </c>
      <c r="H33" s="9">
        <v>91.651159824332467</v>
      </c>
      <c r="I33" s="9">
        <v>103.03051505448786</v>
      </c>
      <c r="J33" s="9">
        <v>100.44952754870525</v>
      </c>
      <c r="K33" s="9">
        <v>84.302124010670639</v>
      </c>
      <c r="L33" s="9">
        <v>99.609318520809708</v>
      </c>
      <c r="M33" s="9">
        <v>104.06418068097662</v>
      </c>
      <c r="N33" s="9">
        <v>80.83529651971449</v>
      </c>
      <c r="O33" s="10">
        <f t="shared" si="0"/>
        <v>95.733860298081751</v>
      </c>
      <c r="P33" s="11">
        <f t="shared" si="1"/>
        <v>104.78521536825514</v>
      </c>
      <c r="Q33" s="11">
        <f t="shared" si="2"/>
        <v>80.83529651971449</v>
      </c>
      <c r="R33" s="18">
        <v>20</v>
      </c>
      <c r="S33" s="15">
        <v>60</v>
      </c>
    </row>
    <row r="34" spans="1:19" x14ac:dyDescent="0.2">
      <c r="A34" s="8" t="s">
        <v>12</v>
      </c>
      <c r="B34" s="13" t="s">
        <v>29</v>
      </c>
      <c r="C34" s="4">
        <v>187347</v>
      </c>
      <c r="D34" s="6">
        <v>43138</v>
      </c>
      <c r="E34" s="9">
        <v>97.646983097804053</v>
      </c>
      <c r="F34" s="9">
        <v>95.512863687273168</v>
      </c>
      <c r="G34" s="9">
        <v>113.70891670575523</v>
      </c>
      <c r="H34" s="9">
        <v>108.69064440611149</v>
      </c>
      <c r="I34" s="9">
        <v>110.18109180064643</v>
      </c>
      <c r="J34" s="9">
        <v>117.20587725159456</v>
      </c>
      <c r="K34" s="9">
        <v>91.851879860399606</v>
      </c>
      <c r="L34" s="9">
        <v>81.396786223455734</v>
      </c>
      <c r="M34" s="9">
        <v>113.97242772623751</v>
      </c>
      <c r="N34" s="9">
        <v>99.681724401342564</v>
      </c>
      <c r="O34" s="10">
        <f t="shared" si="0"/>
        <v>102.98491951606202</v>
      </c>
      <c r="P34" s="11">
        <f t="shared" si="1"/>
        <v>117.20587725159456</v>
      </c>
      <c r="Q34" s="11">
        <f t="shared" si="2"/>
        <v>81.396786223455734</v>
      </c>
      <c r="R34" s="18">
        <v>20</v>
      </c>
      <c r="S34" s="15">
        <v>60</v>
      </c>
    </row>
    <row r="35" spans="1:19" x14ac:dyDescent="0.2">
      <c r="A35" s="8" t="s">
        <v>7</v>
      </c>
      <c r="B35" s="13" t="s">
        <v>28</v>
      </c>
      <c r="C35" s="4">
        <v>187301</v>
      </c>
      <c r="D35" s="6">
        <v>43139</v>
      </c>
      <c r="E35" s="9">
        <v>23.41470541244442</v>
      </c>
      <c r="F35" s="9">
        <v>22.146611518460581</v>
      </c>
      <c r="G35" s="9">
        <v>24.890464323942602</v>
      </c>
      <c r="H35" s="9">
        <v>24.236144202345162</v>
      </c>
      <c r="I35" s="9">
        <v>23.075484710410432</v>
      </c>
      <c r="J35" s="9">
        <v>24.949257568470738</v>
      </c>
      <c r="K35" s="9">
        <v>23.184012548153035</v>
      </c>
      <c r="L35" s="9">
        <v>23.642159535806332</v>
      </c>
      <c r="M35" s="9">
        <v>22.675413815804717</v>
      </c>
      <c r="N35" s="9">
        <v>22.71996930551013</v>
      </c>
      <c r="O35" s="10">
        <f t="shared" si="0"/>
        <v>23.493422294134817</v>
      </c>
      <c r="P35" s="11">
        <f t="shared" si="1"/>
        <v>24.949257568470738</v>
      </c>
      <c r="Q35" s="11">
        <f t="shared" si="2"/>
        <v>22.146611518460581</v>
      </c>
      <c r="R35" s="18">
        <v>20</v>
      </c>
      <c r="S35" s="15">
        <v>60</v>
      </c>
    </row>
    <row r="36" spans="1:19" x14ac:dyDescent="0.2">
      <c r="A36" s="8" t="s">
        <v>7</v>
      </c>
      <c r="B36" s="13" t="s">
        <v>24</v>
      </c>
      <c r="C36" s="4">
        <v>187595</v>
      </c>
      <c r="D36" s="6">
        <v>43139</v>
      </c>
      <c r="E36" s="9">
        <v>21.093098066687908</v>
      </c>
      <c r="F36" s="9">
        <v>23.206561828765366</v>
      </c>
      <c r="G36" s="9">
        <v>23.05108283974182</v>
      </c>
      <c r="H36" s="9">
        <v>24.278676494480401</v>
      </c>
      <c r="I36" s="9">
        <v>22.871250099795365</v>
      </c>
      <c r="J36" s="9">
        <v>24.260024602088144</v>
      </c>
      <c r="K36" s="9">
        <v>21.820224443285355</v>
      </c>
      <c r="L36" s="9">
        <v>22.131143000506412</v>
      </c>
      <c r="M36" s="9">
        <v>21.97877721094266</v>
      </c>
      <c r="N36" s="9">
        <v>23.207879853354832</v>
      </c>
      <c r="O36" s="10">
        <f t="shared" si="0"/>
        <v>22.789871843964828</v>
      </c>
      <c r="P36" s="11">
        <f t="shared" si="1"/>
        <v>24.278676494480401</v>
      </c>
      <c r="Q36" s="11">
        <f t="shared" si="2"/>
        <v>21.093098066687908</v>
      </c>
      <c r="R36" s="18">
        <v>20</v>
      </c>
      <c r="S36" s="15">
        <v>60</v>
      </c>
    </row>
    <row r="37" spans="1:19" ht="13.5" customHeight="1" x14ac:dyDescent="0.2">
      <c r="A37" s="8" t="s">
        <v>7</v>
      </c>
      <c r="B37" s="13" t="s">
        <v>17</v>
      </c>
      <c r="C37" s="4">
        <v>187474</v>
      </c>
      <c r="D37" s="6">
        <v>43139</v>
      </c>
      <c r="E37" s="9">
        <v>22.076351161072154</v>
      </c>
      <c r="F37" s="9">
        <v>22.725379023861013</v>
      </c>
      <c r="G37" s="9">
        <v>21.230592106609787</v>
      </c>
      <c r="H37" s="9">
        <v>21.108444305005253</v>
      </c>
      <c r="I37" s="9">
        <v>23.079501334830194</v>
      </c>
      <c r="J37" s="9">
        <v>21.35524283859176</v>
      </c>
      <c r="K37" s="9">
        <v>22.055115637671879</v>
      </c>
      <c r="L37" s="9">
        <v>22.642948933462797</v>
      </c>
      <c r="M37" s="9">
        <v>21.597142512225929</v>
      </c>
      <c r="N37" s="9">
        <v>24.098617548031203</v>
      </c>
      <c r="O37" s="10">
        <f t="shared" si="0"/>
        <v>22.196933540136197</v>
      </c>
      <c r="P37" s="11">
        <f t="shared" si="1"/>
        <v>24.098617548031203</v>
      </c>
      <c r="Q37" s="11">
        <f t="shared" si="2"/>
        <v>21.108444305005253</v>
      </c>
      <c r="R37" s="18">
        <v>20</v>
      </c>
      <c r="S37" s="15">
        <v>60</v>
      </c>
    </row>
    <row r="38" spans="1:19" x14ac:dyDescent="0.2">
      <c r="A38" s="8" t="s">
        <v>12</v>
      </c>
      <c r="B38" s="12" t="s">
        <v>90</v>
      </c>
      <c r="C38" s="4">
        <v>187608</v>
      </c>
      <c r="D38" s="6">
        <v>43139</v>
      </c>
      <c r="E38" s="9">
        <v>97.005823043448501</v>
      </c>
      <c r="F38" s="9">
        <v>105.55564977119434</v>
      </c>
      <c r="G38" s="9">
        <v>94.211125675749102</v>
      </c>
      <c r="H38" s="9">
        <v>117.6292734864668</v>
      </c>
      <c r="I38" s="9">
        <v>104.77371430260216</v>
      </c>
      <c r="J38" s="9">
        <v>99.601676080316494</v>
      </c>
      <c r="K38" s="9">
        <v>117.03600673049242</v>
      </c>
      <c r="L38" s="9">
        <v>108.62782314288256</v>
      </c>
      <c r="M38" s="9">
        <v>81.916096452369956</v>
      </c>
      <c r="N38" s="9">
        <v>90.826170166626241</v>
      </c>
      <c r="O38" s="10">
        <f t="shared" si="0"/>
        <v>101.71833588521486</v>
      </c>
      <c r="P38" s="11">
        <f t="shared" si="1"/>
        <v>117.6292734864668</v>
      </c>
      <c r="Q38" s="11">
        <f t="shared" si="2"/>
        <v>81.916096452369956</v>
      </c>
      <c r="R38" s="18">
        <v>20</v>
      </c>
      <c r="S38" s="15">
        <v>60</v>
      </c>
    </row>
    <row r="39" spans="1:19" x14ac:dyDescent="0.2">
      <c r="A39" s="8" t="s">
        <v>12</v>
      </c>
      <c r="B39" s="12" t="s">
        <v>91</v>
      </c>
      <c r="C39" s="4">
        <v>187607</v>
      </c>
      <c r="D39" s="6">
        <v>43139</v>
      </c>
      <c r="E39" s="9">
        <v>114.2291759609373</v>
      </c>
      <c r="F39" s="9">
        <v>93.607629525522412</v>
      </c>
      <c r="G39" s="9">
        <v>103.76545831876331</v>
      </c>
      <c r="H39" s="9">
        <v>117.47237021166993</v>
      </c>
      <c r="I39" s="9">
        <v>94.697973019204454</v>
      </c>
      <c r="J39" s="9">
        <v>116.30756181540552</v>
      </c>
      <c r="K39" s="9">
        <v>84.551576905887771</v>
      </c>
      <c r="L39" s="9">
        <v>114.81010362125336</v>
      </c>
      <c r="M39" s="9">
        <v>105.05805765389754</v>
      </c>
      <c r="N39" s="9">
        <v>100.51219338591092</v>
      </c>
      <c r="O39" s="10">
        <f t="shared" si="0"/>
        <v>104.50121004184525</v>
      </c>
      <c r="P39" s="11">
        <f t="shared" si="1"/>
        <v>117.47237021166993</v>
      </c>
      <c r="Q39" s="11">
        <f t="shared" si="2"/>
        <v>84.551576905887771</v>
      </c>
      <c r="R39" s="18">
        <v>20</v>
      </c>
      <c r="S39" s="15">
        <v>60</v>
      </c>
    </row>
    <row r="40" spans="1:19" x14ac:dyDescent="0.2">
      <c r="A40" s="8" t="s">
        <v>12</v>
      </c>
      <c r="B40" s="12" t="s">
        <v>92</v>
      </c>
      <c r="C40" s="4">
        <v>187609</v>
      </c>
      <c r="D40" s="6">
        <v>43139</v>
      </c>
      <c r="E40" s="9">
        <v>88.51243901925838</v>
      </c>
      <c r="F40" s="9">
        <v>101.07554147277988</v>
      </c>
      <c r="G40" s="9">
        <v>90.489552557316713</v>
      </c>
      <c r="H40" s="9">
        <v>112.31128041581529</v>
      </c>
      <c r="I40" s="9">
        <v>110.3969326894541</v>
      </c>
      <c r="J40" s="9">
        <v>115.13763469269462</v>
      </c>
      <c r="K40" s="9">
        <v>93.823765057146986</v>
      </c>
      <c r="L40" s="9">
        <v>97.382229513859784</v>
      </c>
      <c r="M40" s="9">
        <v>86.798196246279787</v>
      </c>
      <c r="N40" s="9">
        <v>98.406830093455937</v>
      </c>
      <c r="O40" s="10">
        <f t="shared" si="0"/>
        <v>99.43344017580614</v>
      </c>
      <c r="P40" s="11">
        <f t="shared" si="1"/>
        <v>115.13763469269462</v>
      </c>
      <c r="Q40" s="11">
        <f t="shared" si="2"/>
        <v>86.798196246279787</v>
      </c>
      <c r="R40" s="18">
        <v>20</v>
      </c>
      <c r="S40" s="15">
        <v>60</v>
      </c>
    </row>
    <row r="41" spans="1:19" ht="25.5" x14ac:dyDescent="0.2">
      <c r="A41" s="8" t="s">
        <v>15</v>
      </c>
      <c r="B41" s="12" t="s">
        <v>93</v>
      </c>
      <c r="C41" s="4">
        <v>187536</v>
      </c>
      <c r="D41" s="6">
        <v>43140</v>
      </c>
      <c r="E41" s="9">
        <v>23.04281998243426</v>
      </c>
      <c r="F41" s="9">
        <v>24.313443725070375</v>
      </c>
      <c r="G41" s="9">
        <v>22.700588311063225</v>
      </c>
      <c r="H41" s="9">
        <v>23.921748865735299</v>
      </c>
      <c r="I41" s="9">
        <v>21.627542419609746</v>
      </c>
      <c r="J41" s="9">
        <v>24.457213880621389</v>
      </c>
      <c r="K41" s="9">
        <v>23.424414345720304</v>
      </c>
      <c r="L41" s="9">
        <v>21.61954982837462</v>
      </c>
      <c r="M41" s="9">
        <v>24.304944094830098</v>
      </c>
      <c r="N41" s="9">
        <v>22.171606203193988</v>
      </c>
      <c r="O41" s="10">
        <f t="shared" si="0"/>
        <v>23.158387165665332</v>
      </c>
      <c r="P41" s="11">
        <f t="shared" si="1"/>
        <v>24.457213880621389</v>
      </c>
      <c r="Q41" s="11">
        <f t="shared" si="2"/>
        <v>21.61954982837462</v>
      </c>
      <c r="R41" s="15">
        <v>20</v>
      </c>
      <c r="S41" s="15">
        <v>60</v>
      </c>
    </row>
    <row r="42" spans="1:19" x14ac:dyDescent="0.2">
      <c r="A42" s="8" t="s">
        <v>7</v>
      </c>
      <c r="B42" s="12" t="s">
        <v>28</v>
      </c>
      <c r="C42" s="4">
        <v>186762</v>
      </c>
      <c r="D42" s="6">
        <v>43140</v>
      </c>
      <c r="E42" s="9">
        <v>24.602767283655986</v>
      </c>
      <c r="F42" s="9">
        <v>23.767048290726606</v>
      </c>
      <c r="G42" s="9">
        <v>21.171776863914538</v>
      </c>
      <c r="H42" s="9">
        <v>23.031532243312622</v>
      </c>
      <c r="I42" s="9">
        <v>23.119344709470216</v>
      </c>
      <c r="J42" s="9">
        <v>23.62544175604063</v>
      </c>
      <c r="K42" s="9">
        <v>24.900145953869252</v>
      </c>
      <c r="L42" s="9">
        <v>22.737629533767386</v>
      </c>
      <c r="M42" s="9">
        <v>24.22618502219801</v>
      </c>
      <c r="N42" s="9">
        <v>24.344747899874655</v>
      </c>
      <c r="O42" s="10">
        <f t="shared" si="0"/>
        <v>23.552661955682986</v>
      </c>
      <c r="P42" s="11">
        <f t="shared" si="1"/>
        <v>24.900145953869252</v>
      </c>
      <c r="Q42" s="11">
        <f t="shared" si="2"/>
        <v>21.171776863914538</v>
      </c>
      <c r="R42" s="18">
        <v>20</v>
      </c>
      <c r="S42" s="15">
        <v>60</v>
      </c>
    </row>
    <row r="43" spans="1:19" x14ac:dyDescent="0.2">
      <c r="A43" s="8" t="s">
        <v>7</v>
      </c>
      <c r="B43" s="12" t="s">
        <v>94</v>
      </c>
      <c r="C43" s="4">
        <v>187657</v>
      </c>
      <c r="D43" s="6">
        <v>43140</v>
      </c>
      <c r="E43" s="9">
        <v>24.165251429259587</v>
      </c>
      <c r="F43" s="9">
        <v>24.47867659825177</v>
      </c>
      <c r="G43" s="9">
        <v>23.87575484090911</v>
      </c>
      <c r="H43" s="9">
        <v>21.316369474605111</v>
      </c>
      <c r="I43" s="9">
        <v>22.414680170329873</v>
      </c>
      <c r="J43" s="9">
        <v>21.887891903506777</v>
      </c>
      <c r="K43" s="9">
        <v>24.742527686936558</v>
      </c>
      <c r="L43" s="9">
        <v>24.485284814277229</v>
      </c>
      <c r="M43" s="9">
        <v>21.130706978858878</v>
      </c>
      <c r="N43" s="9">
        <v>23.428554777856565</v>
      </c>
      <c r="O43" s="10">
        <f t="shared" si="0"/>
        <v>23.192569867479147</v>
      </c>
      <c r="P43" s="11">
        <f t="shared" si="1"/>
        <v>24.742527686936558</v>
      </c>
      <c r="Q43" s="11">
        <f t="shared" si="2"/>
        <v>21.130706978858878</v>
      </c>
      <c r="R43" s="18">
        <v>20</v>
      </c>
      <c r="S43" s="15">
        <v>60</v>
      </c>
    </row>
    <row r="44" spans="1:19" x14ac:dyDescent="0.2">
      <c r="A44" s="8" t="s">
        <v>7</v>
      </c>
      <c r="B44" s="4" t="s">
        <v>41</v>
      </c>
      <c r="C44" s="4">
        <v>187771</v>
      </c>
      <c r="D44" s="6">
        <v>43140</v>
      </c>
      <c r="E44" s="9">
        <v>22.330272213971682</v>
      </c>
      <c r="F44" s="9">
        <v>21.066566940305599</v>
      </c>
      <c r="G44" s="9">
        <v>21.62008845378897</v>
      </c>
      <c r="H44" s="9">
        <v>22.627967089865496</v>
      </c>
      <c r="I44" s="9">
        <v>21.33557322006881</v>
      </c>
      <c r="J44" s="9">
        <v>21.978260382144985</v>
      </c>
      <c r="K44" s="9">
        <v>21.96155017841372</v>
      </c>
      <c r="L44" s="9">
        <v>23.614628689959297</v>
      </c>
      <c r="M44" s="9">
        <v>22.027182884622427</v>
      </c>
      <c r="N44" s="9">
        <v>23.304277312617884</v>
      </c>
      <c r="O44" s="10">
        <f t="shared" si="0"/>
        <v>22.186636736575885</v>
      </c>
      <c r="P44" s="11">
        <f t="shared" si="1"/>
        <v>23.614628689959297</v>
      </c>
      <c r="Q44" s="11">
        <f t="shared" si="2"/>
        <v>21.066566940305599</v>
      </c>
      <c r="R44" s="18">
        <v>20</v>
      </c>
      <c r="S44" s="15">
        <v>60</v>
      </c>
    </row>
    <row r="45" spans="1:19" x14ac:dyDescent="0.2">
      <c r="A45" s="8" t="s">
        <v>12</v>
      </c>
      <c r="B45" s="12" t="s">
        <v>50</v>
      </c>
      <c r="C45" s="4">
        <v>179337</v>
      </c>
      <c r="D45" s="6">
        <v>43140</v>
      </c>
      <c r="E45" s="9">
        <v>113.32445997876434</v>
      </c>
      <c r="F45" s="9">
        <v>79.561115286086647</v>
      </c>
      <c r="G45" s="9">
        <v>81.678219298254916</v>
      </c>
      <c r="H45" s="9">
        <v>82.509231268728115</v>
      </c>
      <c r="I45" s="9">
        <v>105.52979980252844</v>
      </c>
      <c r="J45" s="9">
        <v>112.37600059323192</v>
      </c>
      <c r="K45" s="9">
        <v>107.34074698157517</v>
      </c>
      <c r="L45" s="9">
        <v>116.84348409600965</v>
      </c>
      <c r="M45" s="9">
        <v>115.76883132364124</v>
      </c>
      <c r="N45" s="9">
        <v>117.81824580742817</v>
      </c>
      <c r="O45" s="10">
        <f t="shared" si="0"/>
        <v>103.27501344362486</v>
      </c>
      <c r="P45" s="11">
        <f t="shared" si="1"/>
        <v>117.81824580742817</v>
      </c>
      <c r="Q45" s="11">
        <f t="shared" si="2"/>
        <v>79.561115286086647</v>
      </c>
      <c r="R45" s="18">
        <v>20</v>
      </c>
      <c r="S45" s="15">
        <v>60</v>
      </c>
    </row>
    <row r="46" spans="1:19" x14ac:dyDescent="0.2">
      <c r="A46" s="8" t="s">
        <v>12</v>
      </c>
      <c r="B46" s="12" t="s">
        <v>25</v>
      </c>
      <c r="C46" s="4">
        <v>186592</v>
      </c>
      <c r="D46" s="6">
        <v>43140</v>
      </c>
      <c r="E46" s="9">
        <v>107.4079217039979</v>
      </c>
      <c r="F46" s="9">
        <v>99.396205709530619</v>
      </c>
      <c r="G46" s="9">
        <v>116.7207097642423</v>
      </c>
      <c r="H46" s="9">
        <v>97.154358767219094</v>
      </c>
      <c r="I46" s="9">
        <v>80.777257050648188</v>
      </c>
      <c r="J46" s="9">
        <v>113.63232410513756</v>
      </c>
      <c r="K46" s="9">
        <v>105.31228227087313</v>
      </c>
      <c r="L46" s="9">
        <v>95.128560205170373</v>
      </c>
      <c r="M46" s="9">
        <v>109.0137325052464</v>
      </c>
      <c r="N46" s="9">
        <v>94.989431316851537</v>
      </c>
      <c r="O46" s="10">
        <f t="shared" si="0"/>
        <v>101.95327833989171</v>
      </c>
      <c r="P46" s="11">
        <f t="shared" si="1"/>
        <v>116.7207097642423</v>
      </c>
      <c r="Q46" s="11">
        <f t="shared" si="2"/>
        <v>80.777257050648188</v>
      </c>
      <c r="R46" s="18">
        <v>20</v>
      </c>
      <c r="S46" s="15">
        <v>60</v>
      </c>
    </row>
    <row r="47" spans="1:19" x14ac:dyDescent="0.2">
      <c r="A47" s="8" t="s">
        <v>12</v>
      </c>
      <c r="B47" s="12" t="s">
        <v>95</v>
      </c>
      <c r="C47" s="4">
        <v>187650</v>
      </c>
      <c r="D47" s="6">
        <v>43140</v>
      </c>
      <c r="E47" s="9">
        <v>107.84687450509473</v>
      </c>
      <c r="F47" s="9">
        <v>96.6226900953761</v>
      </c>
      <c r="G47" s="9">
        <v>87.790824839673789</v>
      </c>
      <c r="H47" s="9">
        <v>99.39066137828199</v>
      </c>
      <c r="I47" s="9">
        <v>101.69159616560356</v>
      </c>
      <c r="J47" s="9">
        <v>94.515233252369242</v>
      </c>
      <c r="K47" s="9">
        <v>99.99502899754529</v>
      </c>
      <c r="L47" s="9">
        <v>110.73021508849456</v>
      </c>
      <c r="M47" s="9">
        <v>93.596991503970031</v>
      </c>
      <c r="N47" s="9">
        <v>80.579508284845119</v>
      </c>
      <c r="O47" s="10">
        <f t="shared" si="0"/>
        <v>97.275962411125448</v>
      </c>
      <c r="P47" s="11">
        <f t="shared" si="1"/>
        <v>110.73021508849456</v>
      </c>
      <c r="Q47" s="11">
        <f t="shared" si="2"/>
        <v>80.579508284845119</v>
      </c>
      <c r="R47" s="15">
        <v>20</v>
      </c>
      <c r="S47" s="15">
        <v>60</v>
      </c>
    </row>
    <row r="48" spans="1:19" x14ac:dyDescent="0.2">
      <c r="A48" s="8" t="s">
        <v>7</v>
      </c>
      <c r="B48" s="12" t="s">
        <v>96</v>
      </c>
      <c r="C48" s="4">
        <v>186365</v>
      </c>
      <c r="D48" s="6">
        <v>43143</v>
      </c>
      <c r="E48" s="9">
        <v>21.286028739205236</v>
      </c>
      <c r="F48" s="9">
        <v>24.983197324724379</v>
      </c>
      <c r="G48" s="9">
        <v>24.543823044993598</v>
      </c>
      <c r="H48" s="9">
        <v>22.970395074873121</v>
      </c>
      <c r="I48" s="9">
        <v>23.707433749061284</v>
      </c>
      <c r="J48" s="9">
        <v>21.320637702454547</v>
      </c>
      <c r="K48" s="9">
        <v>23.94689151399054</v>
      </c>
      <c r="L48" s="9">
        <v>23.549047672169486</v>
      </c>
      <c r="M48" s="9">
        <v>22.829427661492801</v>
      </c>
      <c r="N48" s="9">
        <v>21.64363986923038</v>
      </c>
      <c r="O48" s="10">
        <f t="shared" si="0"/>
        <v>23.078052235219538</v>
      </c>
      <c r="P48" s="11">
        <f t="shared" si="1"/>
        <v>24.983197324724379</v>
      </c>
      <c r="Q48" s="11">
        <f t="shared" si="2"/>
        <v>21.286028739205236</v>
      </c>
      <c r="R48" s="15">
        <v>20</v>
      </c>
      <c r="S48" s="15">
        <v>60</v>
      </c>
    </row>
    <row r="49" spans="1:19" x14ac:dyDescent="0.2">
      <c r="A49" s="8" t="s">
        <v>7</v>
      </c>
      <c r="B49" s="12" t="s">
        <v>28</v>
      </c>
      <c r="C49" s="4">
        <v>187466</v>
      </c>
      <c r="D49" s="6">
        <v>43143</v>
      </c>
      <c r="E49" s="9">
        <v>22.010348896465675</v>
      </c>
      <c r="F49" s="9">
        <v>22.417761931891626</v>
      </c>
      <c r="G49" s="9">
        <v>24.524563754814046</v>
      </c>
      <c r="H49" s="9">
        <v>24.374967021352155</v>
      </c>
      <c r="I49" s="9">
        <v>21.239303282478499</v>
      </c>
      <c r="J49" s="9">
        <v>24.9457737967141</v>
      </c>
      <c r="K49" s="9">
        <v>24.393416271657237</v>
      </c>
      <c r="L49" s="9">
        <v>21.78120456483267</v>
      </c>
      <c r="M49" s="9">
        <v>24.837214726953675</v>
      </c>
      <c r="N49" s="9">
        <v>21.341365105242499</v>
      </c>
      <c r="O49" s="10">
        <f t="shared" si="0"/>
        <v>23.186591935240219</v>
      </c>
      <c r="P49" s="11">
        <f t="shared" si="1"/>
        <v>24.9457737967141</v>
      </c>
      <c r="Q49" s="11">
        <f t="shared" si="2"/>
        <v>21.239303282478499</v>
      </c>
      <c r="R49" s="15">
        <v>20</v>
      </c>
      <c r="S49" s="15">
        <v>60</v>
      </c>
    </row>
    <row r="50" spans="1:19" x14ac:dyDescent="0.2">
      <c r="A50" s="8" t="s">
        <v>7</v>
      </c>
      <c r="B50" s="12" t="s">
        <v>24</v>
      </c>
      <c r="C50" s="4">
        <v>187801</v>
      </c>
      <c r="D50" s="6">
        <v>43143</v>
      </c>
      <c r="E50" s="9">
        <v>21.877301849565431</v>
      </c>
      <c r="F50" s="9">
        <v>24.850826364685766</v>
      </c>
      <c r="G50" s="9">
        <v>24.999957425038097</v>
      </c>
      <c r="H50" s="9">
        <v>23.550410318238129</v>
      </c>
      <c r="I50" s="9">
        <v>22.842995212300767</v>
      </c>
      <c r="J50" s="9">
        <v>22.935813495561909</v>
      </c>
      <c r="K50" s="9">
        <v>24.822786976614843</v>
      </c>
      <c r="L50" s="9">
        <v>22.058721389157576</v>
      </c>
      <c r="M50" s="9">
        <v>21.059842172174356</v>
      </c>
      <c r="N50" s="9">
        <v>24.473640715136277</v>
      </c>
      <c r="O50" s="10">
        <f t="shared" si="0"/>
        <v>23.347229591847316</v>
      </c>
      <c r="P50" s="11">
        <f t="shared" si="1"/>
        <v>24.999957425038097</v>
      </c>
      <c r="Q50" s="11">
        <f t="shared" si="2"/>
        <v>21.059842172174356</v>
      </c>
      <c r="R50" s="15">
        <v>20</v>
      </c>
      <c r="S50" s="15">
        <v>60</v>
      </c>
    </row>
    <row r="51" spans="1:19" x14ac:dyDescent="0.2">
      <c r="A51" s="8" t="s">
        <v>12</v>
      </c>
      <c r="B51" s="12" t="s">
        <v>39</v>
      </c>
      <c r="C51" s="4">
        <v>187949</v>
      </c>
      <c r="D51" s="6">
        <v>43143</v>
      </c>
      <c r="E51" s="9">
        <v>93.74771053291667</v>
      </c>
      <c r="F51" s="9">
        <v>80.452461531237205</v>
      </c>
      <c r="G51" s="9">
        <v>103.37352709147919</v>
      </c>
      <c r="H51" s="9">
        <v>94.645379375083564</v>
      </c>
      <c r="I51" s="9">
        <v>118.65068353707724</v>
      </c>
      <c r="J51" s="9">
        <v>115.15641790386061</v>
      </c>
      <c r="K51" s="9">
        <v>99.686143495994614</v>
      </c>
      <c r="L51" s="9">
        <v>112.1799707665962</v>
      </c>
      <c r="M51" s="9">
        <v>89.743853755962164</v>
      </c>
      <c r="N51" s="9">
        <v>116.99896460004794</v>
      </c>
      <c r="O51" s="10">
        <f t="shared" si="0"/>
        <v>102.46351125902554</v>
      </c>
      <c r="P51" s="11">
        <f t="shared" si="1"/>
        <v>118.65068353707724</v>
      </c>
      <c r="Q51" s="11">
        <f t="shared" si="2"/>
        <v>80.452461531237205</v>
      </c>
      <c r="R51" s="15">
        <v>20</v>
      </c>
      <c r="S51" s="15">
        <v>60</v>
      </c>
    </row>
    <row r="52" spans="1:19" x14ac:dyDescent="0.2">
      <c r="A52" s="8" t="s">
        <v>12</v>
      </c>
      <c r="B52" s="12" t="s">
        <v>97</v>
      </c>
      <c r="C52" s="4">
        <v>187882</v>
      </c>
      <c r="D52" s="6">
        <v>43143</v>
      </c>
      <c r="E52" s="9">
        <v>109.01888990276433</v>
      </c>
      <c r="F52" s="9">
        <v>79.463710082666651</v>
      </c>
      <c r="G52" s="9">
        <v>96.736079804798038</v>
      </c>
      <c r="H52" s="9">
        <v>85.957254803860835</v>
      </c>
      <c r="I52" s="9">
        <v>84.850543393480635</v>
      </c>
      <c r="J52" s="9">
        <v>102.98127523935288</v>
      </c>
      <c r="K52" s="9">
        <v>111.0815780741695</v>
      </c>
      <c r="L52" s="9">
        <v>82.989859541708412</v>
      </c>
      <c r="M52" s="9">
        <v>84.221063826457424</v>
      </c>
      <c r="N52" s="9">
        <v>109.07950633563333</v>
      </c>
      <c r="O52" s="10">
        <f t="shared" si="0"/>
        <v>94.637976100489212</v>
      </c>
      <c r="P52" s="11">
        <f t="shared" si="1"/>
        <v>111.0815780741695</v>
      </c>
      <c r="Q52" s="11">
        <f t="shared" si="2"/>
        <v>79.463710082666651</v>
      </c>
      <c r="R52" s="15">
        <v>20</v>
      </c>
      <c r="S52" s="15">
        <v>60</v>
      </c>
    </row>
    <row r="53" spans="1:19" x14ac:dyDescent="0.2">
      <c r="A53" s="8" t="s">
        <v>12</v>
      </c>
      <c r="B53" s="12" t="s">
        <v>21</v>
      </c>
      <c r="C53" s="4">
        <v>185413</v>
      </c>
      <c r="D53" s="6">
        <v>43143</v>
      </c>
      <c r="E53" s="9">
        <v>79.758356493060205</v>
      </c>
      <c r="F53" s="9">
        <v>82.912461882288653</v>
      </c>
      <c r="G53" s="9">
        <v>85.708230343883287</v>
      </c>
      <c r="H53" s="9">
        <v>107.056996050203</v>
      </c>
      <c r="I53" s="9">
        <v>110.44467262271014</v>
      </c>
      <c r="J53" s="9">
        <v>94.135768024825111</v>
      </c>
      <c r="K53" s="9">
        <v>89.318208063690065</v>
      </c>
      <c r="L53" s="9">
        <v>98.604321482098896</v>
      </c>
      <c r="M53" s="9">
        <v>118.88118610111682</v>
      </c>
      <c r="N53" s="9">
        <v>91.642454639585736</v>
      </c>
      <c r="O53" s="10">
        <f t="shared" ref="O53" si="12">AVERAGE(E53:N53)</f>
        <v>95.846265570346176</v>
      </c>
      <c r="P53" s="11">
        <f t="shared" ref="P53" si="13">MAX(E53:N53)</f>
        <v>118.88118610111682</v>
      </c>
      <c r="Q53" s="11">
        <f t="shared" ref="Q53" si="14">MIN(E53:N53)</f>
        <v>79.758356493060205</v>
      </c>
      <c r="R53" s="18">
        <v>20</v>
      </c>
      <c r="S53" s="15">
        <v>60</v>
      </c>
    </row>
    <row r="54" spans="1:19" x14ac:dyDescent="0.2">
      <c r="A54" s="8" t="s">
        <v>7</v>
      </c>
      <c r="B54" s="12" t="s">
        <v>41</v>
      </c>
      <c r="C54" s="4">
        <v>187915</v>
      </c>
      <c r="D54" s="6">
        <v>43144</v>
      </c>
      <c r="E54" s="9">
        <v>24.299881762260721</v>
      </c>
      <c r="F54" s="9">
        <v>21.31449604680941</v>
      </c>
      <c r="G54" s="9">
        <v>23.470443591028989</v>
      </c>
      <c r="H54" s="9">
        <v>22.967910536025748</v>
      </c>
      <c r="I54" s="9">
        <v>21.54708755652446</v>
      </c>
      <c r="J54" s="9">
        <v>22.260657577985945</v>
      </c>
      <c r="K54" s="9">
        <v>21.162962012264586</v>
      </c>
      <c r="L54" s="9">
        <v>22.885002509649571</v>
      </c>
      <c r="M54" s="9">
        <v>22.913250749127286</v>
      </c>
      <c r="N54" s="9">
        <v>21.587076350689031</v>
      </c>
      <c r="O54" s="10">
        <f t="shared" si="0"/>
        <v>22.440876869236575</v>
      </c>
      <c r="P54" s="11">
        <f t="shared" si="1"/>
        <v>24.299881762260721</v>
      </c>
      <c r="Q54" s="11">
        <f t="shared" si="2"/>
        <v>21.162962012264586</v>
      </c>
      <c r="R54" s="15">
        <v>20</v>
      </c>
      <c r="S54" s="15">
        <v>60</v>
      </c>
    </row>
    <row r="55" spans="1:19" x14ac:dyDescent="0.2">
      <c r="A55" s="8" t="s">
        <v>7</v>
      </c>
      <c r="B55" s="12" t="s">
        <v>35</v>
      </c>
      <c r="C55" s="4">
        <v>188019</v>
      </c>
      <c r="D55" s="6">
        <v>43144</v>
      </c>
      <c r="E55" s="9">
        <v>21.839970202766363</v>
      </c>
      <c r="F55" s="9">
        <v>23.749533957025797</v>
      </c>
      <c r="G55" s="9">
        <v>23.488288398875202</v>
      </c>
      <c r="H55" s="9">
        <v>22.616970438471736</v>
      </c>
      <c r="I55" s="9">
        <v>21.721094088565348</v>
      </c>
      <c r="J55" s="9">
        <v>24.988979648017089</v>
      </c>
      <c r="K55" s="9">
        <v>23.437542250972324</v>
      </c>
      <c r="L55" s="9">
        <v>24.323500437730001</v>
      </c>
      <c r="M55" s="9">
        <v>22.021279456498018</v>
      </c>
      <c r="N55" s="9">
        <v>23.399444206807377</v>
      </c>
      <c r="O55" s="10">
        <f t="shared" si="0"/>
        <v>23.158660308572923</v>
      </c>
      <c r="P55" s="11">
        <f t="shared" si="1"/>
        <v>24.988979648017089</v>
      </c>
      <c r="Q55" s="11">
        <f t="shared" si="2"/>
        <v>21.721094088565348</v>
      </c>
      <c r="R55" s="15">
        <v>20</v>
      </c>
      <c r="S55" s="15">
        <v>60</v>
      </c>
    </row>
    <row r="56" spans="1:19" x14ac:dyDescent="0.2">
      <c r="A56" s="8" t="s">
        <v>7</v>
      </c>
      <c r="B56" s="12" t="s">
        <v>24</v>
      </c>
      <c r="C56" s="4">
        <v>187999</v>
      </c>
      <c r="D56" s="6">
        <v>43144</v>
      </c>
      <c r="E56" s="9">
        <v>22.018086924031888</v>
      </c>
      <c r="F56" s="9">
        <v>21.242817698323492</v>
      </c>
      <c r="G56" s="9">
        <v>23.357099043274122</v>
      </c>
      <c r="H56" s="9">
        <v>23.743040586792073</v>
      </c>
      <c r="I56" s="9">
        <v>22.909188911772187</v>
      </c>
      <c r="J56" s="9">
        <v>24.751807890339542</v>
      </c>
      <c r="K56" s="9">
        <v>21.000954384357211</v>
      </c>
      <c r="L56" s="9">
        <v>22.254405747272678</v>
      </c>
      <c r="M56" s="9">
        <v>21.807618418607689</v>
      </c>
      <c r="N56" s="9">
        <v>23.581280499783126</v>
      </c>
      <c r="O56" s="10">
        <f t="shared" si="0"/>
        <v>22.6666300104554</v>
      </c>
      <c r="P56" s="11">
        <f t="shared" si="1"/>
        <v>24.751807890339542</v>
      </c>
      <c r="Q56" s="11">
        <f t="shared" si="2"/>
        <v>21.000954384357211</v>
      </c>
      <c r="R56" s="15">
        <v>20</v>
      </c>
      <c r="S56" s="15">
        <v>60</v>
      </c>
    </row>
    <row r="57" spans="1:19" x14ac:dyDescent="0.2">
      <c r="A57" s="8" t="s">
        <v>12</v>
      </c>
      <c r="B57" s="12" t="s">
        <v>27</v>
      </c>
      <c r="C57" s="4">
        <v>187896</v>
      </c>
      <c r="D57" s="6">
        <v>43144</v>
      </c>
      <c r="E57" s="9">
        <v>112.11079542051397</v>
      </c>
      <c r="F57" s="9">
        <v>114.05665047762547</v>
      </c>
      <c r="G57" s="9">
        <v>103.28997718305793</v>
      </c>
      <c r="H57" s="9">
        <v>97.472681263251133</v>
      </c>
      <c r="I57" s="9">
        <v>115.30034570600614</v>
      </c>
      <c r="J57" s="9">
        <v>101.68153946856093</v>
      </c>
      <c r="K57" s="9">
        <v>116.64808896355991</v>
      </c>
      <c r="L57" s="9">
        <v>95.289526719884435</v>
      </c>
      <c r="M57" s="9">
        <v>114.28740250204629</v>
      </c>
      <c r="N57" s="9">
        <v>86.081051113253594</v>
      </c>
      <c r="O57" s="10">
        <f t="shared" si="0"/>
        <v>105.62180588177598</v>
      </c>
      <c r="P57" s="11">
        <f t="shared" si="1"/>
        <v>116.64808896355991</v>
      </c>
      <c r="Q57" s="11">
        <f t="shared" si="2"/>
        <v>86.081051113253594</v>
      </c>
      <c r="R57" s="15">
        <v>20</v>
      </c>
      <c r="S57" s="15">
        <v>60</v>
      </c>
    </row>
    <row r="58" spans="1:19" x14ac:dyDescent="0.2">
      <c r="A58" s="8" t="s">
        <v>12</v>
      </c>
      <c r="B58" s="12" t="s">
        <v>21</v>
      </c>
      <c r="C58" s="4">
        <v>185412</v>
      </c>
      <c r="D58" s="6">
        <v>43144</v>
      </c>
      <c r="E58" s="9">
        <v>93.248081188882168</v>
      </c>
      <c r="F58" s="9">
        <v>99.389565898455743</v>
      </c>
      <c r="G58" s="9">
        <v>104.78664150376497</v>
      </c>
      <c r="H58" s="9">
        <v>109.32509819922666</v>
      </c>
      <c r="I58" s="9">
        <v>90.661179236862836</v>
      </c>
      <c r="J58" s="9">
        <v>81.237374839333796</v>
      </c>
      <c r="K58" s="9">
        <v>91.048570978701818</v>
      </c>
      <c r="L58" s="9">
        <v>90.153825999456416</v>
      </c>
      <c r="M58" s="9">
        <v>116.54619498780292</v>
      </c>
      <c r="N58" s="9">
        <v>100.13843167240439</v>
      </c>
      <c r="O58" s="10">
        <f t="shared" si="0"/>
        <v>97.653496450489172</v>
      </c>
      <c r="P58" s="11">
        <f t="shared" si="1"/>
        <v>116.54619498780292</v>
      </c>
      <c r="Q58" s="11">
        <f t="shared" si="2"/>
        <v>81.237374839333796</v>
      </c>
      <c r="R58" s="15">
        <v>20</v>
      </c>
      <c r="S58" s="15">
        <v>60</v>
      </c>
    </row>
    <row r="59" spans="1:19" x14ac:dyDescent="0.2">
      <c r="A59" s="8" t="s">
        <v>12</v>
      </c>
      <c r="B59" s="12" t="s">
        <v>38</v>
      </c>
      <c r="C59" s="4">
        <v>187892</v>
      </c>
      <c r="D59" s="6">
        <v>43144</v>
      </c>
      <c r="E59" s="9">
        <v>83.931644820169026</v>
      </c>
      <c r="F59" s="9">
        <v>86.082987712134084</v>
      </c>
      <c r="G59" s="9">
        <v>93.044260970451916</v>
      </c>
      <c r="H59" s="9">
        <v>109.9365066622492</v>
      </c>
      <c r="I59" s="9">
        <v>93.336564474706535</v>
      </c>
      <c r="J59" s="9">
        <v>85.480975526397515</v>
      </c>
      <c r="K59" s="9">
        <v>93.759303898233753</v>
      </c>
      <c r="L59" s="9">
        <v>110.36536072878644</v>
      </c>
      <c r="M59" s="9">
        <v>94.448876205135605</v>
      </c>
      <c r="N59" s="9">
        <v>107.7267136794048</v>
      </c>
      <c r="O59" s="10">
        <f t="shared" si="0"/>
        <v>95.811319467766879</v>
      </c>
      <c r="P59" s="11">
        <f t="shared" si="1"/>
        <v>110.36536072878644</v>
      </c>
      <c r="Q59" s="11">
        <f t="shared" si="2"/>
        <v>83.931644820169026</v>
      </c>
      <c r="R59" s="15">
        <v>20</v>
      </c>
      <c r="S59" s="15">
        <v>60</v>
      </c>
    </row>
    <row r="60" spans="1:19" x14ac:dyDescent="0.2">
      <c r="A60" s="8" t="s">
        <v>7</v>
      </c>
      <c r="B60" s="4" t="s">
        <v>41</v>
      </c>
      <c r="C60" s="4">
        <v>187968</v>
      </c>
      <c r="D60" s="6">
        <v>43145</v>
      </c>
      <c r="E60" s="9">
        <v>23.027840981378358</v>
      </c>
      <c r="F60" s="9">
        <v>22.567088858805008</v>
      </c>
      <c r="G60" s="9">
        <v>21.380995406433758</v>
      </c>
      <c r="H60" s="9">
        <v>21.132045957918859</v>
      </c>
      <c r="I60" s="9">
        <v>21.350170139714777</v>
      </c>
      <c r="J60" s="9">
        <v>24.155152506243436</v>
      </c>
      <c r="K60" s="9">
        <v>23.659957358711878</v>
      </c>
      <c r="L60" s="9">
        <v>23.562391291082484</v>
      </c>
      <c r="M60" s="9">
        <v>24.665790069779526</v>
      </c>
      <c r="N60" s="9">
        <v>23.349917869351792</v>
      </c>
      <c r="O60" s="10">
        <f t="shared" si="0"/>
        <v>22.88513504394199</v>
      </c>
      <c r="P60" s="11">
        <f t="shared" si="1"/>
        <v>24.665790069779526</v>
      </c>
      <c r="Q60" s="11">
        <f t="shared" si="2"/>
        <v>21.132045957918859</v>
      </c>
      <c r="R60" s="15">
        <v>20</v>
      </c>
      <c r="S60" s="15">
        <v>60</v>
      </c>
    </row>
    <row r="61" spans="1:19" x14ac:dyDescent="0.2">
      <c r="A61" s="8" t="s">
        <v>7</v>
      </c>
      <c r="B61" s="12" t="s">
        <v>98</v>
      </c>
      <c r="C61" s="4">
        <v>188063</v>
      </c>
      <c r="D61" s="6">
        <v>43145</v>
      </c>
      <c r="E61" s="9">
        <v>24.593918682782533</v>
      </c>
      <c r="F61" s="9">
        <v>23.101967995423255</v>
      </c>
      <c r="G61" s="9">
        <v>24.254024390868622</v>
      </c>
      <c r="H61" s="9">
        <v>22.109319961553787</v>
      </c>
      <c r="I61" s="9">
        <v>22.561624257514165</v>
      </c>
      <c r="J61" s="9">
        <v>23.365608194768122</v>
      </c>
      <c r="K61" s="9">
        <v>21.498480301359688</v>
      </c>
      <c r="L61" s="9">
        <v>21.551311871841325</v>
      </c>
      <c r="M61" s="9">
        <v>24.409894450381351</v>
      </c>
      <c r="N61" s="9">
        <v>21.483541587883057</v>
      </c>
      <c r="O61" s="10">
        <f t="shared" si="0"/>
        <v>22.892969169437588</v>
      </c>
      <c r="P61" s="11">
        <f t="shared" si="1"/>
        <v>24.593918682782533</v>
      </c>
      <c r="Q61" s="11">
        <f t="shared" si="2"/>
        <v>21.483541587883057</v>
      </c>
      <c r="R61" s="15">
        <v>20</v>
      </c>
      <c r="S61" s="15">
        <v>60</v>
      </c>
    </row>
    <row r="62" spans="1:19" x14ac:dyDescent="0.2">
      <c r="A62" s="8" t="s">
        <v>7</v>
      </c>
      <c r="B62" s="12" t="s">
        <v>19</v>
      </c>
      <c r="C62" s="4">
        <v>187944</v>
      </c>
      <c r="D62" s="6">
        <v>43145</v>
      </c>
      <c r="E62" s="9">
        <v>21.254504327306655</v>
      </c>
      <c r="F62" s="9">
        <v>23.391916046015094</v>
      </c>
      <c r="G62" s="9">
        <v>22.732307688247779</v>
      </c>
      <c r="H62" s="9">
        <v>21.667245891447223</v>
      </c>
      <c r="I62" s="9">
        <v>22.935241789041058</v>
      </c>
      <c r="J62" s="9">
        <v>21.711501894295072</v>
      </c>
      <c r="K62" s="9">
        <v>22.223673340103613</v>
      </c>
      <c r="L62" s="9">
        <v>23.208389771461572</v>
      </c>
      <c r="M62" s="9">
        <v>21.727072088280242</v>
      </c>
      <c r="N62" s="9">
        <v>22.136555873567019</v>
      </c>
      <c r="O62" s="10">
        <f t="shared" si="0"/>
        <v>22.298840870976534</v>
      </c>
      <c r="P62" s="11">
        <f t="shared" si="1"/>
        <v>23.391916046015094</v>
      </c>
      <c r="Q62" s="11">
        <f t="shared" si="2"/>
        <v>21.254504327306655</v>
      </c>
      <c r="R62" s="15">
        <v>20</v>
      </c>
      <c r="S62" s="15">
        <v>60</v>
      </c>
    </row>
    <row r="63" spans="1:19" x14ac:dyDescent="0.2">
      <c r="A63" s="8" t="s">
        <v>12</v>
      </c>
      <c r="B63" s="12" t="s">
        <v>99</v>
      </c>
      <c r="C63" s="4">
        <v>188182</v>
      </c>
      <c r="D63" s="6">
        <v>43145</v>
      </c>
      <c r="E63" s="9">
        <v>111.13613150642884</v>
      </c>
      <c r="F63" s="9">
        <v>89.839968790885379</v>
      </c>
      <c r="G63" s="9">
        <v>97.737195284110072</v>
      </c>
      <c r="H63" s="9">
        <v>102.02279042175175</v>
      </c>
      <c r="I63" s="9">
        <v>100.76930139409816</v>
      </c>
      <c r="J63" s="9">
        <v>103.10687044034069</v>
      </c>
      <c r="K63" s="9">
        <v>113.04644255873608</v>
      </c>
      <c r="L63" s="9">
        <v>107.4181360803781</v>
      </c>
      <c r="M63" s="9">
        <v>106.62966721485597</v>
      </c>
      <c r="N63" s="9">
        <v>83.369743186737153</v>
      </c>
      <c r="O63" s="10">
        <f t="shared" si="0"/>
        <v>101.50762468783223</v>
      </c>
      <c r="P63" s="11">
        <f t="shared" si="1"/>
        <v>113.04644255873608</v>
      </c>
      <c r="Q63" s="11">
        <f t="shared" si="2"/>
        <v>83.369743186737153</v>
      </c>
      <c r="R63" s="15">
        <v>20</v>
      </c>
      <c r="S63" s="15">
        <v>60</v>
      </c>
    </row>
    <row r="64" spans="1:19" x14ac:dyDescent="0.2">
      <c r="A64" s="8" t="s">
        <v>12</v>
      </c>
      <c r="B64" s="12" t="s">
        <v>22</v>
      </c>
      <c r="C64" s="4">
        <v>188253</v>
      </c>
      <c r="D64" s="6">
        <v>43145</v>
      </c>
      <c r="E64" s="9">
        <v>104.36128509965314</v>
      </c>
      <c r="F64" s="9">
        <v>101.95107693031846</v>
      </c>
      <c r="G64" s="9">
        <v>108.01991834664594</v>
      </c>
      <c r="H64" s="9">
        <v>84.345676205594174</v>
      </c>
      <c r="I64" s="9">
        <v>88.897488917864337</v>
      </c>
      <c r="J64" s="9">
        <v>113.47631561459981</v>
      </c>
      <c r="K64" s="9">
        <v>113.78900401696293</v>
      </c>
      <c r="L64" s="9">
        <v>88.999839088309869</v>
      </c>
      <c r="M64" s="9">
        <v>98.59911122438109</v>
      </c>
      <c r="N64" s="9">
        <v>86.150997752630644</v>
      </c>
      <c r="O64" s="10">
        <f t="shared" si="0"/>
        <v>98.859071319696042</v>
      </c>
      <c r="P64" s="11">
        <f t="shared" si="1"/>
        <v>113.78900401696293</v>
      </c>
      <c r="Q64" s="11">
        <f t="shared" si="2"/>
        <v>84.345676205594174</v>
      </c>
      <c r="R64" s="15">
        <v>20</v>
      </c>
      <c r="S64" s="15">
        <v>60</v>
      </c>
    </row>
    <row r="65" spans="1:19" x14ac:dyDescent="0.2">
      <c r="A65" s="8" t="s">
        <v>12</v>
      </c>
      <c r="B65" s="12" t="s">
        <v>100</v>
      </c>
      <c r="C65" s="4">
        <v>188069</v>
      </c>
      <c r="D65" s="6">
        <v>43145</v>
      </c>
      <c r="E65" s="9">
        <v>104.31396118691958</v>
      </c>
      <c r="F65" s="9">
        <v>103.52130705511057</v>
      </c>
      <c r="G65" s="9">
        <v>95.469312717335683</v>
      </c>
      <c r="H65" s="9">
        <v>81.686525124897031</v>
      </c>
      <c r="I65" s="9">
        <v>81.093501710839888</v>
      </c>
      <c r="J65" s="9">
        <v>111.42025383219938</v>
      </c>
      <c r="K65" s="9">
        <v>99.532478288328889</v>
      </c>
      <c r="L65" s="9">
        <v>102.44514789352377</v>
      </c>
      <c r="M65" s="9">
        <v>84.061708129515736</v>
      </c>
      <c r="N65" s="9">
        <v>115.29507548924552</v>
      </c>
      <c r="O65" s="10">
        <f t="shared" si="0"/>
        <v>97.883927142791606</v>
      </c>
      <c r="P65" s="11">
        <f t="shared" si="1"/>
        <v>115.29507548924552</v>
      </c>
      <c r="Q65" s="11">
        <f t="shared" si="2"/>
        <v>81.093501710839888</v>
      </c>
      <c r="R65" s="15">
        <v>20</v>
      </c>
      <c r="S65" s="15">
        <v>60</v>
      </c>
    </row>
    <row r="66" spans="1:19" x14ac:dyDescent="0.2">
      <c r="A66" s="8" t="s">
        <v>15</v>
      </c>
      <c r="B66" s="12" t="s">
        <v>47</v>
      </c>
      <c r="C66" s="4">
        <v>187328</v>
      </c>
      <c r="D66" s="6">
        <v>43146</v>
      </c>
      <c r="E66" s="9">
        <v>22.318722400599345</v>
      </c>
      <c r="F66" s="9">
        <v>24.418963190227021</v>
      </c>
      <c r="G66" s="9">
        <v>21.603305398162906</v>
      </c>
      <c r="H66" s="9">
        <v>23.050271296420519</v>
      </c>
      <c r="I66" s="9">
        <v>22.756023418216127</v>
      </c>
      <c r="J66" s="9">
        <v>24.667456349023574</v>
      </c>
      <c r="K66" s="9">
        <v>24.321424407572401</v>
      </c>
      <c r="L66" s="9">
        <v>24.548294938588533</v>
      </c>
      <c r="M66" s="9">
        <v>21.935576592021413</v>
      </c>
      <c r="N66" s="9">
        <v>21.757705042577175</v>
      </c>
      <c r="O66" s="10">
        <f t="shared" si="0"/>
        <v>23.137774303340905</v>
      </c>
      <c r="P66" s="11">
        <f t="shared" si="1"/>
        <v>24.667456349023574</v>
      </c>
      <c r="Q66" s="11">
        <f t="shared" si="2"/>
        <v>21.603305398162906</v>
      </c>
      <c r="R66" s="15">
        <v>20</v>
      </c>
      <c r="S66" s="15">
        <v>60</v>
      </c>
    </row>
    <row r="67" spans="1:19" x14ac:dyDescent="0.2">
      <c r="A67" s="8" t="s">
        <v>7</v>
      </c>
      <c r="B67" s="12" t="s">
        <v>101</v>
      </c>
      <c r="C67" s="4">
        <v>188201</v>
      </c>
      <c r="D67" s="6">
        <v>43146</v>
      </c>
      <c r="E67" s="9">
        <v>24.736368726668029</v>
      </c>
      <c r="F67" s="9">
        <v>21.895455301719227</v>
      </c>
      <c r="G67" s="9">
        <v>22.306740970229225</v>
      </c>
      <c r="H67" s="9">
        <v>22.484886191046392</v>
      </c>
      <c r="I67" s="9">
        <v>24.791230028256301</v>
      </c>
      <c r="J67" s="9">
        <v>23.784493800064407</v>
      </c>
      <c r="K67" s="9">
        <v>23.92188000131803</v>
      </c>
      <c r="L67" s="9">
        <v>23.919069652718086</v>
      </c>
      <c r="M67" s="9">
        <v>22.966619110986919</v>
      </c>
      <c r="N67" s="9">
        <v>23.388691010609509</v>
      </c>
      <c r="O67" s="10">
        <f t="shared" si="0"/>
        <v>23.419543479361614</v>
      </c>
      <c r="P67" s="11">
        <f t="shared" si="1"/>
        <v>24.791230028256301</v>
      </c>
      <c r="Q67" s="11">
        <f t="shared" si="2"/>
        <v>21.895455301719227</v>
      </c>
      <c r="R67" s="15">
        <v>20</v>
      </c>
      <c r="S67" s="15">
        <v>60</v>
      </c>
    </row>
    <row r="68" spans="1:19" x14ac:dyDescent="0.2">
      <c r="A68" s="8" t="s">
        <v>7</v>
      </c>
      <c r="B68" s="12" t="s">
        <v>102</v>
      </c>
      <c r="C68" s="4">
        <v>188197</v>
      </c>
      <c r="D68" s="6">
        <v>43146</v>
      </c>
      <c r="E68" s="9">
        <v>21.934722602257754</v>
      </c>
      <c r="F68" s="9">
        <v>21.735009161725351</v>
      </c>
      <c r="G68" s="9">
        <v>21.784992625440189</v>
      </c>
      <c r="H68" s="9">
        <v>24.580713157622846</v>
      </c>
      <c r="I68" s="9">
        <v>24.767294396912817</v>
      </c>
      <c r="J68" s="9">
        <v>24.45053223758671</v>
      </c>
      <c r="K68" s="9">
        <v>24.864723853060287</v>
      </c>
      <c r="L68" s="9">
        <v>22.557088530537609</v>
      </c>
      <c r="M68" s="9">
        <v>23.384345998495995</v>
      </c>
      <c r="N68" s="9">
        <v>22.622999856739344</v>
      </c>
      <c r="O68" s="10">
        <f t="shared" si="0"/>
        <v>23.268242242037893</v>
      </c>
      <c r="P68" s="11">
        <f t="shared" si="1"/>
        <v>24.864723853060287</v>
      </c>
      <c r="Q68" s="11">
        <f t="shared" si="2"/>
        <v>21.735009161725351</v>
      </c>
      <c r="R68" s="15">
        <v>20</v>
      </c>
      <c r="S68" s="15">
        <v>60</v>
      </c>
    </row>
    <row r="69" spans="1:19" x14ac:dyDescent="0.2">
      <c r="A69" s="8" t="s">
        <v>7</v>
      </c>
      <c r="B69" s="12" t="s">
        <v>103</v>
      </c>
      <c r="C69" s="4">
        <v>170191</v>
      </c>
      <c r="D69" s="6">
        <v>43146</v>
      </c>
      <c r="E69" s="9">
        <v>24.632859763409581</v>
      </c>
      <c r="F69" s="9">
        <v>22.724434632113052</v>
      </c>
      <c r="G69" s="9">
        <v>21.799700931360842</v>
      </c>
      <c r="H69" s="9">
        <v>23.149862447560992</v>
      </c>
      <c r="I69" s="9">
        <v>22.946767461638352</v>
      </c>
      <c r="J69" s="9">
        <v>23.628588687432195</v>
      </c>
      <c r="K69" s="9">
        <v>22.105060945560243</v>
      </c>
      <c r="L69" s="9">
        <v>23.829648281570051</v>
      </c>
      <c r="M69" s="9">
        <v>24.437275484482932</v>
      </c>
      <c r="N69" s="9">
        <v>23.668638821057755</v>
      </c>
      <c r="O69" s="10">
        <f t="shared" si="0"/>
        <v>23.292283745618601</v>
      </c>
      <c r="P69" s="11">
        <f t="shared" si="1"/>
        <v>24.632859763409581</v>
      </c>
      <c r="Q69" s="11">
        <f t="shared" si="2"/>
        <v>21.799700931360842</v>
      </c>
      <c r="R69" s="15">
        <v>20</v>
      </c>
      <c r="S69" s="15">
        <v>60</v>
      </c>
    </row>
    <row r="70" spans="1:19" x14ac:dyDescent="0.2">
      <c r="A70" s="8" t="s">
        <v>12</v>
      </c>
      <c r="B70" s="4" t="s">
        <v>55</v>
      </c>
      <c r="C70" s="4">
        <v>186880</v>
      </c>
      <c r="D70" s="6">
        <v>43146</v>
      </c>
      <c r="E70" s="9">
        <v>88.369014945281307</v>
      </c>
      <c r="F70" s="9">
        <v>80.330634396299274</v>
      </c>
      <c r="G70" s="9">
        <v>110.23116477209655</v>
      </c>
      <c r="H70" s="9">
        <v>109.71914036960868</v>
      </c>
      <c r="I70" s="9">
        <v>102.44273882106748</v>
      </c>
      <c r="J70" s="9">
        <v>109.6423021551624</v>
      </c>
      <c r="K70" s="9">
        <v>112.28611751856852</v>
      </c>
      <c r="L70" s="9">
        <v>85.72315788165821</v>
      </c>
      <c r="M70" s="9">
        <v>79.330902286582031</v>
      </c>
      <c r="N70" s="9">
        <v>94.214784180519018</v>
      </c>
      <c r="O70" s="10">
        <f t="shared" si="0"/>
        <v>97.228995732684339</v>
      </c>
      <c r="P70" s="11">
        <f t="shared" si="1"/>
        <v>112.28611751856852</v>
      </c>
      <c r="Q70" s="11">
        <f t="shared" si="2"/>
        <v>79.330902286582031</v>
      </c>
      <c r="R70" s="15">
        <v>20</v>
      </c>
      <c r="S70" s="15">
        <v>60</v>
      </c>
    </row>
    <row r="71" spans="1:19" x14ac:dyDescent="0.2">
      <c r="A71" s="8" t="s">
        <v>12</v>
      </c>
      <c r="B71" s="4" t="s">
        <v>104</v>
      </c>
      <c r="C71" s="4">
        <v>186881</v>
      </c>
      <c r="D71" s="6">
        <v>43146</v>
      </c>
      <c r="E71" s="9">
        <v>112.71519738527607</v>
      </c>
      <c r="F71" s="9">
        <v>114.87637023460172</v>
      </c>
      <c r="G71" s="9">
        <v>86.811678539157612</v>
      </c>
      <c r="H71" s="9">
        <v>106.84387092663795</v>
      </c>
      <c r="I71" s="9">
        <v>101.33213403144929</v>
      </c>
      <c r="J71" s="9">
        <v>113.10542938492458</v>
      </c>
      <c r="K71" s="9">
        <v>90.128430336585197</v>
      </c>
      <c r="L71" s="9">
        <v>91.723639775487115</v>
      </c>
      <c r="M71" s="9">
        <v>108.75385001118487</v>
      </c>
      <c r="N71" s="9">
        <v>100.56442361830402</v>
      </c>
      <c r="O71" s="10">
        <f t="shared" ref="O71:O117" si="15">AVERAGE(E71:N71)</f>
        <v>102.68550242436086</v>
      </c>
      <c r="P71" s="11">
        <f t="shared" ref="P71:P117" si="16">MAX(E71:N71)</f>
        <v>114.87637023460172</v>
      </c>
      <c r="Q71" s="11">
        <f t="shared" ref="Q71:Q117" si="17">MIN(E71:N71)</f>
        <v>86.811678539157612</v>
      </c>
      <c r="R71" s="15">
        <v>20</v>
      </c>
      <c r="S71" s="15">
        <v>60</v>
      </c>
    </row>
    <row r="72" spans="1:19" x14ac:dyDescent="0.2">
      <c r="A72" s="8" t="s">
        <v>12</v>
      </c>
      <c r="B72" s="12" t="s">
        <v>105</v>
      </c>
      <c r="C72" s="4">
        <v>182107</v>
      </c>
      <c r="D72" s="6">
        <v>43146</v>
      </c>
      <c r="E72" s="9">
        <v>91.605029771769139</v>
      </c>
      <c r="F72" s="9">
        <v>109.32563312232486</v>
      </c>
      <c r="G72" s="9">
        <v>89.118662676462506</v>
      </c>
      <c r="H72" s="9">
        <v>116.98966732181437</v>
      </c>
      <c r="I72" s="9">
        <v>103.8150723312576</v>
      </c>
      <c r="J72" s="9">
        <v>85.037875533485604</v>
      </c>
      <c r="K72" s="9">
        <v>116.51785281117971</v>
      </c>
      <c r="L72" s="9">
        <v>102.54091150958142</v>
      </c>
      <c r="M72" s="9">
        <v>84.95182708716672</v>
      </c>
      <c r="N72" s="9">
        <v>114.38195379071365</v>
      </c>
      <c r="O72" s="10">
        <f t="shared" si="15"/>
        <v>101.42844859557556</v>
      </c>
      <c r="P72" s="11">
        <f t="shared" si="16"/>
        <v>116.98966732181437</v>
      </c>
      <c r="Q72" s="11">
        <f t="shared" si="17"/>
        <v>84.95182708716672</v>
      </c>
      <c r="R72" s="15">
        <v>20</v>
      </c>
      <c r="S72" s="15">
        <v>60</v>
      </c>
    </row>
    <row r="73" spans="1:19" x14ac:dyDescent="0.2">
      <c r="A73" s="8" t="s">
        <v>15</v>
      </c>
      <c r="B73" s="12" t="s">
        <v>65</v>
      </c>
      <c r="C73" s="4">
        <v>188357</v>
      </c>
      <c r="D73" s="6">
        <v>43147</v>
      </c>
      <c r="E73" s="9">
        <v>22.263442934102379</v>
      </c>
      <c r="F73" s="9">
        <v>23.595357677398926</v>
      </c>
      <c r="G73" s="9">
        <v>21.208168092067343</v>
      </c>
      <c r="H73" s="9">
        <v>21.397980509769873</v>
      </c>
      <c r="I73" s="9">
        <v>23.110107258176864</v>
      </c>
      <c r="J73" s="9">
        <v>24.86805357628225</v>
      </c>
      <c r="K73" s="9">
        <v>24.605785697708267</v>
      </c>
      <c r="L73" s="9">
        <v>24.036282633045609</v>
      </c>
      <c r="M73" s="9">
        <v>24.665537117932367</v>
      </c>
      <c r="N73" s="9">
        <v>23.763312594040293</v>
      </c>
      <c r="O73" s="10">
        <f t="shared" si="15"/>
        <v>23.351402809052413</v>
      </c>
      <c r="P73" s="11">
        <f t="shared" si="16"/>
        <v>24.86805357628225</v>
      </c>
      <c r="Q73" s="11">
        <f t="shared" si="17"/>
        <v>21.208168092067343</v>
      </c>
      <c r="R73" s="15">
        <v>20</v>
      </c>
      <c r="S73" s="15">
        <v>60</v>
      </c>
    </row>
    <row r="74" spans="1:19" x14ac:dyDescent="0.2">
      <c r="A74" s="8" t="s">
        <v>7</v>
      </c>
      <c r="B74" s="12" t="s">
        <v>19</v>
      </c>
      <c r="C74" s="4">
        <v>182842</v>
      </c>
      <c r="D74" s="6">
        <v>43147</v>
      </c>
      <c r="E74" s="9">
        <v>22.969748650278834</v>
      </c>
      <c r="F74" s="9">
        <v>24.352057531961204</v>
      </c>
      <c r="G74" s="9">
        <v>23.729426951990362</v>
      </c>
      <c r="H74" s="9">
        <v>21.579225222975893</v>
      </c>
      <c r="I74" s="9">
        <v>24.632161145243288</v>
      </c>
      <c r="J74" s="9">
        <v>23.626511666103347</v>
      </c>
      <c r="K74" s="9">
        <v>22.462944550249322</v>
      </c>
      <c r="L74" s="9">
        <v>24.840238953957485</v>
      </c>
      <c r="M74" s="9">
        <v>22.632559954875841</v>
      </c>
      <c r="N74" s="9">
        <v>21.961797996979413</v>
      </c>
      <c r="O74" s="10">
        <f t="shared" si="15"/>
        <v>23.278667262461497</v>
      </c>
      <c r="P74" s="11">
        <f t="shared" si="16"/>
        <v>24.840238953957485</v>
      </c>
      <c r="Q74" s="11">
        <f t="shared" si="17"/>
        <v>21.579225222975893</v>
      </c>
      <c r="R74" s="15">
        <v>20</v>
      </c>
      <c r="S74" s="15">
        <v>60</v>
      </c>
    </row>
    <row r="75" spans="1:19" x14ac:dyDescent="0.2">
      <c r="A75" s="8" t="s">
        <v>7</v>
      </c>
      <c r="B75" s="12" t="s">
        <v>106</v>
      </c>
      <c r="C75" s="16">
        <v>187307</v>
      </c>
      <c r="D75" s="6">
        <v>43147</v>
      </c>
      <c r="E75" s="9">
        <v>21.806425492855023</v>
      </c>
      <c r="F75" s="9">
        <v>24.85309888966675</v>
      </c>
      <c r="G75" s="9">
        <v>22.623494773031695</v>
      </c>
      <c r="H75" s="9">
        <v>21.388530044662357</v>
      </c>
      <c r="I75" s="9">
        <v>21.135314501271736</v>
      </c>
      <c r="J75" s="9">
        <v>22.069896848537898</v>
      </c>
      <c r="K75" s="9">
        <v>24.696678960971663</v>
      </c>
      <c r="L75" s="9">
        <v>24.925571718587381</v>
      </c>
      <c r="M75" s="9">
        <v>24.442474579399466</v>
      </c>
      <c r="N75" s="9">
        <v>23.887893383995376</v>
      </c>
      <c r="O75" s="10">
        <f t="shared" si="15"/>
        <v>23.182937919297935</v>
      </c>
      <c r="P75" s="11">
        <f t="shared" si="16"/>
        <v>24.925571718587381</v>
      </c>
      <c r="Q75" s="11">
        <f t="shared" si="17"/>
        <v>21.135314501271736</v>
      </c>
      <c r="R75" s="15">
        <v>20</v>
      </c>
      <c r="S75" s="15">
        <v>60</v>
      </c>
    </row>
    <row r="76" spans="1:19" x14ac:dyDescent="0.2">
      <c r="A76" s="8" t="s">
        <v>7</v>
      </c>
      <c r="B76" s="12" t="s">
        <v>17</v>
      </c>
      <c r="C76" s="16">
        <v>188433</v>
      </c>
      <c r="D76" s="6">
        <v>43147</v>
      </c>
      <c r="E76" s="9">
        <v>24.750030147415966</v>
      </c>
      <c r="F76" s="9">
        <v>22.179844095570672</v>
      </c>
      <c r="G76" s="9">
        <v>21.668600791762376</v>
      </c>
      <c r="H76" s="9">
        <v>23.070220896453367</v>
      </c>
      <c r="I76" s="9">
        <v>23.656727009447291</v>
      </c>
      <c r="J76" s="9">
        <v>24.170010194225139</v>
      </c>
      <c r="K76" s="9">
        <v>22.711051295864216</v>
      </c>
      <c r="L76" s="9">
        <v>23.657432932266509</v>
      </c>
      <c r="M76" s="9">
        <v>22.520911196617906</v>
      </c>
      <c r="N76" s="9">
        <v>24.876901147976557</v>
      </c>
      <c r="O76" s="10">
        <f t="shared" si="15"/>
        <v>23.326172970760002</v>
      </c>
      <c r="P76" s="11">
        <f t="shared" si="16"/>
        <v>24.876901147976557</v>
      </c>
      <c r="Q76" s="11">
        <f t="shared" si="17"/>
        <v>21.668600791762376</v>
      </c>
      <c r="R76" s="15">
        <v>20</v>
      </c>
      <c r="S76" s="15">
        <v>60</v>
      </c>
    </row>
    <row r="77" spans="1:19" x14ac:dyDescent="0.2">
      <c r="A77" s="8" t="s">
        <v>12</v>
      </c>
      <c r="B77" s="4" t="s">
        <v>27</v>
      </c>
      <c r="C77" s="16">
        <v>188429</v>
      </c>
      <c r="D77" s="6">
        <v>43147</v>
      </c>
      <c r="E77" s="9">
        <v>108.95284119321434</v>
      </c>
      <c r="F77" s="9">
        <v>82.623937474710331</v>
      </c>
      <c r="G77" s="9">
        <v>114.59187387235505</v>
      </c>
      <c r="H77" s="9">
        <v>103.15718802767121</v>
      </c>
      <c r="I77" s="9">
        <v>116.34201812247643</v>
      </c>
      <c r="J77" s="9">
        <v>88.237335579057685</v>
      </c>
      <c r="K77" s="9">
        <v>85.481312644447783</v>
      </c>
      <c r="L77" s="9">
        <v>91.193465651324715</v>
      </c>
      <c r="M77" s="9">
        <v>90.301971613998887</v>
      </c>
      <c r="N77" s="9">
        <v>96.219650014560614</v>
      </c>
      <c r="O77" s="10">
        <f t="shared" si="15"/>
        <v>97.710159419381696</v>
      </c>
      <c r="P77" s="11">
        <f t="shared" si="16"/>
        <v>116.34201812247643</v>
      </c>
      <c r="Q77" s="11">
        <f t="shared" si="17"/>
        <v>82.623937474710331</v>
      </c>
      <c r="R77" s="15">
        <v>20</v>
      </c>
      <c r="S77" s="15">
        <v>60</v>
      </c>
    </row>
    <row r="78" spans="1:19" x14ac:dyDescent="0.2">
      <c r="A78" s="8" t="s">
        <v>12</v>
      </c>
      <c r="B78" s="12" t="s">
        <v>107</v>
      </c>
      <c r="C78" s="4">
        <v>188222</v>
      </c>
      <c r="D78" s="6">
        <v>43147</v>
      </c>
      <c r="E78" s="9">
        <v>83.426240284896608</v>
      </c>
      <c r="F78" s="9">
        <v>82.763439599897566</v>
      </c>
      <c r="G78" s="9">
        <v>80.051569708977013</v>
      </c>
      <c r="H78" s="9">
        <v>104.99769167569565</v>
      </c>
      <c r="I78" s="9">
        <v>95.197641739587525</v>
      </c>
      <c r="J78" s="9">
        <v>110.06082154091516</v>
      </c>
      <c r="K78" s="9">
        <v>111.00256744397805</v>
      </c>
      <c r="L78" s="9">
        <v>87.598173226420883</v>
      </c>
      <c r="M78" s="9">
        <v>83.937680943812239</v>
      </c>
      <c r="N78" s="9">
        <v>98.381529958825197</v>
      </c>
      <c r="O78" s="10">
        <f t="shared" si="15"/>
        <v>93.741735612300587</v>
      </c>
      <c r="P78" s="11">
        <f t="shared" si="16"/>
        <v>111.00256744397805</v>
      </c>
      <c r="Q78" s="11">
        <f t="shared" si="17"/>
        <v>80.051569708977013</v>
      </c>
      <c r="R78" s="15">
        <v>20</v>
      </c>
      <c r="S78" s="15">
        <v>60</v>
      </c>
    </row>
    <row r="79" spans="1:19" x14ac:dyDescent="0.2">
      <c r="A79" s="8" t="s">
        <v>12</v>
      </c>
      <c r="B79" s="12" t="s">
        <v>108</v>
      </c>
      <c r="C79" s="4">
        <v>188395</v>
      </c>
      <c r="D79" s="6">
        <v>43147</v>
      </c>
      <c r="E79" s="9">
        <v>84.732746605735215</v>
      </c>
      <c r="F79" s="9">
        <v>85.316982089569422</v>
      </c>
      <c r="G79" s="9">
        <v>90.991737856889188</v>
      </c>
      <c r="H79" s="9">
        <v>90.752247494589326</v>
      </c>
      <c r="I79" s="9">
        <v>90.413999142979733</v>
      </c>
      <c r="J79" s="9">
        <v>95.28706384852174</v>
      </c>
      <c r="K79" s="9">
        <v>90.110645127278516</v>
      </c>
      <c r="L79" s="9">
        <v>94.701138976439807</v>
      </c>
      <c r="M79" s="9">
        <v>104.38510600661832</v>
      </c>
      <c r="N79" s="9">
        <v>106.00453379152502</v>
      </c>
      <c r="O79" s="10">
        <f t="shared" si="15"/>
        <v>93.269620094014627</v>
      </c>
      <c r="P79" s="11">
        <f t="shared" si="16"/>
        <v>106.00453379152502</v>
      </c>
      <c r="Q79" s="11">
        <f t="shared" si="17"/>
        <v>84.732746605735215</v>
      </c>
      <c r="R79" s="15">
        <v>20</v>
      </c>
      <c r="S79" s="15">
        <v>60</v>
      </c>
    </row>
    <row r="80" spans="1:19" x14ac:dyDescent="0.2">
      <c r="A80" s="8" t="s">
        <v>7</v>
      </c>
      <c r="B80" s="12" t="s">
        <v>45</v>
      </c>
      <c r="C80" s="4">
        <v>188013</v>
      </c>
      <c r="D80" s="6">
        <v>43150</v>
      </c>
      <c r="E80" s="9">
        <v>21.741712698212755</v>
      </c>
      <c r="F80" s="9">
        <v>22.096608368564514</v>
      </c>
      <c r="G80" s="9">
        <v>24.127696548796994</v>
      </c>
      <c r="H80" s="9">
        <v>23.87772089822025</v>
      </c>
      <c r="I80" s="9">
        <v>21.274632598745626</v>
      </c>
      <c r="J80" s="9">
        <v>24.018240746071228</v>
      </c>
      <c r="K80" s="9">
        <v>22.069816725959441</v>
      </c>
      <c r="L80" s="9">
        <v>22.133082387600229</v>
      </c>
      <c r="M80" s="9">
        <v>21.105114595537035</v>
      </c>
      <c r="N80" s="9">
        <v>24.836177382838663</v>
      </c>
      <c r="O80" s="10">
        <f t="shared" si="15"/>
        <v>22.728080295054674</v>
      </c>
      <c r="P80" s="11">
        <f t="shared" si="16"/>
        <v>24.836177382838663</v>
      </c>
      <c r="Q80" s="11">
        <f t="shared" si="17"/>
        <v>21.105114595537035</v>
      </c>
      <c r="R80" s="15">
        <v>20</v>
      </c>
      <c r="S80" s="15">
        <v>60</v>
      </c>
    </row>
    <row r="81" spans="1:19" x14ac:dyDescent="0.2">
      <c r="A81" s="8" t="s">
        <v>7</v>
      </c>
      <c r="B81" s="12" t="s">
        <v>109</v>
      </c>
      <c r="C81" s="4">
        <v>186575</v>
      </c>
      <c r="D81" s="6">
        <v>43150</v>
      </c>
      <c r="E81" s="9">
        <v>22.091353902425759</v>
      </c>
      <c r="F81" s="9">
        <v>21.632903315478792</v>
      </c>
      <c r="G81" s="9">
        <v>23.647541977996919</v>
      </c>
      <c r="H81" s="9">
        <v>23.267031736626578</v>
      </c>
      <c r="I81" s="9">
        <v>23.464195186057189</v>
      </c>
      <c r="J81" s="9">
        <v>22.188395077753682</v>
      </c>
      <c r="K81" s="9">
        <v>23.529185284007006</v>
      </c>
      <c r="L81" s="9">
        <v>22.849600034890528</v>
      </c>
      <c r="M81" s="9">
        <v>22.098477154320847</v>
      </c>
      <c r="N81" s="9">
        <v>21.92268682198614</v>
      </c>
      <c r="O81" s="10">
        <f t="shared" si="15"/>
        <v>22.669137049154344</v>
      </c>
      <c r="P81" s="11">
        <f t="shared" si="16"/>
        <v>23.647541977996919</v>
      </c>
      <c r="Q81" s="11">
        <f t="shared" si="17"/>
        <v>21.632903315478792</v>
      </c>
      <c r="R81" s="15">
        <v>20</v>
      </c>
      <c r="S81" s="15">
        <v>60</v>
      </c>
    </row>
    <row r="82" spans="1:19" x14ac:dyDescent="0.2">
      <c r="A82" s="8" t="s">
        <v>7</v>
      </c>
      <c r="B82" s="12" t="s">
        <v>110</v>
      </c>
      <c r="C82" s="4">
        <v>187849</v>
      </c>
      <c r="D82" s="6">
        <v>43150</v>
      </c>
      <c r="E82" s="9">
        <v>21.690788359168309</v>
      </c>
      <c r="F82" s="9">
        <v>23.401963722170084</v>
      </c>
      <c r="G82" s="9">
        <v>23.162697157103036</v>
      </c>
      <c r="H82" s="9">
        <v>24.741945251533252</v>
      </c>
      <c r="I82" s="9">
        <v>23.18389604573181</v>
      </c>
      <c r="J82" s="9">
        <v>23.211561734890637</v>
      </c>
      <c r="K82" s="9">
        <v>22.556848474524372</v>
      </c>
      <c r="L82" s="9">
        <v>22.776147028596355</v>
      </c>
      <c r="M82" s="9">
        <v>23.289769999856428</v>
      </c>
      <c r="N82" s="9">
        <v>22.911614591623074</v>
      </c>
      <c r="O82" s="10">
        <f t="shared" si="15"/>
        <v>23.092723236519738</v>
      </c>
      <c r="P82" s="11">
        <f t="shared" si="16"/>
        <v>24.741945251533252</v>
      </c>
      <c r="Q82" s="11">
        <f t="shared" si="17"/>
        <v>21.690788359168309</v>
      </c>
      <c r="R82" s="15">
        <v>20</v>
      </c>
      <c r="S82" s="15">
        <v>60</v>
      </c>
    </row>
    <row r="83" spans="1:19" x14ac:dyDescent="0.2">
      <c r="A83" s="8" t="s">
        <v>12</v>
      </c>
      <c r="B83" s="12" t="s">
        <v>22</v>
      </c>
      <c r="C83" s="4">
        <v>188464</v>
      </c>
      <c r="D83" s="6">
        <v>43150</v>
      </c>
      <c r="E83" s="9">
        <v>108.40914174381295</v>
      </c>
      <c r="F83" s="9">
        <v>114.51949678445891</v>
      </c>
      <c r="G83" s="9">
        <v>110.47673853834955</v>
      </c>
      <c r="H83" s="9">
        <v>118.98271868191763</v>
      </c>
      <c r="I83" s="9">
        <v>100.30791672224257</v>
      </c>
      <c r="J83" s="9">
        <v>108.11399378519252</v>
      </c>
      <c r="K83" s="9">
        <v>113.54787277475231</v>
      </c>
      <c r="L83" s="9">
        <v>90.247513767645017</v>
      </c>
      <c r="M83" s="9">
        <v>114.25554256295894</v>
      </c>
      <c r="N83" s="9">
        <v>106.70365205011538</v>
      </c>
      <c r="O83" s="10">
        <f t="shared" si="15"/>
        <v>108.5564587411446</v>
      </c>
      <c r="P83" s="11">
        <f t="shared" si="16"/>
        <v>118.98271868191763</v>
      </c>
      <c r="Q83" s="11">
        <f t="shared" si="17"/>
        <v>90.247513767645017</v>
      </c>
      <c r="R83" s="15">
        <v>20</v>
      </c>
      <c r="S83" s="15">
        <v>60</v>
      </c>
    </row>
    <row r="84" spans="1:19" x14ac:dyDescent="0.2">
      <c r="A84" s="8" t="s">
        <v>12</v>
      </c>
      <c r="B84" s="4" t="s">
        <v>54</v>
      </c>
      <c r="C84" s="4">
        <v>188566</v>
      </c>
      <c r="D84" s="6">
        <v>43150</v>
      </c>
      <c r="E84" s="9">
        <v>116.19354220809254</v>
      </c>
      <c r="F84" s="9">
        <v>118.15718659032687</v>
      </c>
      <c r="G84" s="9">
        <v>81.26318810174358</v>
      </c>
      <c r="H84" s="9">
        <v>92.476706555132651</v>
      </c>
      <c r="I84" s="9">
        <v>113.43575520122747</v>
      </c>
      <c r="J84" s="9">
        <v>80.15807802282194</v>
      </c>
      <c r="K84" s="9">
        <v>113.16802332046547</v>
      </c>
      <c r="L84" s="9">
        <v>92.193132150596938</v>
      </c>
      <c r="M84" s="9">
        <v>93.306065544944346</v>
      </c>
      <c r="N84" s="9">
        <v>108.80922217371466</v>
      </c>
      <c r="O84" s="10">
        <f t="shared" si="15"/>
        <v>100.91608998690663</v>
      </c>
      <c r="P84" s="11">
        <f t="shared" si="16"/>
        <v>118.15718659032687</v>
      </c>
      <c r="Q84" s="11">
        <f t="shared" si="17"/>
        <v>80.15807802282194</v>
      </c>
      <c r="R84" s="15">
        <v>20</v>
      </c>
      <c r="S84" s="15">
        <v>60</v>
      </c>
    </row>
    <row r="85" spans="1:19" x14ac:dyDescent="0.2">
      <c r="A85" s="8" t="s">
        <v>12</v>
      </c>
      <c r="B85" s="12" t="s">
        <v>111</v>
      </c>
      <c r="C85" s="4">
        <v>188432</v>
      </c>
      <c r="D85" s="6">
        <v>43150</v>
      </c>
      <c r="E85" s="9">
        <v>104.504861086164</v>
      </c>
      <c r="F85" s="9">
        <v>108.44840213905647</v>
      </c>
      <c r="G85" s="9">
        <v>89.031548993351024</v>
      </c>
      <c r="H85" s="9">
        <v>113.8978603552699</v>
      </c>
      <c r="I85" s="9">
        <v>89.024793806484467</v>
      </c>
      <c r="J85" s="9">
        <v>87.680321001155448</v>
      </c>
      <c r="K85" s="9">
        <v>111.73474321304417</v>
      </c>
      <c r="L85" s="9">
        <v>111.85398623548875</v>
      </c>
      <c r="M85" s="9">
        <v>116.3966945236855</v>
      </c>
      <c r="N85" s="9">
        <v>95.79412977914933</v>
      </c>
      <c r="O85" s="10">
        <f t="shared" si="15"/>
        <v>102.8367341132849</v>
      </c>
      <c r="P85" s="11">
        <f t="shared" si="16"/>
        <v>116.3966945236855</v>
      </c>
      <c r="Q85" s="11">
        <f t="shared" si="17"/>
        <v>87.680321001155448</v>
      </c>
      <c r="R85" s="15">
        <v>20</v>
      </c>
      <c r="S85" s="15">
        <v>60</v>
      </c>
    </row>
    <row r="86" spans="1:19" x14ac:dyDescent="0.2">
      <c r="A86" s="8" t="s">
        <v>15</v>
      </c>
      <c r="B86" s="12" t="s">
        <v>65</v>
      </c>
      <c r="C86" s="4">
        <v>188567</v>
      </c>
      <c r="D86" s="6">
        <v>43151</v>
      </c>
      <c r="E86" s="9">
        <v>21.865927083681242</v>
      </c>
      <c r="F86" s="9">
        <v>22.44655157494385</v>
      </c>
      <c r="G86" s="9">
        <v>21.729233669199104</v>
      </c>
      <c r="H86" s="9">
        <v>24.060496714536306</v>
      </c>
      <c r="I86" s="9">
        <v>22.192931445278319</v>
      </c>
      <c r="J86" s="9">
        <v>24.211663138073309</v>
      </c>
      <c r="K86" s="9">
        <v>21.068480309448159</v>
      </c>
      <c r="L86" s="9">
        <v>23.363684786208282</v>
      </c>
      <c r="M86" s="9">
        <v>24.277058780223552</v>
      </c>
      <c r="N86" s="9">
        <v>21.710113016549329</v>
      </c>
      <c r="O86" s="10">
        <f t="shared" ref="O86" si="18">AVERAGE(E86:N86)</f>
        <v>22.692614051814143</v>
      </c>
      <c r="P86" s="11">
        <f t="shared" ref="P86" si="19">MAX(E86:N86)</f>
        <v>24.277058780223552</v>
      </c>
      <c r="Q86" s="11">
        <f t="shared" ref="Q86" si="20">MIN(E86:N86)</f>
        <v>21.068480309448159</v>
      </c>
      <c r="R86" s="15">
        <v>20</v>
      </c>
      <c r="S86" s="15">
        <v>60</v>
      </c>
    </row>
    <row r="87" spans="1:19" x14ac:dyDescent="0.2">
      <c r="A87" s="8" t="s">
        <v>7</v>
      </c>
      <c r="B87" s="12" t="s">
        <v>112</v>
      </c>
      <c r="C87" s="4">
        <v>188645</v>
      </c>
      <c r="D87" s="6">
        <v>43151</v>
      </c>
      <c r="E87" s="9">
        <v>24.710272561631768</v>
      </c>
      <c r="F87" s="9">
        <v>22.799091458940016</v>
      </c>
      <c r="G87" s="9">
        <v>23.967424965860239</v>
      </c>
      <c r="H87" s="9">
        <v>24.965084588240469</v>
      </c>
      <c r="I87" s="9">
        <v>22.356911707668846</v>
      </c>
      <c r="J87" s="9">
        <v>22.751887134170186</v>
      </c>
      <c r="K87" s="9">
        <v>23.179637625114552</v>
      </c>
      <c r="L87" s="9">
        <v>21.448296770064861</v>
      </c>
      <c r="M87" s="9">
        <v>21.857524550555304</v>
      </c>
      <c r="N87" s="9">
        <v>21.902717413065965</v>
      </c>
      <c r="O87" s="10">
        <f t="shared" si="15"/>
        <v>22.993884877531222</v>
      </c>
      <c r="P87" s="11">
        <f t="shared" si="16"/>
        <v>24.965084588240469</v>
      </c>
      <c r="Q87" s="11">
        <f t="shared" si="17"/>
        <v>21.448296770064861</v>
      </c>
      <c r="R87" s="15">
        <v>20</v>
      </c>
      <c r="S87" s="15">
        <v>60</v>
      </c>
    </row>
    <row r="88" spans="1:19" x14ac:dyDescent="0.2">
      <c r="A88" s="8" t="s">
        <v>7</v>
      </c>
      <c r="B88" s="12" t="s">
        <v>110</v>
      </c>
      <c r="C88" s="4">
        <v>187849</v>
      </c>
      <c r="D88" s="6">
        <v>43151</v>
      </c>
      <c r="E88" s="9">
        <v>22.451051880126897</v>
      </c>
      <c r="F88" s="9">
        <v>24.376492459928112</v>
      </c>
      <c r="G88" s="9">
        <v>21.058670032837242</v>
      </c>
      <c r="H88" s="9">
        <v>22.893498195538097</v>
      </c>
      <c r="I88" s="9">
        <v>24.573743376040976</v>
      </c>
      <c r="J88" s="9">
        <v>21.332798243566302</v>
      </c>
      <c r="K88" s="9">
        <v>24.986408526861016</v>
      </c>
      <c r="L88" s="9">
        <v>24.649493878263364</v>
      </c>
      <c r="M88" s="9">
        <v>21.724388472142383</v>
      </c>
      <c r="N88" s="9">
        <v>22.146491833733393</v>
      </c>
      <c r="O88" s="10">
        <f t="shared" si="15"/>
        <v>23.019303689903783</v>
      </c>
      <c r="P88" s="11">
        <f t="shared" si="16"/>
        <v>24.986408526861016</v>
      </c>
      <c r="Q88" s="11">
        <f t="shared" si="17"/>
        <v>21.058670032837242</v>
      </c>
      <c r="R88" s="15">
        <v>20</v>
      </c>
      <c r="S88" s="15">
        <v>60</v>
      </c>
    </row>
    <row r="89" spans="1:19" x14ac:dyDescent="0.2">
      <c r="A89" s="8" t="s">
        <v>7</v>
      </c>
      <c r="B89" s="12" t="s">
        <v>64</v>
      </c>
      <c r="C89" s="4">
        <v>187664</v>
      </c>
      <c r="D89" s="6">
        <v>43151</v>
      </c>
      <c r="E89" s="9">
        <v>24.7</v>
      </c>
      <c r="F89" s="9">
        <v>23.8</v>
      </c>
      <c r="G89" s="9">
        <v>21.5</v>
      </c>
      <c r="H89" s="9">
        <v>22.2</v>
      </c>
      <c r="I89" s="9">
        <v>23.6</v>
      </c>
      <c r="J89" s="9">
        <v>24.7</v>
      </c>
      <c r="K89" s="9">
        <v>21.6</v>
      </c>
      <c r="L89" s="9">
        <v>22</v>
      </c>
      <c r="M89" s="9">
        <v>21.3</v>
      </c>
      <c r="N89" s="9">
        <v>22.8</v>
      </c>
      <c r="O89" s="10">
        <f t="shared" si="15"/>
        <v>22.82</v>
      </c>
      <c r="P89" s="11">
        <f t="shared" si="16"/>
        <v>24.7</v>
      </c>
      <c r="Q89" s="11">
        <f t="shared" si="17"/>
        <v>21.3</v>
      </c>
      <c r="R89" s="15">
        <v>20</v>
      </c>
      <c r="S89" s="15">
        <v>60</v>
      </c>
    </row>
    <row r="90" spans="1:19" x14ac:dyDescent="0.2">
      <c r="A90" s="8" t="s">
        <v>12</v>
      </c>
      <c r="B90" s="12" t="s">
        <v>54</v>
      </c>
      <c r="C90" s="4">
        <v>188638</v>
      </c>
      <c r="D90" s="6">
        <v>43151</v>
      </c>
      <c r="E90" s="9">
        <v>94.209617164135835</v>
      </c>
      <c r="F90" s="9">
        <v>93.956443846040855</v>
      </c>
      <c r="G90" s="9">
        <v>90.216147576071364</v>
      </c>
      <c r="H90" s="9">
        <v>96.337118826237514</v>
      </c>
      <c r="I90" s="9">
        <v>102.2341658928304</v>
      </c>
      <c r="J90" s="9">
        <v>110.65203383544444</v>
      </c>
      <c r="K90" s="9">
        <v>81.886824289654811</v>
      </c>
      <c r="L90" s="9">
        <v>107.63244712508637</v>
      </c>
      <c r="M90" s="9">
        <v>99.398330344115507</v>
      </c>
      <c r="N90" s="9">
        <v>87.366702169522554</v>
      </c>
      <c r="O90" s="10">
        <f t="shared" si="15"/>
        <v>96.388983106913969</v>
      </c>
      <c r="P90" s="11">
        <f t="shared" si="16"/>
        <v>110.65203383544444</v>
      </c>
      <c r="Q90" s="11">
        <f t="shared" si="17"/>
        <v>81.886824289654811</v>
      </c>
      <c r="R90" s="15">
        <v>20</v>
      </c>
      <c r="S90" s="15">
        <v>60</v>
      </c>
    </row>
    <row r="91" spans="1:19" x14ac:dyDescent="0.2">
      <c r="A91" s="8" t="s">
        <v>12</v>
      </c>
      <c r="B91" s="12" t="s">
        <v>99</v>
      </c>
      <c r="C91" s="4">
        <v>188183</v>
      </c>
      <c r="D91" s="6">
        <v>43151</v>
      </c>
      <c r="E91" s="9">
        <v>90.504025916801439</v>
      </c>
      <c r="F91" s="9">
        <v>81.194690047118058</v>
      </c>
      <c r="G91" s="9">
        <v>83.658268932311188</v>
      </c>
      <c r="H91" s="9">
        <v>84.60236676481675</v>
      </c>
      <c r="I91" s="9">
        <v>111.79995724789372</v>
      </c>
      <c r="J91" s="9">
        <v>89.664639968455333</v>
      </c>
      <c r="K91" s="9">
        <v>101.98664030186453</v>
      </c>
      <c r="L91" s="9">
        <v>97.783943978321275</v>
      </c>
      <c r="M91" s="9">
        <v>111.87320618013479</v>
      </c>
      <c r="N91" s="9">
        <v>98.437475379393419</v>
      </c>
      <c r="O91" s="10">
        <f t="shared" si="15"/>
        <v>95.150521471711045</v>
      </c>
      <c r="P91" s="11">
        <f t="shared" si="16"/>
        <v>111.87320618013479</v>
      </c>
      <c r="Q91" s="11">
        <f t="shared" si="17"/>
        <v>81.194690047118058</v>
      </c>
      <c r="R91" s="15">
        <v>20</v>
      </c>
      <c r="S91" s="15">
        <v>60</v>
      </c>
    </row>
    <row r="92" spans="1:19" x14ac:dyDescent="0.2">
      <c r="A92" s="8" t="s">
        <v>12</v>
      </c>
      <c r="B92" s="12" t="s">
        <v>26</v>
      </c>
      <c r="C92" s="4">
        <v>184481</v>
      </c>
      <c r="D92" s="6">
        <v>43151</v>
      </c>
      <c r="E92" s="9">
        <v>100.49286391530731</v>
      </c>
      <c r="F92" s="9">
        <v>84.37475643456709</v>
      </c>
      <c r="G92" s="9">
        <v>118.02621233537678</v>
      </c>
      <c r="H92" s="9">
        <v>88.441143427034774</v>
      </c>
      <c r="I92" s="9">
        <v>96.891775857790734</v>
      </c>
      <c r="J92" s="9">
        <v>100.63069479133515</v>
      </c>
      <c r="K92" s="9">
        <v>116.79246836780622</v>
      </c>
      <c r="L92" s="9">
        <v>94.022545387887149</v>
      </c>
      <c r="M92" s="9">
        <v>90.035194116124984</v>
      </c>
      <c r="N92" s="9">
        <v>82.909202430137668</v>
      </c>
      <c r="O92" s="10">
        <f t="shared" si="15"/>
        <v>97.261685706336792</v>
      </c>
      <c r="P92" s="11">
        <f t="shared" si="16"/>
        <v>118.02621233537678</v>
      </c>
      <c r="Q92" s="11">
        <f t="shared" si="17"/>
        <v>82.909202430137668</v>
      </c>
      <c r="R92" s="15">
        <v>20</v>
      </c>
      <c r="S92" s="15">
        <v>60</v>
      </c>
    </row>
    <row r="93" spans="1:19" x14ac:dyDescent="0.2">
      <c r="A93" s="8" t="s">
        <v>7</v>
      </c>
      <c r="B93" s="12" t="s">
        <v>24</v>
      </c>
      <c r="C93" s="4">
        <v>188689</v>
      </c>
      <c r="D93" s="6">
        <v>43152</v>
      </c>
      <c r="E93" s="9">
        <v>24.89424514354625</v>
      </c>
      <c r="F93" s="9">
        <v>22.328096881376741</v>
      </c>
      <c r="G93" s="9">
        <v>22.364977329308783</v>
      </c>
      <c r="H93" s="9">
        <v>23.786845012426379</v>
      </c>
      <c r="I93" s="9">
        <v>21.264009289764846</v>
      </c>
      <c r="J93" s="9">
        <v>23.38541072977441</v>
      </c>
      <c r="K93" s="9">
        <v>23.540598592046361</v>
      </c>
      <c r="L93" s="9">
        <v>21.397101316703939</v>
      </c>
      <c r="M93" s="9">
        <v>24.149747710934612</v>
      </c>
      <c r="N93" s="9">
        <v>21.841018894125629</v>
      </c>
      <c r="O93" s="10">
        <f t="shared" si="15"/>
        <v>22.895205090000797</v>
      </c>
      <c r="P93" s="11">
        <f t="shared" si="16"/>
        <v>24.89424514354625</v>
      </c>
      <c r="Q93" s="11">
        <f t="shared" si="17"/>
        <v>21.264009289764846</v>
      </c>
      <c r="R93" s="15">
        <v>20</v>
      </c>
      <c r="S93" s="15">
        <v>60</v>
      </c>
    </row>
    <row r="94" spans="1:19" x14ac:dyDescent="0.2">
      <c r="A94" s="8" t="s">
        <v>7</v>
      </c>
      <c r="B94" s="12" t="s">
        <v>106</v>
      </c>
      <c r="C94" s="4">
        <v>188621</v>
      </c>
      <c r="D94" s="6">
        <v>43152</v>
      </c>
      <c r="E94" s="9">
        <v>22.893634020373057</v>
      </c>
      <c r="F94" s="9">
        <v>24.005119304919983</v>
      </c>
      <c r="G94" s="9">
        <v>22.984877892858492</v>
      </c>
      <c r="H94" s="9">
        <v>21.45045255169471</v>
      </c>
      <c r="I94" s="9">
        <v>22.204250632501438</v>
      </c>
      <c r="J94" s="9">
        <v>22.524195906834375</v>
      </c>
      <c r="K94" s="9">
        <v>21.99450293695833</v>
      </c>
      <c r="L94" s="9">
        <v>22.392172480945757</v>
      </c>
      <c r="M94" s="9">
        <v>23.502443977266854</v>
      </c>
      <c r="N94" s="9">
        <v>21.526974997710532</v>
      </c>
      <c r="O94" s="10">
        <f t="shared" si="15"/>
        <v>22.547862470206354</v>
      </c>
      <c r="P94" s="11">
        <f t="shared" si="16"/>
        <v>24.005119304919983</v>
      </c>
      <c r="Q94" s="11">
        <f t="shared" si="17"/>
        <v>21.45045255169471</v>
      </c>
      <c r="R94" s="15">
        <v>20</v>
      </c>
      <c r="S94" s="15">
        <v>60</v>
      </c>
    </row>
    <row r="95" spans="1:19" x14ac:dyDescent="0.2">
      <c r="A95" s="8" t="s">
        <v>7</v>
      </c>
      <c r="B95" s="12" t="s">
        <v>17</v>
      </c>
      <c r="C95" s="4">
        <v>188695</v>
      </c>
      <c r="D95" s="6">
        <v>43152</v>
      </c>
      <c r="E95" s="9">
        <v>23.626206222091838</v>
      </c>
      <c r="F95" s="9">
        <v>24.324848587051118</v>
      </c>
      <c r="G95" s="9">
        <v>21.454205928038089</v>
      </c>
      <c r="H95" s="9">
        <v>23.965668626820545</v>
      </c>
      <c r="I95" s="9">
        <v>23.213199610094385</v>
      </c>
      <c r="J95" s="9">
        <v>24.676291852344281</v>
      </c>
      <c r="K95" s="9">
        <v>22.557914462950741</v>
      </c>
      <c r="L95" s="9">
        <v>23.43522869379709</v>
      </c>
      <c r="M95" s="9">
        <v>21.490568313304493</v>
      </c>
      <c r="N95" s="9">
        <v>23.355312120978059</v>
      </c>
      <c r="O95" s="10">
        <f t="shared" si="15"/>
        <v>23.209944441747066</v>
      </c>
      <c r="P95" s="11">
        <f t="shared" si="16"/>
        <v>24.676291852344281</v>
      </c>
      <c r="Q95" s="11">
        <f t="shared" si="17"/>
        <v>21.454205928038089</v>
      </c>
      <c r="R95" s="15">
        <v>20</v>
      </c>
      <c r="S95" s="15">
        <v>60</v>
      </c>
    </row>
    <row r="96" spans="1:19" x14ac:dyDescent="0.2">
      <c r="A96" s="8" t="s">
        <v>12</v>
      </c>
      <c r="B96" s="12" t="s">
        <v>80</v>
      </c>
      <c r="C96" s="4">
        <v>188623</v>
      </c>
      <c r="D96" s="6">
        <v>43152</v>
      </c>
      <c r="E96" s="9">
        <v>100.35537331329314</v>
      </c>
      <c r="F96" s="9">
        <v>101.80852822728619</v>
      </c>
      <c r="G96" s="9">
        <v>114.30823080329628</v>
      </c>
      <c r="H96" s="9">
        <v>82.530383421273399</v>
      </c>
      <c r="I96" s="9">
        <v>90.09431868888359</v>
      </c>
      <c r="J96" s="9">
        <v>89.023048313911659</v>
      </c>
      <c r="K96" s="9">
        <v>102.64449292756539</v>
      </c>
      <c r="L96" s="9">
        <v>97.176640747442718</v>
      </c>
      <c r="M96" s="9">
        <v>89.546064434702302</v>
      </c>
      <c r="N96" s="9">
        <v>104.24166427706878</v>
      </c>
      <c r="O96" s="10">
        <f t="shared" si="15"/>
        <v>97.172874515472344</v>
      </c>
      <c r="P96" s="11">
        <f t="shared" si="16"/>
        <v>114.30823080329628</v>
      </c>
      <c r="Q96" s="11">
        <f t="shared" si="17"/>
        <v>82.530383421273399</v>
      </c>
      <c r="R96" s="15">
        <v>20</v>
      </c>
      <c r="S96" s="15">
        <v>60</v>
      </c>
    </row>
    <row r="97" spans="1:19" x14ac:dyDescent="0.2">
      <c r="A97" s="8" t="s">
        <v>12</v>
      </c>
      <c r="B97" s="12" t="s">
        <v>97</v>
      </c>
      <c r="C97" s="4">
        <v>188739</v>
      </c>
      <c r="D97" s="6">
        <v>43152</v>
      </c>
      <c r="E97" s="9">
        <v>103.3936293647992</v>
      </c>
      <c r="F97" s="9">
        <v>101.73491166731031</v>
      </c>
      <c r="G97" s="9">
        <v>98.081133768114412</v>
      </c>
      <c r="H97" s="9">
        <v>79.341331476340812</v>
      </c>
      <c r="I97" s="9">
        <v>81.891573016128433</v>
      </c>
      <c r="J97" s="9">
        <v>94.700138781916962</v>
      </c>
      <c r="K97" s="9">
        <v>106.31646746746108</v>
      </c>
      <c r="L97" s="9">
        <v>116.6966008449975</v>
      </c>
      <c r="M97" s="9">
        <v>99.916367836231544</v>
      </c>
      <c r="N97" s="9">
        <v>107.2068218279713</v>
      </c>
      <c r="O97" s="10">
        <f t="shared" si="15"/>
        <v>98.927897605127157</v>
      </c>
      <c r="P97" s="11">
        <f t="shared" si="16"/>
        <v>116.6966008449975</v>
      </c>
      <c r="Q97" s="11">
        <f t="shared" si="17"/>
        <v>79.341331476340812</v>
      </c>
      <c r="R97" s="15">
        <v>20</v>
      </c>
      <c r="S97" s="15">
        <v>60</v>
      </c>
    </row>
    <row r="98" spans="1:19" x14ac:dyDescent="0.2">
      <c r="A98" s="8" t="s">
        <v>12</v>
      </c>
      <c r="B98" s="12" t="s">
        <v>27</v>
      </c>
      <c r="C98" s="4">
        <v>188117</v>
      </c>
      <c r="D98" s="6">
        <v>43152</v>
      </c>
      <c r="E98" s="9">
        <v>85.373822644610129</v>
      </c>
      <c r="F98" s="9">
        <v>87.83640228306291</v>
      </c>
      <c r="G98" s="9">
        <v>96.221552773136807</v>
      </c>
      <c r="H98" s="9">
        <v>111.25237808838584</v>
      </c>
      <c r="I98" s="9">
        <v>90.787783012021265</v>
      </c>
      <c r="J98" s="9">
        <v>112.66706898735846</v>
      </c>
      <c r="K98" s="9">
        <v>86.260799306412395</v>
      </c>
      <c r="L98" s="9">
        <v>110.72320573547279</v>
      </c>
      <c r="M98" s="9">
        <v>94.594232949361839</v>
      </c>
      <c r="N98" s="9">
        <v>92.44273765830971</v>
      </c>
      <c r="O98" s="10">
        <f t="shared" si="15"/>
        <v>96.81599834381322</v>
      </c>
      <c r="P98" s="11">
        <f t="shared" si="16"/>
        <v>112.66706898735846</v>
      </c>
      <c r="Q98" s="11">
        <f t="shared" si="17"/>
        <v>85.373822644610129</v>
      </c>
      <c r="R98" s="15">
        <v>20</v>
      </c>
      <c r="S98" s="15">
        <v>60</v>
      </c>
    </row>
    <row r="99" spans="1:19" x14ac:dyDescent="0.2">
      <c r="A99" s="8" t="s">
        <v>7</v>
      </c>
      <c r="B99" s="12" t="s">
        <v>43</v>
      </c>
      <c r="C99" s="4">
        <v>186773</v>
      </c>
      <c r="D99" s="6">
        <v>43153</v>
      </c>
      <c r="E99" s="9">
        <v>24.286512259189028</v>
      </c>
      <c r="F99" s="9">
        <v>23.531161616799313</v>
      </c>
      <c r="G99" s="9">
        <v>23.210993123464391</v>
      </c>
      <c r="H99" s="9">
        <v>24.000768396806745</v>
      </c>
      <c r="I99" s="9">
        <v>21.927770921892801</v>
      </c>
      <c r="J99" s="9">
        <v>23.902907322492673</v>
      </c>
      <c r="K99" s="9">
        <v>21.519644739874373</v>
      </c>
      <c r="L99" s="9">
        <v>22.451876466616891</v>
      </c>
      <c r="M99" s="9">
        <v>21.690097378740361</v>
      </c>
      <c r="N99" s="9">
        <v>21.655335967958631</v>
      </c>
      <c r="O99" s="10">
        <f t="shared" si="15"/>
        <v>22.81770681938352</v>
      </c>
      <c r="P99" s="11">
        <f t="shared" si="16"/>
        <v>24.286512259189028</v>
      </c>
      <c r="Q99" s="11">
        <f t="shared" si="17"/>
        <v>21.519644739874373</v>
      </c>
      <c r="R99" s="15">
        <v>20</v>
      </c>
      <c r="S99" s="15">
        <v>60</v>
      </c>
    </row>
    <row r="100" spans="1:19" x14ac:dyDescent="0.2">
      <c r="A100" s="8" t="s">
        <v>7</v>
      </c>
      <c r="B100" s="12" t="s">
        <v>19</v>
      </c>
      <c r="C100" s="4">
        <v>187944</v>
      </c>
      <c r="D100" s="6">
        <v>43153</v>
      </c>
      <c r="E100" s="9">
        <v>22.278916624896365</v>
      </c>
      <c r="F100" s="9">
        <v>22.979236022417417</v>
      </c>
      <c r="G100" s="9">
        <v>24.404909512861632</v>
      </c>
      <c r="H100" s="9">
        <v>21.870474683684385</v>
      </c>
      <c r="I100" s="9">
        <v>23.303406173035295</v>
      </c>
      <c r="J100" s="9">
        <v>24.766942141770848</v>
      </c>
      <c r="K100" s="9">
        <v>21.952625635195361</v>
      </c>
      <c r="L100" s="9">
        <v>24.212641572792961</v>
      </c>
      <c r="M100" s="9">
        <v>22.570353253377998</v>
      </c>
      <c r="N100" s="9">
        <v>22.580545534378256</v>
      </c>
      <c r="O100" s="10">
        <f t="shared" si="15"/>
        <v>23.092005115441051</v>
      </c>
      <c r="P100" s="11">
        <f t="shared" si="16"/>
        <v>24.766942141770848</v>
      </c>
      <c r="Q100" s="11">
        <f t="shared" si="17"/>
        <v>21.870474683684385</v>
      </c>
      <c r="R100" s="15">
        <v>20</v>
      </c>
      <c r="S100" s="15">
        <v>60</v>
      </c>
    </row>
    <row r="101" spans="1:19" x14ac:dyDescent="0.2">
      <c r="A101" s="8" t="s">
        <v>7</v>
      </c>
      <c r="B101" s="12" t="s">
        <v>24</v>
      </c>
      <c r="C101" s="4">
        <v>188648</v>
      </c>
      <c r="D101" s="6">
        <v>43153</v>
      </c>
      <c r="E101" s="9">
        <v>24.962509307719319</v>
      </c>
      <c r="F101" s="9">
        <v>22.072145533873801</v>
      </c>
      <c r="G101" s="9">
        <v>23.254602761199923</v>
      </c>
      <c r="H101" s="9">
        <v>23.447573378441213</v>
      </c>
      <c r="I101" s="9">
        <v>24.296102035068824</v>
      </c>
      <c r="J101" s="9">
        <v>22.665045584039312</v>
      </c>
      <c r="K101" s="9">
        <v>21.784620885620328</v>
      </c>
      <c r="L101" s="9">
        <v>24.585508713378939</v>
      </c>
      <c r="M101" s="9">
        <v>21.864989972081712</v>
      </c>
      <c r="N101" s="9">
        <v>22.392388700009207</v>
      </c>
      <c r="O101" s="10">
        <f t="shared" si="15"/>
        <v>23.13254868714326</v>
      </c>
      <c r="P101" s="11">
        <f t="shared" si="16"/>
        <v>24.962509307719319</v>
      </c>
      <c r="Q101" s="11">
        <f t="shared" si="17"/>
        <v>21.784620885620328</v>
      </c>
      <c r="R101" s="15">
        <v>20</v>
      </c>
      <c r="S101" s="15">
        <v>60</v>
      </c>
    </row>
    <row r="102" spans="1:19" x14ac:dyDescent="0.2">
      <c r="A102" s="8" t="s">
        <v>12</v>
      </c>
      <c r="B102" s="12" t="s">
        <v>50</v>
      </c>
      <c r="C102" s="4">
        <v>188728</v>
      </c>
      <c r="D102" s="6">
        <v>43153</v>
      </c>
      <c r="E102" s="9">
        <v>79.687160203743204</v>
      </c>
      <c r="F102" s="9">
        <v>88.754651431597168</v>
      </c>
      <c r="G102" s="9">
        <v>92.909579543785583</v>
      </c>
      <c r="H102" s="9">
        <v>100.41502096130179</v>
      </c>
      <c r="I102" s="9">
        <v>94.517656146153257</v>
      </c>
      <c r="J102" s="9">
        <v>117.10394982971094</v>
      </c>
      <c r="K102" s="9">
        <v>116.4604389881851</v>
      </c>
      <c r="L102" s="9">
        <v>95.102195680117006</v>
      </c>
      <c r="M102" s="9">
        <v>114.06424816371351</v>
      </c>
      <c r="N102" s="9">
        <v>92.209133277777482</v>
      </c>
      <c r="O102" s="10">
        <f t="shared" si="15"/>
        <v>99.122403422608514</v>
      </c>
      <c r="P102" s="11">
        <f t="shared" si="16"/>
        <v>117.10394982971094</v>
      </c>
      <c r="Q102" s="11">
        <f t="shared" si="17"/>
        <v>79.687160203743204</v>
      </c>
      <c r="R102" s="15">
        <v>20</v>
      </c>
      <c r="S102" s="15">
        <v>60</v>
      </c>
    </row>
    <row r="103" spans="1:19" x14ac:dyDescent="0.2">
      <c r="A103" s="8" t="s">
        <v>12</v>
      </c>
      <c r="B103" s="12" t="s">
        <v>25</v>
      </c>
      <c r="C103" s="4">
        <v>186598</v>
      </c>
      <c r="D103" s="6">
        <v>43153</v>
      </c>
      <c r="E103" s="9">
        <v>86.384582975186177</v>
      </c>
      <c r="F103" s="9">
        <v>79.554315511630534</v>
      </c>
      <c r="G103" s="9">
        <v>94.329873649335582</v>
      </c>
      <c r="H103" s="9">
        <v>116.13646786402285</v>
      </c>
      <c r="I103" s="9">
        <v>79.408306794450752</v>
      </c>
      <c r="J103" s="9">
        <v>111.68644510913589</v>
      </c>
      <c r="K103" s="9">
        <v>106.99494847340591</v>
      </c>
      <c r="L103" s="9">
        <v>98.898210910062375</v>
      </c>
      <c r="M103" s="9">
        <v>110.74524567328726</v>
      </c>
      <c r="N103" s="9">
        <v>105.88980336102978</v>
      </c>
      <c r="O103" s="10">
        <f t="shared" si="15"/>
        <v>99.002820032154716</v>
      </c>
      <c r="P103" s="11">
        <f t="shared" si="16"/>
        <v>116.13646786402285</v>
      </c>
      <c r="Q103" s="11">
        <f t="shared" si="17"/>
        <v>79.408306794450752</v>
      </c>
      <c r="R103" s="15">
        <v>20</v>
      </c>
      <c r="S103" s="15">
        <v>60</v>
      </c>
    </row>
    <row r="104" spans="1:19" x14ac:dyDescent="0.2">
      <c r="A104" s="8" t="s">
        <v>12</v>
      </c>
      <c r="B104" s="12" t="s">
        <v>68</v>
      </c>
      <c r="C104" s="4">
        <v>188796</v>
      </c>
      <c r="D104" s="6">
        <v>43153</v>
      </c>
      <c r="E104" s="9">
        <v>84.392157554711986</v>
      </c>
      <c r="F104" s="9">
        <v>83.774340656724021</v>
      </c>
      <c r="G104" s="9">
        <v>87.05218567246726</v>
      </c>
      <c r="H104" s="9">
        <v>84.989556061479803</v>
      </c>
      <c r="I104" s="9">
        <v>90.486539900170229</v>
      </c>
      <c r="J104" s="9">
        <v>116.32405895092185</v>
      </c>
      <c r="K104" s="9">
        <v>82.406943120825929</v>
      </c>
      <c r="L104" s="9">
        <v>105.72643471015857</v>
      </c>
      <c r="M104" s="9">
        <v>86.603276695908107</v>
      </c>
      <c r="N104" s="9">
        <v>114.89303019557724</v>
      </c>
      <c r="O104" s="10">
        <f t="shared" si="15"/>
        <v>93.664852351894496</v>
      </c>
      <c r="P104" s="11">
        <f t="shared" si="16"/>
        <v>116.32405895092185</v>
      </c>
      <c r="Q104" s="11">
        <f t="shared" si="17"/>
        <v>82.406943120825929</v>
      </c>
      <c r="R104" s="15">
        <v>20</v>
      </c>
      <c r="S104" s="15">
        <v>60</v>
      </c>
    </row>
    <row r="105" spans="1:19" x14ac:dyDescent="0.2">
      <c r="A105" s="8" t="s">
        <v>7</v>
      </c>
      <c r="B105" s="12" t="s">
        <v>24</v>
      </c>
      <c r="C105" s="4">
        <v>188823</v>
      </c>
      <c r="D105" s="6">
        <v>43154</v>
      </c>
      <c r="E105" s="9">
        <v>24.594488006937336</v>
      </c>
      <c r="F105" s="9">
        <v>23.751522680125028</v>
      </c>
      <c r="G105" s="9">
        <v>23.633387581418429</v>
      </c>
      <c r="H105" s="9">
        <v>24.897531526987414</v>
      </c>
      <c r="I105" s="9">
        <v>21.845909622622354</v>
      </c>
      <c r="J105" s="9">
        <v>23.424561595820808</v>
      </c>
      <c r="K105" s="9">
        <v>22.593202996034677</v>
      </c>
      <c r="L105" s="9">
        <v>23.90561453245591</v>
      </c>
      <c r="M105" s="9">
        <v>21.725323357539683</v>
      </c>
      <c r="N105" s="9">
        <v>23.441936996464232</v>
      </c>
      <c r="O105" s="10">
        <f t="shared" si="15"/>
        <v>23.381347889640587</v>
      </c>
      <c r="P105" s="11">
        <f t="shared" si="16"/>
        <v>24.897531526987414</v>
      </c>
      <c r="Q105" s="11">
        <f t="shared" si="17"/>
        <v>21.725323357539683</v>
      </c>
      <c r="R105" s="15">
        <v>20</v>
      </c>
      <c r="S105" s="15">
        <v>60</v>
      </c>
    </row>
    <row r="106" spans="1:19" x14ac:dyDescent="0.2">
      <c r="A106" s="8" t="s">
        <v>7</v>
      </c>
      <c r="B106" s="12" t="s">
        <v>113</v>
      </c>
      <c r="C106" s="4">
        <v>188569</v>
      </c>
      <c r="D106" s="6">
        <v>43154</v>
      </c>
      <c r="E106" s="9">
        <v>24.278060891918585</v>
      </c>
      <c r="F106" s="9">
        <v>24.498104710513285</v>
      </c>
      <c r="G106" s="9">
        <v>22.608546808371813</v>
      </c>
      <c r="H106" s="9">
        <v>23.973849403544062</v>
      </c>
      <c r="I106" s="9">
        <v>21.120107659527307</v>
      </c>
      <c r="J106" s="9">
        <v>21.985382808347975</v>
      </c>
      <c r="K106" s="9">
        <v>24.882220874461126</v>
      </c>
      <c r="L106" s="9">
        <v>21.427710123672171</v>
      </c>
      <c r="M106" s="9">
        <v>24.335373969838638</v>
      </c>
      <c r="N106" s="9">
        <v>23.375226709735571</v>
      </c>
      <c r="O106" s="10">
        <f t="shared" si="15"/>
        <v>23.248458395993055</v>
      </c>
      <c r="P106" s="11">
        <f t="shared" si="16"/>
        <v>24.882220874461126</v>
      </c>
      <c r="Q106" s="11">
        <f t="shared" si="17"/>
        <v>21.120107659527307</v>
      </c>
      <c r="R106" s="15">
        <v>20</v>
      </c>
      <c r="S106" s="15">
        <v>60</v>
      </c>
    </row>
    <row r="107" spans="1:19" x14ac:dyDescent="0.2">
      <c r="A107" s="8" t="s">
        <v>7</v>
      </c>
      <c r="B107" s="12" t="s">
        <v>17</v>
      </c>
      <c r="C107" s="4">
        <v>188988</v>
      </c>
      <c r="D107" s="6">
        <v>43154</v>
      </c>
      <c r="E107" s="9">
        <v>22.848117993427859</v>
      </c>
      <c r="F107" s="9">
        <v>22.591029776143102</v>
      </c>
      <c r="G107" s="9">
        <v>24.526945381098606</v>
      </c>
      <c r="H107" s="9">
        <v>24.860964637766841</v>
      </c>
      <c r="I107" s="9">
        <v>23.423552004042072</v>
      </c>
      <c r="J107" s="9">
        <v>22.135610303958167</v>
      </c>
      <c r="K107" s="9">
        <v>21.998178759304874</v>
      </c>
      <c r="L107" s="9">
        <v>21.982224625840583</v>
      </c>
      <c r="M107" s="9">
        <v>21.719843958514812</v>
      </c>
      <c r="N107" s="9">
        <v>22.833470508273077</v>
      </c>
      <c r="O107" s="10">
        <f t="shared" si="15"/>
        <v>22.891993794836999</v>
      </c>
      <c r="P107" s="11">
        <f t="shared" si="16"/>
        <v>24.860964637766841</v>
      </c>
      <c r="Q107" s="11">
        <f t="shared" si="17"/>
        <v>21.719843958514812</v>
      </c>
      <c r="R107" s="15">
        <v>20</v>
      </c>
      <c r="S107" s="15">
        <v>60</v>
      </c>
    </row>
    <row r="108" spans="1:19" x14ac:dyDescent="0.2">
      <c r="A108" s="8" t="s">
        <v>12</v>
      </c>
      <c r="B108" s="12" t="s">
        <v>114</v>
      </c>
      <c r="C108" s="4">
        <v>188666</v>
      </c>
      <c r="D108" s="6">
        <v>43154</v>
      </c>
      <c r="E108" s="9">
        <v>107.87011792472381</v>
      </c>
      <c r="F108" s="9">
        <v>105.99096511521472</v>
      </c>
      <c r="G108" s="9">
        <v>102.43793123866125</v>
      </c>
      <c r="H108" s="9">
        <v>94.435700216368446</v>
      </c>
      <c r="I108" s="9">
        <v>90.57104086946967</v>
      </c>
      <c r="J108" s="9">
        <v>88.202929350747993</v>
      </c>
      <c r="K108" s="9">
        <v>82.161516073178788</v>
      </c>
      <c r="L108" s="9">
        <v>102.70470740499303</v>
      </c>
      <c r="M108" s="9">
        <v>108.48812092123083</v>
      </c>
      <c r="N108" s="9">
        <v>117.92853523294009</v>
      </c>
      <c r="O108" s="10">
        <f t="shared" si="15"/>
        <v>100.07915643475286</v>
      </c>
      <c r="P108" s="11">
        <f t="shared" si="16"/>
        <v>117.92853523294009</v>
      </c>
      <c r="Q108" s="11">
        <f t="shared" si="17"/>
        <v>82.161516073178788</v>
      </c>
      <c r="R108" s="15">
        <v>20</v>
      </c>
      <c r="S108" s="15">
        <v>60</v>
      </c>
    </row>
    <row r="109" spans="1:19" x14ac:dyDescent="0.2">
      <c r="A109" s="8" t="s">
        <v>12</v>
      </c>
      <c r="B109" s="4" t="s">
        <v>115</v>
      </c>
      <c r="C109" s="4">
        <v>188667</v>
      </c>
      <c r="D109" s="6">
        <v>43154</v>
      </c>
      <c r="E109" s="9">
        <v>89.880969055951653</v>
      </c>
      <c r="F109" s="9">
        <v>79.718237645242809</v>
      </c>
      <c r="G109" s="9">
        <v>92.791154491511122</v>
      </c>
      <c r="H109" s="9">
        <v>96.096342268295373</v>
      </c>
      <c r="I109" s="9">
        <v>84.340323563730962</v>
      </c>
      <c r="J109" s="9">
        <v>101.34442209811516</v>
      </c>
      <c r="K109" s="9">
        <v>91.440164118610326</v>
      </c>
      <c r="L109" s="9">
        <v>99.67252038427732</v>
      </c>
      <c r="M109" s="9">
        <v>111.25093092512303</v>
      </c>
      <c r="N109" s="9">
        <v>84.342192520311329</v>
      </c>
      <c r="O109" s="10">
        <f t="shared" si="15"/>
        <v>93.087725707116903</v>
      </c>
      <c r="P109" s="11">
        <f t="shared" si="16"/>
        <v>111.25093092512303</v>
      </c>
      <c r="Q109" s="11">
        <f t="shared" si="17"/>
        <v>79.718237645242809</v>
      </c>
      <c r="R109" s="15">
        <v>20</v>
      </c>
      <c r="S109" s="15">
        <v>60</v>
      </c>
    </row>
    <row r="110" spans="1:19" x14ac:dyDescent="0.2">
      <c r="A110" s="8" t="s">
        <v>12</v>
      </c>
      <c r="B110" s="4" t="s">
        <v>116</v>
      </c>
      <c r="C110" s="4">
        <v>188664</v>
      </c>
      <c r="D110" s="6">
        <v>43154</v>
      </c>
      <c r="E110" s="9">
        <v>97.796939978950348</v>
      </c>
      <c r="F110" s="9">
        <v>95.711523839051338</v>
      </c>
      <c r="G110" s="9">
        <v>102.47869558193842</v>
      </c>
      <c r="H110" s="9">
        <v>99.496127785849012</v>
      </c>
      <c r="I110" s="9">
        <v>107.11529369231839</v>
      </c>
      <c r="J110" s="9">
        <v>110.88716664191429</v>
      </c>
      <c r="K110" s="9">
        <v>101.20858208837859</v>
      </c>
      <c r="L110" s="9">
        <v>89.480039291198949</v>
      </c>
      <c r="M110" s="9">
        <v>80.976580645614575</v>
      </c>
      <c r="N110" s="9">
        <v>93.797896444308975</v>
      </c>
      <c r="O110" s="10">
        <f t="shared" ref="O110" si="21">AVERAGE(E110:N110)</f>
        <v>97.894884598952302</v>
      </c>
      <c r="P110" s="11">
        <f t="shared" ref="P110" si="22">MAX(E110:N110)</f>
        <v>110.88716664191429</v>
      </c>
      <c r="Q110" s="11">
        <f t="shared" ref="Q110" si="23">MIN(E110:N110)</f>
        <v>80.976580645614575</v>
      </c>
      <c r="R110" s="15">
        <v>20</v>
      </c>
      <c r="S110" s="15">
        <v>60</v>
      </c>
    </row>
    <row r="111" spans="1:19" x14ac:dyDescent="0.2">
      <c r="A111" s="8" t="s">
        <v>7</v>
      </c>
      <c r="B111" s="12" t="s">
        <v>117</v>
      </c>
      <c r="C111" s="4">
        <v>187617</v>
      </c>
      <c r="D111" s="6">
        <v>43157</v>
      </c>
      <c r="E111" s="9">
        <v>23.686060166713133</v>
      </c>
      <c r="F111" s="9">
        <v>22.426709234366193</v>
      </c>
      <c r="G111" s="9">
        <v>24.62240970743035</v>
      </c>
      <c r="H111" s="9">
        <v>21.017103913437364</v>
      </c>
      <c r="I111" s="9">
        <v>23.862467615660997</v>
      </c>
      <c r="J111" s="9">
        <v>23.684181854776956</v>
      </c>
      <c r="K111" s="9">
        <v>21.709413515365576</v>
      </c>
      <c r="L111" s="9">
        <v>24.865483767607941</v>
      </c>
      <c r="M111" s="9">
        <v>23.31371233858739</v>
      </c>
      <c r="N111" s="9">
        <v>24.778763113553268</v>
      </c>
      <c r="O111" s="10">
        <f t="shared" si="15"/>
        <v>23.396630522749916</v>
      </c>
      <c r="P111" s="11">
        <f t="shared" si="16"/>
        <v>24.865483767607941</v>
      </c>
      <c r="Q111" s="11">
        <f t="shared" si="17"/>
        <v>21.017103913437364</v>
      </c>
      <c r="R111" s="15">
        <v>20</v>
      </c>
      <c r="S111" s="15">
        <v>60</v>
      </c>
    </row>
    <row r="112" spans="1:19" x14ac:dyDescent="0.2">
      <c r="A112" s="8" t="s">
        <v>7</v>
      </c>
      <c r="B112" s="12" t="s">
        <v>118</v>
      </c>
      <c r="C112" s="4">
        <v>187619</v>
      </c>
      <c r="D112" s="6">
        <v>43157</v>
      </c>
      <c r="E112" s="9">
        <v>22.769004439992482</v>
      </c>
      <c r="F112" s="9">
        <v>21.429409332592591</v>
      </c>
      <c r="G112" s="9">
        <v>21.816317810194654</v>
      </c>
      <c r="H112" s="9">
        <v>23.899989170223058</v>
      </c>
      <c r="I112" s="9">
        <v>24.312538850475033</v>
      </c>
      <c r="J112" s="9">
        <v>23.840567900334523</v>
      </c>
      <c r="K112" s="9">
        <v>22.150516691655778</v>
      </c>
      <c r="L112" s="9">
        <v>23.581425433540254</v>
      </c>
      <c r="M112" s="9">
        <v>22.172715335668901</v>
      </c>
      <c r="N112" s="9">
        <v>24.886810883078208</v>
      </c>
      <c r="O112" s="10">
        <f t="shared" si="15"/>
        <v>23.085929584775549</v>
      </c>
      <c r="P112" s="11">
        <f t="shared" si="16"/>
        <v>24.886810883078208</v>
      </c>
      <c r="Q112" s="11">
        <f t="shared" si="17"/>
        <v>21.429409332592591</v>
      </c>
      <c r="R112" s="15">
        <v>20</v>
      </c>
      <c r="S112" s="15">
        <v>60</v>
      </c>
    </row>
    <row r="113" spans="1:19" x14ac:dyDescent="0.2">
      <c r="A113" s="8" t="s">
        <v>7</v>
      </c>
      <c r="B113" s="12" t="s">
        <v>119</v>
      </c>
      <c r="C113" s="4">
        <v>187614</v>
      </c>
      <c r="D113" s="6">
        <v>43157</v>
      </c>
      <c r="E113" s="9">
        <v>23.66221452393528</v>
      </c>
      <c r="F113" s="9">
        <v>23.559219062471463</v>
      </c>
      <c r="G113" s="9">
        <v>21.189894338761277</v>
      </c>
      <c r="H113" s="9">
        <v>24.58366419734617</v>
      </c>
      <c r="I113" s="9">
        <v>24.744429554616104</v>
      </c>
      <c r="J113" s="9">
        <v>22.151510358903309</v>
      </c>
      <c r="K113" s="9">
        <v>24.643150566968039</v>
      </c>
      <c r="L113" s="9">
        <v>23.022357570495586</v>
      </c>
      <c r="M113" s="9">
        <v>21.818651745058432</v>
      </c>
      <c r="N113" s="9">
        <v>23.584342796385297</v>
      </c>
      <c r="O113" s="10">
        <f t="shared" si="15"/>
        <v>23.295943471494095</v>
      </c>
      <c r="P113" s="11">
        <f t="shared" si="16"/>
        <v>24.744429554616104</v>
      </c>
      <c r="Q113" s="11">
        <f t="shared" si="17"/>
        <v>21.189894338761277</v>
      </c>
      <c r="R113" s="15">
        <v>20</v>
      </c>
      <c r="S113" s="15">
        <v>60</v>
      </c>
    </row>
    <row r="114" spans="1:19" x14ac:dyDescent="0.2">
      <c r="A114" s="8" t="s">
        <v>12</v>
      </c>
      <c r="B114" s="12" t="s">
        <v>31</v>
      </c>
      <c r="C114" s="4">
        <v>188868</v>
      </c>
      <c r="D114" s="6">
        <v>43157</v>
      </c>
      <c r="E114" s="9">
        <v>85.271287309778117</v>
      </c>
      <c r="F114" s="9">
        <v>90.480472542320712</v>
      </c>
      <c r="G114" s="9">
        <v>104.59492167877603</v>
      </c>
      <c r="H114" s="9">
        <v>99.250659644017333</v>
      </c>
      <c r="I114" s="9">
        <v>103.80588659134065</v>
      </c>
      <c r="J114" s="9">
        <v>107.17346571413202</v>
      </c>
      <c r="K114" s="9">
        <v>98.492110653262444</v>
      </c>
      <c r="L114" s="9">
        <v>113.6915723704211</v>
      </c>
      <c r="M114" s="9">
        <v>118.15048776337153</v>
      </c>
      <c r="N114" s="9">
        <v>110.35428619215949</v>
      </c>
      <c r="O114" s="10">
        <f t="shared" si="15"/>
        <v>103.12651504595794</v>
      </c>
      <c r="P114" s="11">
        <f t="shared" si="16"/>
        <v>118.15048776337153</v>
      </c>
      <c r="Q114" s="11">
        <f t="shared" si="17"/>
        <v>85.271287309778117</v>
      </c>
      <c r="R114" s="15">
        <v>20</v>
      </c>
      <c r="S114" s="15">
        <v>60</v>
      </c>
    </row>
    <row r="115" spans="1:19" x14ac:dyDescent="0.2">
      <c r="A115" s="8" t="s">
        <v>12</v>
      </c>
      <c r="B115" s="12" t="s">
        <v>23</v>
      </c>
      <c r="C115" s="4">
        <v>188824</v>
      </c>
      <c r="D115" s="6">
        <v>43157</v>
      </c>
      <c r="E115" s="9">
        <v>95.190701332379106</v>
      </c>
      <c r="F115" s="9">
        <v>87.677949319983497</v>
      </c>
      <c r="G115" s="9">
        <v>109.24315296344739</v>
      </c>
      <c r="H115" s="9">
        <v>112.85010596431411</v>
      </c>
      <c r="I115" s="9">
        <v>112.38859727050412</v>
      </c>
      <c r="J115" s="9">
        <v>103.68559902857224</v>
      </c>
      <c r="K115" s="9">
        <v>97.261971194494578</v>
      </c>
      <c r="L115" s="9">
        <v>83.167725464406345</v>
      </c>
      <c r="M115" s="9">
        <v>90.734639062868268</v>
      </c>
      <c r="N115" s="9">
        <v>115.01460640725819</v>
      </c>
      <c r="O115" s="10">
        <f t="shared" si="15"/>
        <v>100.72150480082277</v>
      </c>
      <c r="P115" s="11">
        <f t="shared" si="16"/>
        <v>115.01460640725819</v>
      </c>
      <c r="Q115" s="11">
        <f t="shared" si="17"/>
        <v>83.167725464406345</v>
      </c>
      <c r="R115" s="15">
        <v>20</v>
      </c>
      <c r="S115" s="15">
        <v>60</v>
      </c>
    </row>
    <row r="116" spans="1:19" x14ac:dyDescent="0.2">
      <c r="A116" s="8" t="s">
        <v>12</v>
      </c>
      <c r="B116" s="12" t="s">
        <v>54</v>
      </c>
      <c r="C116" s="4">
        <v>189036</v>
      </c>
      <c r="D116" s="6">
        <v>43157</v>
      </c>
      <c r="E116" s="9">
        <v>100.21784904054996</v>
      </c>
      <c r="F116" s="9">
        <v>116.81185571603507</v>
      </c>
      <c r="G116" s="9">
        <v>79.23081400825069</v>
      </c>
      <c r="H116" s="9">
        <v>99.259949902759985</v>
      </c>
      <c r="I116" s="9">
        <v>101.40592886020062</v>
      </c>
      <c r="J116" s="9">
        <v>109.85152321465918</v>
      </c>
      <c r="K116" s="9">
        <v>98.637027586630907</v>
      </c>
      <c r="L116" s="9">
        <v>88.352757170399798</v>
      </c>
      <c r="M116" s="9">
        <v>96.928125053413268</v>
      </c>
      <c r="N116" s="9">
        <v>84.907286375090905</v>
      </c>
      <c r="O116" s="10">
        <f t="shared" si="15"/>
        <v>97.560311692799047</v>
      </c>
      <c r="P116" s="11">
        <f t="shared" si="16"/>
        <v>116.81185571603507</v>
      </c>
      <c r="Q116" s="11">
        <f t="shared" si="17"/>
        <v>79.23081400825069</v>
      </c>
      <c r="R116" s="15">
        <v>20</v>
      </c>
      <c r="S116" s="15">
        <v>60</v>
      </c>
    </row>
    <row r="117" spans="1:19" x14ac:dyDescent="0.2">
      <c r="A117" s="8" t="s">
        <v>15</v>
      </c>
      <c r="B117" s="12" t="s">
        <v>120</v>
      </c>
      <c r="C117" s="4">
        <v>188897</v>
      </c>
      <c r="D117" s="6">
        <v>43158</v>
      </c>
      <c r="E117" s="9">
        <v>24.532179041088309</v>
      </c>
      <c r="F117" s="9">
        <v>21.51590948902437</v>
      </c>
      <c r="G117" s="9">
        <v>21.609682446072309</v>
      </c>
      <c r="H117" s="9">
        <v>24.773597129507568</v>
      </c>
      <c r="I117" s="9">
        <v>23.258251538433974</v>
      </c>
      <c r="J117" s="9">
        <v>24.327416468614508</v>
      </c>
      <c r="K117" s="9">
        <v>21.45407868885659</v>
      </c>
      <c r="L117" s="9">
        <v>24.540107491576084</v>
      </c>
      <c r="M117" s="9">
        <v>21.780390502956458</v>
      </c>
      <c r="N117" s="9">
        <v>23.128578771475222</v>
      </c>
      <c r="O117" s="10">
        <f t="shared" si="15"/>
        <v>23.092019156760539</v>
      </c>
      <c r="P117" s="11">
        <f t="shared" si="16"/>
        <v>24.773597129507568</v>
      </c>
      <c r="Q117" s="11">
        <f t="shared" si="17"/>
        <v>21.45407868885659</v>
      </c>
      <c r="R117" s="15">
        <v>20</v>
      </c>
      <c r="S117" s="15">
        <v>60</v>
      </c>
    </row>
    <row r="118" spans="1:19" x14ac:dyDescent="0.2">
      <c r="A118" s="8" t="s">
        <v>7</v>
      </c>
      <c r="B118" s="12" t="s">
        <v>122</v>
      </c>
      <c r="C118" s="4">
        <v>188999</v>
      </c>
      <c r="D118" s="6">
        <v>43158</v>
      </c>
      <c r="E118" s="9">
        <v>22.829278843796537</v>
      </c>
      <c r="F118" s="9">
        <v>21.327575258726409</v>
      </c>
      <c r="G118" s="9">
        <v>22.090107191458301</v>
      </c>
      <c r="H118" s="9">
        <v>24.727274510050986</v>
      </c>
      <c r="I118" s="9">
        <v>23.642928410239442</v>
      </c>
      <c r="J118" s="9">
        <v>23.824156726984228</v>
      </c>
      <c r="K118" s="9">
        <v>24.945881851830922</v>
      </c>
      <c r="L118" s="9">
        <v>23.053369552501465</v>
      </c>
      <c r="M118" s="9">
        <v>23.816404916605677</v>
      </c>
      <c r="N118" s="9">
        <v>21.368749726325525</v>
      </c>
      <c r="O118" s="10">
        <f t="shared" ref="O118:O123" si="24">AVERAGE(E118:N118)</f>
        <v>23.16257269885195</v>
      </c>
      <c r="P118" s="11">
        <f t="shared" ref="P118:P123" si="25">MAX(E118:N118)</f>
        <v>24.945881851830922</v>
      </c>
      <c r="Q118" s="11">
        <f t="shared" ref="Q118:Q123" si="26">MIN(E118:N118)</f>
        <v>21.327575258726409</v>
      </c>
      <c r="R118" s="15">
        <v>20</v>
      </c>
      <c r="S118" s="15">
        <v>60</v>
      </c>
    </row>
    <row r="119" spans="1:19" x14ac:dyDescent="0.2">
      <c r="A119" s="8" t="s">
        <v>7</v>
      </c>
      <c r="B119" s="12" t="s">
        <v>41</v>
      </c>
      <c r="C119" s="4">
        <v>187770</v>
      </c>
      <c r="D119" s="6">
        <v>43158</v>
      </c>
      <c r="E119" s="9">
        <v>23.03747054775371</v>
      </c>
      <c r="F119" s="9">
        <v>24.186915382890941</v>
      </c>
      <c r="G119" s="9">
        <v>22.310325647456104</v>
      </c>
      <c r="H119" s="9">
        <v>22.085644744148048</v>
      </c>
      <c r="I119" s="9">
        <v>23.762209314549764</v>
      </c>
      <c r="J119" s="9">
        <v>23.504106696719006</v>
      </c>
      <c r="K119" s="9">
        <v>21.209436729049223</v>
      </c>
      <c r="L119" s="9">
        <v>21.500657016115156</v>
      </c>
      <c r="M119" s="9">
        <v>21.797990967514615</v>
      </c>
      <c r="N119" s="9">
        <v>23.105373379558607</v>
      </c>
      <c r="O119" s="10">
        <f t="shared" si="24"/>
        <v>22.650013042575516</v>
      </c>
      <c r="P119" s="11">
        <f t="shared" si="25"/>
        <v>24.186915382890941</v>
      </c>
      <c r="Q119" s="11">
        <f t="shared" si="26"/>
        <v>21.209436729049223</v>
      </c>
      <c r="R119" s="15">
        <v>20</v>
      </c>
      <c r="S119" s="15">
        <v>60</v>
      </c>
    </row>
    <row r="120" spans="1:19" x14ac:dyDescent="0.2">
      <c r="A120" s="8" t="s">
        <v>7</v>
      </c>
      <c r="B120" s="12" t="s">
        <v>17</v>
      </c>
      <c r="C120" s="4">
        <v>189050</v>
      </c>
      <c r="D120" s="6">
        <v>43158</v>
      </c>
      <c r="E120" s="9">
        <v>24.981361105876456</v>
      </c>
      <c r="F120" s="9">
        <v>23.135670049125657</v>
      </c>
      <c r="G120" s="9">
        <v>23.216260405607574</v>
      </c>
      <c r="H120" s="9">
        <v>23.248647842000235</v>
      </c>
      <c r="I120" s="9">
        <v>22.124340469867466</v>
      </c>
      <c r="J120" s="9">
        <v>23.272952866520757</v>
      </c>
      <c r="K120" s="9">
        <v>24.395257600497629</v>
      </c>
      <c r="L120" s="9">
        <v>24.709489278669519</v>
      </c>
      <c r="M120" s="9">
        <v>24.848222144325625</v>
      </c>
      <c r="N120" s="9">
        <v>21.21769497128307</v>
      </c>
      <c r="O120" s="10">
        <f t="shared" si="24"/>
        <v>23.514989673377396</v>
      </c>
      <c r="P120" s="11">
        <f t="shared" si="25"/>
        <v>24.981361105876456</v>
      </c>
      <c r="Q120" s="11">
        <f t="shared" si="26"/>
        <v>21.21769497128307</v>
      </c>
      <c r="R120" s="15">
        <v>20</v>
      </c>
      <c r="S120" s="15">
        <v>60</v>
      </c>
    </row>
    <row r="121" spans="1:19" x14ac:dyDescent="0.2">
      <c r="A121" s="8" t="s">
        <v>12</v>
      </c>
      <c r="B121" s="12" t="s">
        <v>27</v>
      </c>
      <c r="C121" s="4">
        <v>189144</v>
      </c>
      <c r="D121" s="6">
        <v>43158</v>
      </c>
      <c r="E121" s="9">
        <v>101.35597337749272</v>
      </c>
      <c r="F121" s="9">
        <v>97.879063144192884</v>
      </c>
      <c r="G121" s="9">
        <v>98.750138366368915</v>
      </c>
      <c r="H121" s="9">
        <v>105.42326922829558</v>
      </c>
      <c r="I121" s="9">
        <v>88.58735543379052</v>
      </c>
      <c r="J121" s="9">
        <v>96.032066638990102</v>
      </c>
      <c r="K121" s="9">
        <v>98.673089449548286</v>
      </c>
      <c r="L121" s="9">
        <v>84.322047875908012</v>
      </c>
      <c r="M121" s="9">
        <v>91.802499000955052</v>
      </c>
      <c r="N121" s="9">
        <v>86.698801772889695</v>
      </c>
      <c r="O121" s="10">
        <f t="shared" si="24"/>
        <v>94.952430428843186</v>
      </c>
      <c r="P121" s="11">
        <f t="shared" si="25"/>
        <v>105.42326922829558</v>
      </c>
      <c r="Q121" s="11">
        <f t="shared" si="26"/>
        <v>84.322047875908012</v>
      </c>
      <c r="R121" s="15">
        <v>20</v>
      </c>
      <c r="S121" s="15">
        <v>60</v>
      </c>
    </row>
    <row r="122" spans="1:19" x14ac:dyDescent="0.2">
      <c r="A122" s="8" t="s">
        <v>12</v>
      </c>
      <c r="B122" s="12" t="s">
        <v>23</v>
      </c>
      <c r="C122" s="4">
        <v>188851</v>
      </c>
      <c r="D122" s="6">
        <v>43158</v>
      </c>
      <c r="E122" s="9">
        <v>111.33950564124996</v>
      </c>
      <c r="F122" s="9">
        <v>105.08114090354789</v>
      </c>
      <c r="G122" s="9">
        <v>93.087870267448338</v>
      </c>
      <c r="H122" s="9">
        <v>109.17557414400912</v>
      </c>
      <c r="I122" s="9">
        <v>85.058405148347745</v>
      </c>
      <c r="J122" s="9">
        <v>85.661599491616528</v>
      </c>
      <c r="K122" s="9">
        <v>81.651009020585931</v>
      </c>
      <c r="L122" s="9">
        <v>118.34939500754766</v>
      </c>
      <c r="M122" s="9">
        <v>105.7904866336864</v>
      </c>
      <c r="N122" s="9">
        <v>92.136676213937946</v>
      </c>
      <c r="O122" s="10">
        <f t="shared" si="24"/>
        <v>98.733166247197744</v>
      </c>
      <c r="P122" s="11">
        <f t="shared" si="25"/>
        <v>118.34939500754766</v>
      </c>
      <c r="Q122" s="11">
        <f t="shared" si="26"/>
        <v>81.651009020585931</v>
      </c>
      <c r="R122" s="15">
        <v>20</v>
      </c>
      <c r="S122" s="15">
        <v>60</v>
      </c>
    </row>
    <row r="123" spans="1:19" x14ac:dyDescent="0.2">
      <c r="A123" s="8" t="s">
        <v>12</v>
      </c>
      <c r="B123" s="12" t="s">
        <v>121</v>
      </c>
      <c r="C123" s="4">
        <v>188649</v>
      </c>
      <c r="D123" s="6">
        <v>43158</v>
      </c>
      <c r="E123" s="9">
        <v>82.715171803120128</v>
      </c>
      <c r="F123" s="9">
        <v>102.08470755497802</v>
      </c>
      <c r="G123" s="9">
        <v>118.98868683330861</v>
      </c>
      <c r="H123" s="9">
        <v>98.801926908451392</v>
      </c>
      <c r="I123" s="9">
        <v>110.53457348770527</v>
      </c>
      <c r="J123" s="9">
        <v>114.10575638691104</v>
      </c>
      <c r="K123" s="9">
        <v>112.77222655954532</v>
      </c>
      <c r="L123" s="9">
        <v>83.010412374208414</v>
      </c>
      <c r="M123" s="9">
        <v>86.370385658621302</v>
      </c>
      <c r="N123" s="9">
        <v>106.17335507357866</v>
      </c>
      <c r="O123" s="10">
        <f t="shared" si="24"/>
        <v>101.55572026404282</v>
      </c>
      <c r="P123" s="11">
        <f t="shared" si="25"/>
        <v>118.98868683330861</v>
      </c>
      <c r="Q123" s="11">
        <f t="shared" si="26"/>
        <v>82.715171803120128</v>
      </c>
      <c r="R123" s="15">
        <v>20</v>
      </c>
      <c r="S123" s="15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zoomScale="98" zoomScaleNormal="98" workbookViewId="0">
      <pane ySplit="1" topLeftCell="A104" activePane="bottomLeft" state="frozen"/>
      <selection activeCell="A8" sqref="A1:A8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" t="s">
        <v>4</v>
      </c>
      <c r="P1" s="1" t="s">
        <v>5</v>
      </c>
      <c r="Q1" s="2" t="s">
        <v>6</v>
      </c>
      <c r="R1" s="14" t="s">
        <v>13</v>
      </c>
      <c r="S1" s="14" t="s">
        <v>14</v>
      </c>
      <c r="T1" s="76" t="s">
        <v>224</v>
      </c>
      <c r="U1" s="7" t="s">
        <v>11</v>
      </c>
    </row>
    <row r="2" spans="1:22" x14ac:dyDescent="0.2">
      <c r="A2" s="8" t="s">
        <v>7</v>
      </c>
      <c r="B2" s="13" t="s">
        <v>123</v>
      </c>
      <c r="C2" s="4">
        <v>182340</v>
      </c>
      <c r="D2" s="6">
        <v>43160</v>
      </c>
      <c r="E2" s="9">
        <v>21.039383698133065</v>
      </c>
      <c r="F2" s="9">
        <v>22.602502760792746</v>
      </c>
      <c r="G2" s="9">
        <v>21.325688123049087</v>
      </c>
      <c r="H2" s="9">
        <v>24.213968249318679</v>
      </c>
      <c r="I2" s="9">
        <v>24.591425694037198</v>
      </c>
      <c r="J2" s="9">
        <v>24.561335522813753</v>
      </c>
      <c r="K2" s="9">
        <v>21.685372331352827</v>
      </c>
      <c r="L2" s="9">
        <v>23.602296042807794</v>
      </c>
      <c r="M2" s="9">
        <v>23.268153213066277</v>
      </c>
      <c r="N2" s="9">
        <v>23.900592240867105</v>
      </c>
      <c r="O2" s="10">
        <f t="shared" ref="O2:O63" si="0">AVERAGE(E2:N2)</f>
        <v>23.079071787623853</v>
      </c>
      <c r="P2" s="11">
        <f t="shared" ref="P2:P63" si="1">MAX(E2:N2)</f>
        <v>24.591425694037198</v>
      </c>
      <c r="Q2" s="11">
        <f t="shared" ref="Q2:Q63" si="2">MIN(E2:N2)</f>
        <v>21.039383698133065</v>
      </c>
      <c r="R2" s="18">
        <v>20</v>
      </c>
      <c r="S2" s="15">
        <v>60</v>
      </c>
    </row>
    <row r="3" spans="1:22" x14ac:dyDescent="0.2">
      <c r="A3" s="8" t="s">
        <v>7</v>
      </c>
      <c r="B3" s="12" t="s">
        <v>103</v>
      </c>
      <c r="C3" s="4">
        <v>170191</v>
      </c>
      <c r="D3" s="6">
        <v>43160</v>
      </c>
      <c r="E3" s="9">
        <v>22.965180302721038</v>
      </c>
      <c r="F3" s="9">
        <v>24.31466844467646</v>
      </c>
      <c r="G3" s="9">
        <v>24.609547040688671</v>
      </c>
      <c r="H3" s="9">
        <v>22.794958241110614</v>
      </c>
      <c r="I3" s="9">
        <v>24.308648792796482</v>
      </c>
      <c r="J3" s="9">
        <v>24.585342074080565</v>
      </c>
      <c r="K3" s="9">
        <v>22.075632338544398</v>
      </c>
      <c r="L3" s="9">
        <v>22.426849162255902</v>
      </c>
      <c r="M3" s="9">
        <v>23.49701150522873</v>
      </c>
      <c r="N3" s="9">
        <v>24.054912342785276</v>
      </c>
      <c r="O3" s="10">
        <f t="shared" si="0"/>
        <v>23.563275024488814</v>
      </c>
      <c r="P3" s="11">
        <f t="shared" si="1"/>
        <v>24.609547040688671</v>
      </c>
      <c r="Q3" s="11">
        <f t="shared" si="2"/>
        <v>22.075632338544398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 t="s">
        <v>24</v>
      </c>
      <c r="C4" s="4">
        <v>189070</v>
      </c>
      <c r="D4" s="6">
        <v>43160</v>
      </c>
      <c r="E4" s="9">
        <v>23.84019094036368</v>
      </c>
      <c r="F4" s="9">
        <v>22.193827873297675</v>
      </c>
      <c r="G4" s="9">
        <v>21.975067415562656</v>
      </c>
      <c r="H4" s="9">
        <v>22.109110713466418</v>
      </c>
      <c r="I4" s="9">
        <v>23.228736409670795</v>
      </c>
      <c r="J4" s="9">
        <v>21.382665409682584</v>
      </c>
      <c r="K4" s="9">
        <v>22.701949856089112</v>
      </c>
      <c r="L4" s="9">
        <v>22.148317966883646</v>
      </c>
      <c r="M4" s="9">
        <v>24.413644740311096</v>
      </c>
      <c r="N4" s="9">
        <v>21.11768665610391</v>
      </c>
      <c r="O4" s="10">
        <f t="shared" si="0"/>
        <v>22.511119798143152</v>
      </c>
      <c r="P4" s="11">
        <f t="shared" si="1"/>
        <v>24.413644740311096</v>
      </c>
      <c r="Q4" s="11">
        <f t="shared" si="2"/>
        <v>21.11768665610391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124</v>
      </c>
      <c r="C5" s="4">
        <v>188862</v>
      </c>
      <c r="D5" s="6">
        <v>43160</v>
      </c>
      <c r="E5" s="9">
        <v>82.797880317797876</v>
      </c>
      <c r="F5" s="9">
        <v>116.45404345048523</v>
      </c>
      <c r="G5" s="9">
        <v>112.47841085816319</v>
      </c>
      <c r="H5" s="9">
        <v>91.136905139870265</v>
      </c>
      <c r="I5" s="9">
        <v>97.33047887549732</v>
      </c>
      <c r="J5" s="9">
        <v>104.77871786162808</v>
      </c>
      <c r="K5" s="9">
        <v>114.83585896188436</v>
      </c>
      <c r="L5" s="9">
        <v>116.75961094610997</v>
      </c>
      <c r="M5" s="9">
        <v>94.256601807720386</v>
      </c>
      <c r="N5" s="9">
        <v>88.559581817882261</v>
      </c>
      <c r="O5" s="10">
        <f t="shared" si="0"/>
        <v>101.93880900370388</v>
      </c>
      <c r="P5" s="11">
        <f t="shared" si="1"/>
        <v>116.75961094610997</v>
      </c>
      <c r="Q5" s="11">
        <f t="shared" si="2"/>
        <v>82.797880317797876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27</v>
      </c>
      <c r="C6" s="4">
        <v>189139</v>
      </c>
      <c r="D6" s="6">
        <v>43160</v>
      </c>
      <c r="E6" s="9">
        <v>80.782369863368302</v>
      </c>
      <c r="F6" s="9">
        <v>114.10621044963176</v>
      </c>
      <c r="G6" s="9">
        <v>106.88297799597751</v>
      </c>
      <c r="H6" s="9">
        <v>104.93260235231617</v>
      </c>
      <c r="I6" s="9">
        <v>84.849597607319723</v>
      </c>
      <c r="J6" s="9">
        <v>93.002256305685947</v>
      </c>
      <c r="K6" s="9">
        <v>96.793397791541565</v>
      </c>
      <c r="L6" s="9">
        <v>106.95398667995293</v>
      </c>
      <c r="M6" s="9">
        <v>80.385198589134461</v>
      </c>
      <c r="N6" s="9">
        <v>92.942571543170644</v>
      </c>
      <c r="O6" s="10">
        <f t="shared" si="0"/>
        <v>96.163116917809901</v>
      </c>
      <c r="P6" s="11">
        <f t="shared" si="1"/>
        <v>114.10621044963176</v>
      </c>
      <c r="Q6" s="11">
        <f t="shared" si="2"/>
        <v>80.385198589134461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21</v>
      </c>
      <c r="C7" s="4">
        <v>189135</v>
      </c>
      <c r="D7" s="6">
        <v>43160</v>
      </c>
      <c r="E7" s="9">
        <v>111.19596353111166</v>
      </c>
      <c r="F7" s="9">
        <v>90.03278748304497</v>
      </c>
      <c r="G7" s="9">
        <v>87.339434599316888</v>
      </c>
      <c r="H7" s="9">
        <v>99.89263527407546</v>
      </c>
      <c r="I7" s="9">
        <v>89.991263691312156</v>
      </c>
      <c r="J7" s="9">
        <v>118.91991966538237</v>
      </c>
      <c r="K7" s="9">
        <v>116.89477965926437</v>
      </c>
      <c r="L7" s="9">
        <v>96.339207677390448</v>
      </c>
      <c r="M7" s="9">
        <v>83.239993136742328</v>
      </c>
      <c r="N7" s="9">
        <v>112.58083685803226</v>
      </c>
      <c r="O7" s="10">
        <f t="shared" si="0"/>
        <v>100.64268215756729</v>
      </c>
      <c r="P7" s="11">
        <f t="shared" si="1"/>
        <v>118.91991966538237</v>
      </c>
      <c r="Q7" s="11">
        <f t="shared" si="2"/>
        <v>83.239993136742328</v>
      </c>
      <c r="R7" s="18">
        <v>20</v>
      </c>
      <c r="S7" s="15">
        <v>60</v>
      </c>
    </row>
    <row r="8" spans="1:22" x14ac:dyDescent="0.2">
      <c r="A8" s="8" t="s">
        <v>15</v>
      </c>
      <c r="B8" s="12" t="s">
        <v>120</v>
      </c>
      <c r="C8" s="4">
        <v>189336</v>
      </c>
      <c r="D8" s="6">
        <v>43161</v>
      </c>
      <c r="E8" s="9">
        <v>21.239428153983074</v>
      </c>
      <c r="F8" s="9">
        <v>22.228246943657574</v>
      </c>
      <c r="G8" s="9">
        <v>21.380653257685715</v>
      </c>
      <c r="H8" s="9">
        <v>21.792282141273251</v>
      </c>
      <c r="I8" s="9">
        <v>24.135262538909604</v>
      </c>
      <c r="J8" s="9">
        <v>23.165965041692168</v>
      </c>
      <c r="K8" s="9">
        <v>22.83936538748916</v>
      </c>
      <c r="L8" s="9">
        <v>22.10244130550857</v>
      </c>
      <c r="M8" s="9">
        <v>21.399847869122333</v>
      </c>
      <c r="N8" s="9">
        <v>24.868025607164292</v>
      </c>
      <c r="O8" s="10">
        <f t="shared" ref="O8" si="3">AVERAGE(E8:N8)</f>
        <v>22.515151824648576</v>
      </c>
      <c r="P8" s="11">
        <f t="shared" ref="P8" si="4">MAX(E8:N8)</f>
        <v>24.868025607164292</v>
      </c>
      <c r="Q8" s="11">
        <f t="shared" ref="Q8" si="5">MIN(E8:N8)</f>
        <v>21.239428153983074</v>
      </c>
      <c r="R8" s="18">
        <v>20</v>
      </c>
      <c r="S8" s="15">
        <v>60</v>
      </c>
    </row>
    <row r="9" spans="1:22" x14ac:dyDescent="0.2">
      <c r="A9" s="8" t="s">
        <v>7</v>
      </c>
      <c r="B9" s="12" t="s">
        <v>45</v>
      </c>
      <c r="C9" s="4">
        <v>189339</v>
      </c>
      <c r="D9" s="6">
        <v>43161</v>
      </c>
      <c r="E9" s="9">
        <v>22.11030396016022</v>
      </c>
      <c r="F9" s="9">
        <v>21.602388421976112</v>
      </c>
      <c r="G9" s="9">
        <v>22.293712294553682</v>
      </c>
      <c r="H9" s="9">
        <v>21.997032646670263</v>
      </c>
      <c r="I9" s="9">
        <v>24.609605119510146</v>
      </c>
      <c r="J9" s="9">
        <v>22.208965352535831</v>
      </c>
      <c r="K9" s="9">
        <v>23.799510325008907</v>
      </c>
      <c r="L9" s="9">
        <v>22.634839567206065</v>
      </c>
      <c r="M9" s="9">
        <v>24.85415730030736</v>
      </c>
      <c r="N9" s="9">
        <v>21.067503108878007</v>
      </c>
      <c r="O9" s="10">
        <f t="shared" si="0"/>
        <v>22.717801809680658</v>
      </c>
      <c r="P9" s="11">
        <f t="shared" si="1"/>
        <v>24.85415730030736</v>
      </c>
      <c r="Q9" s="11">
        <f t="shared" si="2"/>
        <v>21.067503108878007</v>
      </c>
      <c r="R9" s="18">
        <v>20</v>
      </c>
      <c r="S9" s="15">
        <v>60</v>
      </c>
    </row>
    <row r="10" spans="1:22" x14ac:dyDescent="0.2">
      <c r="A10" s="8" t="s">
        <v>7</v>
      </c>
      <c r="B10" s="13" t="s">
        <v>125</v>
      </c>
      <c r="C10" s="4">
        <v>189280</v>
      </c>
      <c r="D10" s="6">
        <v>43161</v>
      </c>
      <c r="E10" s="9">
        <v>23.522529000643466</v>
      </c>
      <c r="F10" s="9">
        <v>24.642640737289646</v>
      </c>
      <c r="G10" s="9">
        <v>24.579963753261545</v>
      </c>
      <c r="H10" s="9">
        <v>22.551870011778583</v>
      </c>
      <c r="I10" s="9">
        <v>22.854225520583739</v>
      </c>
      <c r="J10" s="9">
        <v>24.27712337286729</v>
      </c>
      <c r="K10" s="9">
        <v>24.058341755457803</v>
      </c>
      <c r="L10" s="9">
        <v>24.529827974766299</v>
      </c>
      <c r="M10" s="9">
        <v>22.969347752822202</v>
      </c>
      <c r="N10" s="9">
        <v>22.951007703900665</v>
      </c>
      <c r="O10" s="10">
        <f t="shared" si="0"/>
        <v>23.693687758337123</v>
      </c>
      <c r="P10" s="11">
        <f t="shared" si="1"/>
        <v>24.642640737289646</v>
      </c>
      <c r="Q10" s="11">
        <f t="shared" si="2"/>
        <v>22.551870011778583</v>
      </c>
      <c r="R10" s="18">
        <v>20</v>
      </c>
      <c r="S10" s="15">
        <v>60</v>
      </c>
    </row>
    <row r="11" spans="1:22" x14ac:dyDescent="0.2">
      <c r="A11" s="8" t="s">
        <v>7</v>
      </c>
      <c r="B11" s="13" t="s">
        <v>126</v>
      </c>
      <c r="C11" s="4">
        <v>189366</v>
      </c>
      <c r="D11" s="6">
        <v>43161</v>
      </c>
      <c r="E11" s="9">
        <v>22.458210245193484</v>
      </c>
      <c r="F11" s="9">
        <v>21.941380342577247</v>
      </c>
      <c r="G11" s="9">
        <v>23.592907584911149</v>
      </c>
      <c r="H11" s="9">
        <v>23.859573989965437</v>
      </c>
      <c r="I11" s="9">
        <v>21.364476995747836</v>
      </c>
      <c r="J11" s="9">
        <v>24.208946671496435</v>
      </c>
      <c r="K11" s="9">
        <v>23.012707345555441</v>
      </c>
      <c r="L11" s="9">
        <v>24.02027331703562</v>
      </c>
      <c r="M11" s="9">
        <v>21.806621667941357</v>
      </c>
      <c r="N11" s="9">
        <v>24.717666820371456</v>
      </c>
      <c r="O11" s="10">
        <f t="shared" si="0"/>
        <v>23.098276498079546</v>
      </c>
      <c r="P11" s="11">
        <f t="shared" si="1"/>
        <v>24.717666820371456</v>
      </c>
      <c r="Q11" s="11">
        <f t="shared" si="2"/>
        <v>21.364476995747836</v>
      </c>
      <c r="R11" s="18">
        <v>20</v>
      </c>
      <c r="S11" s="15">
        <v>60</v>
      </c>
    </row>
    <row r="12" spans="1:22" x14ac:dyDescent="0.2">
      <c r="A12" s="8" t="s">
        <v>12</v>
      </c>
      <c r="B12" s="13" t="s">
        <v>50</v>
      </c>
      <c r="C12" s="4">
        <v>188707</v>
      </c>
      <c r="D12" s="6">
        <v>43161</v>
      </c>
      <c r="E12" s="9">
        <v>88.632522888447212</v>
      </c>
      <c r="F12" s="9">
        <v>86.641208886166197</v>
      </c>
      <c r="G12" s="9">
        <v>81.965333811422695</v>
      </c>
      <c r="H12" s="9">
        <v>87.48950171623494</v>
      </c>
      <c r="I12" s="9">
        <v>116.70571540571129</v>
      </c>
      <c r="J12" s="9">
        <v>111.38777136437695</v>
      </c>
      <c r="K12" s="9">
        <v>108.62728864464047</v>
      </c>
      <c r="L12" s="9">
        <v>85.571673397706334</v>
      </c>
      <c r="M12" s="9">
        <v>100.27539727358382</v>
      </c>
      <c r="N12" s="9">
        <v>118.80178608121332</v>
      </c>
      <c r="O12" s="10">
        <f t="shared" ref="O12:O14" si="6">AVERAGE(E12:N12)</f>
        <v>98.609819946950324</v>
      </c>
      <c r="P12" s="11">
        <f t="shared" ref="P12:P14" si="7">MAX(E12:N12)</f>
        <v>118.80178608121332</v>
      </c>
      <c r="Q12" s="11">
        <f t="shared" ref="Q12:Q14" si="8">MIN(E12:N12)</f>
        <v>81.965333811422695</v>
      </c>
      <c r="R12" s="18">
        <v>20</v>
      </c>
      <c r="S12" s="15">
        <v>60</v>
      </c>
    </row>
    <row r="13" spans="1:22" ht="12.75" customHeight="1" x14ac:dyDescent="0.2">
      <c r="A13" s="8" t="s">
        <v>12</v>
      </c>
      <c r="B13" s="13" t="s">
        <v>127</v>
      </c>
      <c r="C13" s="4">
        <v>189234</v>
      </c>
      <c r="D13" s="6">
        <v>43161</v>
      </c>
      <c r="E13" s="9">
        <v>115.45072241508639</v>
      </c>
      <c r="F13" s="9">
        <v>90.54885538238959</v>
      </c>
      <c r="G13" s="9">
        <v>84.032402601622081</v>
      </c>
      <c r="H13" s="9">
        <v>112.04851765342869</v>
      </c>
      <c r="I13" s="9">
        <v>101.81704177592516</v>
      </c>
      <c r="J13" s="9">
        <v>95.066360958948692</v>
      </c>
      <c r="K13" s="9">
        <v>85.034229408594896</v>
      </c>
      <c r="L13" s="9">
        <v>83.551487482071835</v>
      </c>
      <c r="M13" s="9">
        <v>92.979734962375701</v>
      </c>
      <c r="N13" s="9">
        <v>112.73245468036698</v>
      </c>
      <c r="O13" s="10">
        <f t="shared" si="6"/>
        <v>97.326180732081014</v>
      </c>
      <c r="P13" s="11">
        <f t="shared" si="7"/>
        <v>115.45072241508639</v>
      </c>
      <c r="Q13" s="11">
        <f t="shared" si="8"/>
        <v>83.551487482071835</v>
      </c>
      <c r="R13" s="18">
        <v>20</v>
      </c>
      <c r="S13" s="15">
        <v>60</v>
      </c>
    </row>
    <row r="14" spans="1:22" x14ac:dyDescent="0.2">
      <c r="A14" s="8" t="s">
        <v>12</v>
      </c>
      <c r="B14" s="13" t="s">
        <v>128</v>
      </c>
      <c r="C14" s="4">
        <v>189233</v>
      </c>
      <c r="D14" s="6">
        <v>43161</v>
      </c>
      <c r="E14" s="9">
        <v>115.83889871723552</v>
      </c>
      <c r="F14" s="9">
        <v>93.54032016447313</v>
      </c>
      <c r="G14" s="9">
        <v>111.28429798300942</v>
      </c>
      <c r="H14" s="9">
        <v>87.507951949231398</v>
      </c>
      <c r="I14" s="9">
        <v>84.711170297024964</v>
      </c>
      <c r="J14" s="9">
        <v>101.86440038435234</v>
      </c>
      <c r="K14" s="9">
        <v>101.77905304435552</v>
      </c>
      <c r="L14" s="9">
        <v>91.615150768416413</v>
      </c>
      <c r="M14" s="9">
        <v>91.604890796351583</v>
      </c>
      <c r="N14" s="9">
        <v>102.22696261580316</v>
      </c>
      <c r="O14" s="10">
        <f t="shared" si="6"/>
        <v>98.197309672025355</v>
      </c>
      <c r="P14" s="11">
        <f t="shared" si="7"/>
        <v>115.83889871723552</v>
      </c>
      <c r="Q14" s="11">
        <f t="shared" si="8"/>
        <v>84.711170297024964</v>
      </c>
      <c r="R14" s="18">
        <v>20</v>
      </c>
      <c r="S14" s="15">
        <v>60</v>
      </c>
    </row>
    <row r="15" spans="1:22" x14ac:dyDescent="0.2">
      <c r="A15" s="8" t="s">
        <v>15</v>
      </c>
      <c r="B15" s="12" t="s">
        <v>120</v>
      </c>
      <c r="C15" s="4">
        <v>189519</v>
      </c>
      <c r="D15" s="6">
        <v>43164</v>
      </c>
      <c r="E15" s="9">
        <v>21.869869924713669</v>
      </c>
      <c r="F15" s="9">
        <v>21.967538620171656</v>
      </c>
      <c r="G15" s="9">
        <v>22.728757381950448</v>
      </c>
      <c r="H15" s="9">
        <v>23.407169545784086</v>
      </c>
      <c r="I15" s="9">
        <v>21.863680727522446</v>
      </c>
      <c r="J15" s="9">
        <v>21.120244030289854</v>
      </c>
      <c r="K15" s="9">
        <v>21.721726680958483</v>
      </c>
      <c r="L15" s="9">
        <v>24.175343806113695</v>
      </c>
      <c r="M15" s="9">
        <v>22.373592680645952</v>
      </c>
      <c r="N15" s="9">
        <v>24.56004592151082</v>
      </c>
      <c r="O15" s="10">
        <f t="shared" si="0"/>
        <v>22.57879693196611</v>
      </c>
      <c r="P15" s="11">
        <f t="shared" si="1"/>
        <v>24.56004592151082</v>
      </c>
      <c r="Q15" s="11">
        <f t="shared" si="2"/>
        <v>21.120244030289854</v>
      </c>
      <c r="R15" s="18">
        <v>20</v>
      </c>
      <c r="S15" s="15">
        <v>60</v>
      </c>
    </row>
    <row r="16" spans="1:22" x14ac:dyDescent="0.2">
      <c r="A16" s="8" t="s">
        <v>7</v>
      </c>
      <c r="B16" s="13" t="s">
        <v>17</v>
      </c>
      <c r="C16" s="4">
        <v>188462</v>
      </c>
      <c r="D16" s="6">
        <v>43164</v>
      </c>
      <c r="E16" s="9">
        <v>23.524032116438608</v>
      </c>
      <c r="F16" s="9">
        <v>22.452454709997966</v>
      </c>
      <c r="G16" s="9">
        <v>23.52477793858008</v>
      </c>
      <c r="H16" s="9">
        <v>23.099727873083321</v>
      </c>
      <c r="I16" s="9">
        <v>21.359804284370906</v>
      </c>
      <c r="J16" s="9">
        <v>21.405713081499616</v>
      </c>
      <c r="K16" s="9">
        <v>21.708526092051727</v>
      </c>
      <c r="L16" s="9">
        <v>22.845156279280232</v>
      </c>
      <c r="M16" s="9">
        <v>22.359484832057049</v>
      </c>
      <c r="N16" s="9">
        <v>21.268588705952634</v>
      </c>
      <c r="O16" s="10">
        <f t="shared" si="0"/>
        <v>22.354826591331211</v>
      </c>
      <c r="P16" s="11">
        <f t="shared" si="1"/>
        <v>23.52477793858008</v>
      </c>
      <c r="Q16" s="11">
        <f t="shared" si="2"/>
        <v>21.268588705952634</v>
      </c>
      <c r="R16" s="18">
        <v>20</v>
      </c>
      <c r="S16" s="15">
        <v>60</v>
      </c>
    </row>
    <row r="17" spans="1:19" x14ac:dyDescent="0.2">
      <c r="A17" s="8" t="s">
        <v>7</v>
      </c>
      <c r="B17" s="13" t="s">
        <v>45</v>
      </c>
      <c r="C17" s="4">
        <v>189492</v>
      </c>
      <c r="D17" s="6">
        <v>43164</v>
      </c>
      <c r="E17" s="9">
        <v>24.530689013768551</v>
      </c>
      <c r="F17" s="9">
        <v>23.081530457035921</v>
      </c>
      <c r="G17" s="9">
        <v>23.493547315753126</v>
      </c>
      <c r="H17" s="9">
        <v>22.952975955083456</v>
      </c>
      <c r="I17" s="9">
        <v>23.914735418012604</v>
      </c>
      <c r="J17" s="9">
        <v>24.694081418663519</v>
      </c>
      <c r="K17" s="9">
        <v>23.974307700203955</v>
      </c>
      <c r="L17" s="9">
        <v>21.61130073964042</v>
      </c>
      <c r="M17" s="9">
        <v>22.872698560607475</v>
      </c>
      <c r="N17" s="9">
        <v>23.838202619664035</v>
      </c>
      <c r="O17" s="10">
        <f t="shared" si="0"/>
        <v>23.496406919843306</v>
      </c>
      <c r="P17" s="11">
        <f t="shared" si="1"/>
        <v>24.694081418663519</v>
      </c>
      <c r="Q17" s="11">
        <f t="shared" si="2"/>
        <v>21.61130073964042</v>
      </c>
      <c r="R17" s="18">
        <v>20</v>
      </c>
      <c r="S17" s="15">
        <v>60</v>
      </c>
    </row>
    <row r="18" spans="1:19" x14ac:dyDescent="0.2">
      <c r="A18" s="8" t="s">
        <v>7</v>
      </c>
      <c r="B18" s="13" t="s">
        <v>103</v>
      </c>
      <c r="C18" s="4">
        <v>170191</v>
      </c>
      <c r="D18" s="6">
        <v>43164</v>
      </c>
      <c r="E18" s="9">
        <v>23.737491823376143</v>
      </c>
      <c r="F18" s="9">
        <v>23.398045834823801</v>
      </c>
      <c r="G18" s="9">
        <v>24.985024961425413</v>
      </c>
      <c r="H18" s="9">
        <v>23.551756092606411</v>
      </c>
      <c r="I18" s="9">
        <v>21.561293982936434</v>
      </c>
      <c r="J18" s="9">
        <v>23.936815781052026</v>
      </c>
      <c r="K18" s="9">
        <v>24.143559227747048</v>
      </c>
      <c r="L18" s="9">
        <v>23.284943082282908</v>
      </c>
      <c r="M18" s="9">
        <v>21.78286612607366</v>
      </c>
      <c r="N18" s="9">
        <v>21.880138037533957</v>
      </c>
      <c r="O18" s="10">
        <f t="shared" si="0"/>
        <v>23.226193494985775</v>
      </c>
      <c r="P18" s="11">
        <f t="shared" si="1"/>
        <v>24.985024961425413</v>
      </c>
      <c r="Q18" s="11">
        <f t="shared" si="2"/>
        <v>21.561293982936434</v>
      </c>
      <c r="R18" s="18">
        <v>20</v>
      </c>
      <c r="S18" s="15">
        <v>60</v>
      </c>
    </row>
    <row r="19" spans="1:19" x14ac:dyDescent="0.2">
      <c r="A19" s="8" t="s">
        <v>12</v>
      </c>
      <c r="B19" s="13" t="s">
        <v>31</v>
      </c>
      <c r="C19" s="4">
        <v>189559</v>
      </c>
      <c r="D19" s="6">
        <v>43164</v>
      </c>
      <c r="E19" s="9">
        <v>103.02772784943626</v>
      </c>
      <c r="F19" s="9">
        <v>87.77372085096799</v>
      </c>
      <c r="G19" s="9">
        <v>91.873381980878463</v>
      </c>
      <c r="H19" s="9">
        <v>93.083883948620965</v>
      </c>
      <c r="I19" s="9">
        <v>103.0006291642284</v>
      </c>
      <c r="J19" s="9">
        <v>116.11520835975625</v>
      </c>
      <c r="K19" s="9">
        <v>95.231296945644374</v>
      </c>
      <c r="L19" s="9">
        <v>90.164262230135378</v>
      </c>
      <c r="M19" s="9">
        <v>109.16092332958947</v>
      </c>
      <c r="N19" s="9">
        <v>111.77239399544311</v>
      </c>
      <c r="O19" s="10">
        <f t="shared" si="0"/>
        <v>100.12034286547005</v>
      </c>
      <c r="P19" s="11">
        <f t="shared" si="1"/>
        <v>116.11520835975625</v>
      </c>
      <c r="Q19" s="11">
        <f t="shared" si="2"/>
        <v>87.77372085096799</v>
      </c>
      <c r="R19" s="18">
        <v>20</v>
      </c>
      <c r="S19" s="15">
        <v>60</v>
      </c>
    </row>
    <row r="20" spans="1:19" x14ac:dyDescent="0.2">
      <c r="A20" s="8" t="s">
        <v>12</v>
      </c>
      <c r="B20" s="5" t="s">
        <v>54</v>
      </c>
      <c r="C20" s="4">
        <v>189446</v>
      </c>
      <c r="D20" s="6">
        <v>43164</v>
      </c>
      <c r="E20" s="9">
        <v>92.985459392657418</v>
      </c>
      <c r="F20" s="9">
        <v>111.97573912574113</v>
      </c>
      <c r="G20" s="9">
        <v>115.92051961258881</v>
      </c>
      <c r="H20" s="9">
        <v>111.33748532088268</v>
      </c>
      <c r="I20" s="9">
        <v>113.33765636794723</v>
      </c>
      <c r="J20" s="9">
        <v>106.03233952089786</v>
      </c>
      <c r="K20" s="9">
        <v>103.18403082074823</v>
      </c>
      <c r="L20" s="9">
        <v>85.359499418004518</v>
      </c>
      <c r="M20" s="9">
        <v>101.23272240826145</v>
      </c>
      <c r="N20" s="9">
        <v>98.669352362231933</v>
      </c>
      <c r="O20" s="10">
        <f t="shared" si="0"/>
        <v>104.00348043499612</v>
      </c>
      <c r="P20" s="11">
        <f t="shared" si="1"/>
        <v>115.92051961258881</v>
      </c>
      <c r="Q20" s="11">
        <f t="shared" si="2"/>
        <v>85.359499418004518</v>
      </c>
      <c r="R20" s="18">
        <v>20</v>
      </c>
      <c r="S20" s="15">
        <v>60</v>
      </c>
    </row>
    <row r="21" spans="1:19" x14ac:dyDescent="0.2">
      <c r="A21" s="8" t="s">
        <v>12</v>
      </c>
      <c r="B21" s="5" t="s">
        <v>38</v>
      </c>
      <c r="C21" s="4">
        <v>189341</v>
      </c>
      <c r="D21" s="6">
        <v>43165</v>
      </c>
      <c r="E21" s="9">
        <v>96.193754391801789</v>
      </c>
      <c r="F21" s="9">
        <v>109.82541174469998</v>
      </c>
      <c r="G21" s="9">
        <v>95.094304371234415</v>
      </c>
      <c r="H21" s="9">
        <v>85.113996945911808</v>
      </c>
      <c r="I21" s="9">
        <v>95.634331532574578</v>
      </c>
      <c r="J21" s="9">
        <v>87.093491353644339</v>
      </c>
      <c r="K21" s="9">
        <v>94.570498621115746</v>
      </c>
      <c r="L21" s="9">
        <v>91.03816032177906</v>
      </c>
      <c r="M21" s="9">
        <v>89.119735032379509</v>
      </c>
      <c r="N21" s="9">
        <v>118.71673333347418</v>
      </c>
      <c r="O21" s="10">
        <f t="shared" ref="O21" si="9">AVERAGE(E21:N21)</f>
        <v>96.240041764861544</v>
      </c>
      <c r="P21" s="11">
        <f t="shared" ref="P21" si="10">MAX(E21:N21)</f>
        <v>118.71673333347418</v>
      </c>
      <c r="Q21" s="11">
        <f t="shared" ref="Q21" si="11">MIN(E21:N21)</f>
        <v>85.113996945911808</v>
      </c>
      <c r="R21" s="18">
        <v>20</v>
      </c>
      <c r="S21" s="15">
        <v>60</v>
      </c>
    </row>
    <row r="22" spans="1:19" x14ac:dyDescent="0.2">
      <c r="A22" s="8" t="s">
        <v>7</v>
      </c>
      <c r="B22" s="13" t="s">
        <v>129</v>
      </c>
      <c r="C22" s="4">
        <v>189635</v>
      </c>
      <c r="D22" s="6">
        <v>43165</v>
      </c>
      <c r="E22" s="9">
        <v>23.630247333345743</v>
      </c>
      <c r="F22" s="9">
        <v>21.120493004444835</v>
      </c>
      <c r="G22" s="9">
        <v>23.7523070687885</v>
      </c>
      <c r="H22" s="9">
        <v>21.345051112003325</v>
      </c>
      <c r="I22" s="9">
        <v>24.606554602307131</v>
      </c>
      <c r="J22" s="9">
        <v>24.548216988490758</v>
      </c>
      <c r="K22" s="9">
        <v>21.816569850714664</v>
      </c>
      <c r="L22" s="9">
        <v>23.577042329698912</v>
      </c>
      <c r="M22" s="9">
        <v>21.197873903354505</v>
      </c>
      <c r="N22" s="9">
        <v>24.971818691221372</v>
      </c>
      <c r="O22" s="10">
        <f t="shared" si="0"/>
        <v>23.056617488436974</v>
      </c>
      <c r="P22" s="11">
        <f t="shared" si="1"/>
        <v>24.971818691221372</v>
      </c>
      <c r="Q22" s="11">
        <f t="shared" si="2"/>
        <v>21.120493004444835</v>
      </c>
      <c r="R22" s="18">
        <v>20</v>
      </c>
      <c r="S22" s="15">
        <v>60</v>
      </c>
    </row>
    <row r="23" spans="1:19" x14ac:dyDescent="0.2">
      <c r="A23" s="8" t="s">
        <v>7</v>
      </c>
      <c r="B23" s="13" t="s">
        <v>24</v>
      </c>
      <c r="C23" s="4">
        <v>189425</v>
      </c>
      <c r="D23" s="6">
        <v>43165</v>
      </c>
      <c r="E23" s="9">
        <v>21.888589439947534</v>
      </c>
      <c r="F23" s="9">
        <v>23.893066028356198</v>
      </c>
      <c r="G23" s="9">
        <v>21.529009596856604</v>
      </c>
      <c r="H23" s="9">
        <v>22.792122510895641</v>
      </c>
      <c r="I23" s="9">
        <v>23.55450877046361</v>
      </c>
      <c r="J23" s="9">
        <v>23.392543237883341</v>
      </c>
      <c r="K23" s="9">
        <v>23.502211536628344</v>
      </c>
      <c r="L23" s="9">
        <v>24.792521687894151</v>
      </c>
      <c r="M23" s="9">
        <v>24.005789472478014</v>
      </c>
      <c r="N23" s="9">
        <v>22.04695147709748</v>
      </c>
      <c r="O23" s="10">
        <f t="shared" si="0"/>
        <v>23.13973137585009</v>
      </c>
      <c r="P23" s="11">
        <f t="shared" si="1"/>
        <v>24.792521687894151</v>
      </c>
      <c r="Q23" s="11">
        <f t="shared" si="2"/>
        <v>21.529009596856604</v>
      </c>
      <c r="R23" s="18">
        <v>20</v>
      </c>
      <c r="S23" s="15">
        <v>60</v>
      </c>
    </row>
    <row r="24" spans="1:19" x14ac:dyDescent="0.2">
      <c r="A24" s="8" t="s">
        <v>7</v>
      </c>
      <c r="B24" s="13" t="s">
        <v>17</v>
      </c>
      <c r="C24" s="4">
        <v>189537</v>
      </c>
      <c r="D24" s="6">
        <v>43165</v>
      </c>
      <c r="E24" s="9">
        <v>24.126194483757587</v>
      </c>
      <c r="F24" s="9">
        <v>21.168885162927229</v>
      </c>
      <c r="G24" s="9">
        <v>24.319944523326576</v>
      </c>
      <c r="H24" s="9">
        <v>23.008682467096953</v>
      </c>
      <c r="I24" s="9">
        <v>24.758750276205756</v>
      </c>
      <c r="J24" s="9">
        <v>24.236748933140166</v>
      </c>
      <c r="K24" s="9">
        <v>23.384128605669389</v>
      </c>
      <c r="L24" s="9">
        <v>24.461761182257856</v>
      </c>
      <c r="M24" s="9">
        <v>24.202578966052403</v>
      </c>
      <c r="N24" s="9">
        <v>21.220493206279507</v>
      </c>
      <c r="O24" s="10">
        <f t="shared" si="0"/>
        <v>23.488816780671343</v>
      </c>
      <c r="P24" s="11">
        <f t="shared" si="1"/>
        <v>24.758750276205756</v>
      </c>
      <c r="Q24" s="11">
        <f t="shared" si="2"/>
        <v>21.168885162927229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81</v>
      </c>
      <c r="C25" s="4">
        <v>189605</v>
      </c>
      <c r="D25" s="6">
        <v>43165</v>
      </c>
      <c r="E25" s="9">
        <v>92.964016371526952</v>
      </c>
      <c r="F25" s="9">
        <v>115.97106593256333</v>
      </c>
      <c r="G25" s="9">
        <v>83.389317557123164</v>
      </c>
      <c r="H25" s="9">
        <v>97.197558485390317</v>
      </c>
      <c r="I25" s="9">
        <v>110.97466402601006</v>
      </c>
      <c r="J25" s="9">
        <v>100.18651215133025</v>
      </c>
      <c r="K25" s="9">
        <v>89.824451902168406</v>
      </c>
      <c r="L25" s="9">
        <v>118.78327260212981</v>
      </c>
      <c r="M25" s="9">
        <v>114.39269946301565</v>
      </c>
      <c r="N25" s="9">
        <v>114.15681638186622</v>
      </c>
      <c r="O25" s="10">
        <f t="shared" si="0"/>
        <v>103.78403748731243</v>
      </c>
      <c r="P25" s="11">
        <f t="shared" si="1"/>
        <v>118.78327260212981</v>
      </c>
      <c r="Q25" s="11">
        <f t="shared" si="2"/>
        <v>83.389317557123164</v>
      </c>
      <c r="R25" s="18">
        <v>20</v>
      </c>
      <c r="S25" s="15">
        <v>60</v>
      </c>
    </row>
    <row r="26" spans="1:19" x14ac:dyDescent="0.2">
      <c r="A26" s="8" t="s">
        <v>12</v>
      </c>
      <c r="B26" s="13" t="s">
        <v>31</v>
      </c>
      <c r="C26" s="4">
        <v>189559</v>
      </c>
      <c r="D26" s="6">
        <v>43165</v>
      </c>
      <c r="E26" s="9">
        <v>116.19810617545345</v>
      </c>
      <c r="F26" s="9">
        <v>85.156801238535479</v>
      </c>
      <c r="G26" s="9">
        <v>116.18164108648618</v>
      </c>
      <c r="H26" s="9">
        <v>103.43280586093863</v>
      </c>
      <c r="I26" s="9">
        <v>79.62027844679568</v>
      </c>
      <c r="J26" s="9">
        <v>98.66135385017914</v>
      </c>
      <c r="K26" s="9">
        <v>112.83318135142736</v>
      </c>
      <c r="L26" s="9">
        <v>99.368900224416791</v>
      </c>
      <c r="M26" s="9">
        <v>106.50923548862335</v>
      </c>
      <c r="N26" s="9">
        <v>80.921112433832505</v>
      </c>
      <c r="O26" s="10">
        <f t="shared" si="0"/>
        <v>99.88834161566885</v>
      </c>
      <c r="P26" s="11">
        <f t="shared" si="1"/>
        <v>116.19810617545345</v>
      </c>
      <c r="Q26" s="11">
        <f t="shared" si="2"/>
        <v>79.62027844679568</v>
      </c>
      <c r="R26" s="18">
        <v>20</v>
      </c>
      <c r="S26" s="15">
        <v>60</v>
      </c>
    </row>
    <row r="27" spans="1:19" x14ac:dyDescent="0.2">
      <c r="A27" s="8" t="s">
        <v>12</v>
      </c>
      <c r="B27" s="13" t="s">
        <v>20</v>
      </c>
      <c r="C27" s="4">
        <v>189131</v>
      </c>
      <c r="D27" s="6">
        <v>43165</v>
      </c>
      <c r="E27" s="9">
        <v>94.483430907217013</v>
      </c>
      <c r="F27" s="9">
        <v>84.715474051057868</v>
      </c>
      <c r="G27" s="9">
        <v>107.42037503679985</v>
      </c>
      <c r="H27" s="9">
        <v>108.33855204424967</v>
      </c>
      <c r="I27" s="9">
        <v>99.651635003219894</v>
      </c>
      <c r="J27" s="9">
        <v>86.305438883555041</v>
      </c>
      <c r="K27" s="9">
        <v>93.959843853992226</v>
      </c>
      <c r="L27" s="9">
        <v>118.24716701287106</v>
      </c>
      <c r="M27" s="9">
        <v>111.35948032400141</v>
      </c>
      <c r="N27" s="9">
        <v>96.865395773484494</v>
      </c>
      <c r="O27" s="10">
        <f t="shared" si="0"/>
        <v>100.13467928904485</v>
      </c>
      <c r="P27" s="11">
        <f t="shared" si="1"/>
        <v>118.24716701287106</v>
      </c>
      <c r="Q27" s="11">
        <f t="shared" si="2"/>
        <v>84.715474051057868</v>
      </c>
      <c r="R27" s="18">
        <v>20</v>
      </c>
      <c r="S27" s="15">
        <v>60</v>
      </c>
    </row>
    <row r="28" spans="1:19" x14ac:dyDescent="0.2">
      <c r="A28" s="8" t="s">
        <v>15</v>
      </c>
      <c r="B28" s="12" t="s">
        <v>130</v>
      </c>
      <c r="C28" s="4">
        <v>189686</v>
      </c>
      <c r="D28" s="6">
        <v>43166</v>
      </c>
      <c r="E28" s="9">
        <v>21.247987692205498</v>
      </c>
      <c r="F28" s="9">
        <v>21.222909510756256</v>
      </c>
      <c r="G28" s="9">
        <v>23.967424238797328</v>
      </c>
      <c r="H28" s="9">
        <v>22.815989277092477</v>
      </c>
      <c r="I28" s="9">
        <v>23.128613781419531</v>
      </c>
      <c r="J28" s="9">
        <v>24.213099867829442</v>
      </c>
      <c r="K28" s="9">
        <v>22.815224705620068</v>
      </c>
      <c r="L28" s="9">
        <v>22.522597501626791</v>
      </c>
      <c r="M28" s="9">
        <v>22.645287315693214</v>
      </c>
      <c r="N28" s="9">
        <v>22.049483477132622</v>
      </c>
      <c r="O28" s="10">
        <f t="shared" si="0"/>
        <v>22.662861736817323</v>
      </c>
      <c r="P28" s="11">
        <f t="shared" si="1"/>
        <v>24.213099867829442</v>
      </c>
      <c r="Q28" s="11">
        <f t="shared" si="2"/>
        <v>21.222909510756256</v>
      </c>
      <c r="R28" s="18">
        <v>20</v>
      </c>
      <c r="S28" s="15">
        <v>60</v>
      </c>
    </row>
    <row r="29" spans="1:19" x14ac:dyDescent="0.2">
      <c r="A29" s="8" t="s">
        <v>7</v>
      </c>
      <c r="B29" s="13" t="s">
        <v>64</v>
      </c>
      <c r="C29" s="4">
        <v>189617</v>
      </c>
      <c r="D29" s="6">
        <v>43166</v>
      </c>
      <c r="E29" s="9">
        <v>24.633685461658356</v>
      </c>
      <c r="F29" s="9">
        <v>24.56079790299626</v>
      </c>
      <c r="G29" s="9">
        <v>24.807035424153117</v>
      </c>
      <c r="H29" s="9">
        <v>23.311488802871292</v>
      </c>
      <c r="I29" s="9">
        <v>23.480389986542502</v>
      </c>
      <c r="J29" s="9">
        <v>21.271144648486263</v>
      </c>
      <c r="K29" s="9">
        <v>22.282370231198708</v>
      </c>
      <c r="L29" s="9">
        <v>21.251495685223166</v>
      </c>
      <c r="M29" s="9">
        <v>24.559929097953074</v>
      </c>
      <c r="N29" s="9">
        <v>24.993217989848407</v>
      </c>
      <c r="O29" s="10">
        <f t="shared" si="0"/>
        <v>23.515155523093117</v>
      </c>
      <c r="P29" s="11">
        <f t="shared" si="1"/>
        <v>24.993217989848407</v>
      </c>
      <c r="Q29" s="11">
        <f t="shared" si="2"/>
        <v>21.251495685223166</v>
      </c>
      <c r="R29" s="18">
        <v>20</v>
      </c>
      <c r="S29" s="15">
        <v>60</v>
      </c>
    </row>
    <row r="30" spans="1:19" x14ac:dyDescent="0.2">
      <c r="A30" s="8" t="s">
        <v>7</v>
      </c>
      <c r="B30" s="13" t="s">
        <v>131</v>
      </c>
      <c r="C30" s="4">
        <v>189907</v>
      </c>
      <c r="D30" s="6">
        <v>43166</v>
      </c>
      <c r="E30" s="9">
        <v>21.255818801538929</v>
      </c>
      <c r="F30" s="9">
        <v>23.014826953186645</v>
      </c>
      <c r="G30" s="9">
        <v>24.915353154105393</v>
      </c>
      <c r="H30" s="9">
        <v>24.009853831724911</v>
      </c>
      <c r="I30" s="9">
        <v>23.433454302666849</v>
      </c>
      <c r="J30" s="9">
        <v>22.428285180499142</v>
      </c>
      <c r="K30" s="9">
        <v>24.83611647390774</v>
      </c>
      <c r="L30" s="9">
        <v>24.748144187490677</v>
      </c>
      <c r="M30" s="9">
        <v>24.492161595647811</v>
      </c>
      <c r="N30" s="9">
        <v>23.35995738479879</v>
      </c>
      <c r="O30" s="10">
        <f t="shared" si="0"/>
        <v>23.649397186556691</v>
      </c>
      <c r="P30" s="11">
        <f t="shared" si="1"/>
        <v>24.915353154105393</v>
      </c>
      <c r="Q30" s="11">
        <f t="shared" si="2"/>
        <v>21.255818801538929</v>
      </c>
      <c r="R30" s="18">
        <v>20</v>
      </c>
      <c r="S30" s="15">
        <v>60</v>
      </c>
    </row>
    <row r="31" spans="1:19" ht="12.75" customHeight="1" x14ac:dyDescent="0.2">
      <c r="A31" s="8" t="s">
        <v>7</v>
      </c>
      <c r="B31" s="13" t="s">
        <v>88</v>
      </c>
      <c r="C31" s="4">
        <v>189804</v>
      </c>
      <c r="D31" s="6">
        <v>43166</v>
      </c>
      <c r="E31" s="9">
        <v>24.220151598814716</v>
      </c>
      <c r="F31" s="9">
        <v>21.480996753089173</v>
      </c>
      <c r="G31" s="9">
        <v>23.739590517296978</v>
      </c>
      <c r="H31" s="9">
        <v>21.531517558385875</v>
      </c>
      <c r="I31" s="9">
        <v>21.593682797226716</v>
      </c>
      <c r="J31" s="9">
        <v>22.839313442899396</v>
      </c>
      <c r="K31" s="9">
        <v>22.92329877115364</v>
      </c>
      <c r="L31" s="9">
        <v>22.066859393994626</v>
      </c>
      <c r="M31" s="9">
        <v>22.179274051875446</v>
      </c>
      <c r="N31" s="9">
        <v>23.114457040981321</v>
      </c>
      <c r="O31" s="10">
        <f t="shared" si="0"/>
        <v>22.568914192571789</v>
      </c>
      <c r="P31" s="11">
        <f t="shared" si="1"/>
        <v>24.220151598814716</v>
      </c>
      <c r="Q31" s="11">
        <f t="shared" si="2"/>
        <v>21.480996753089173</v>
      </c>
      <c r="R31" s="18">
        <v>20</v>
      </c>
      <c r="S31" s="15">
        <v>60</v>
      </c>
    </row>
    <row r="32" spans="1:19" x14ac:dyDescent="0.2">
      <c r="A32" s="8" t="s">
        <v>12</v>
      </c>
      <c r="B32" s="13" t="s">
        <v>39</v>
      </c>
      <c r="C32" s="4">
        <v>189759</v>
      </c>
      <c r="D32" s="6">
        <v>43166</v>
      </c>
      <c r="E32" s="9">
        <v>101.39516501243244</v>
      </c>
      <c r="F32" s="9">
        <v>88.81354214213043</v>
      </c>
      <c r="G32" s="9">
        <v>82.67068355690914</v>
      </c>
      <c r="H32" s="9">
        <v>107.02035020312826</v>
      </c>
      <c r="I32" s="9">
        <v>88.381781056080129</v>
      </c>
      <c r="J32" s="9">
        <v>82.070286095344642</v>
      </c>
      <c r="K32" s="9">
        <v>114.14723396407186</v>
      </c>
      <c r="L32" s="9">
        <v>99.058344087468299</v>
      </c>
      <c r="M32" s="9">
        <v>113.32181991912456</v>
      </c>
      <c r="N32" s="9">
        <v>101.05989560898442</v>
      </c>
      <c r="O32" s="10">
        <f t="shared" si="0"/>
        <v>97.793910164567421</v>
      </c>
      <c r="P32" s="11">
        <f t="shared" si="1"/>
        <v>114.14723396407186</v>
      </c>
      <c r="Q32" s="11">
        <f t="shared" si="2"/>
        <v>82.070286095344642</v>
      </c>
      <c r="R32" s="18">
        <v>20</v>
      </c>
      <c r="S32" s="15">
        <v>60</v>
      </c>
    </row>
    <row r="33" spans="1:19" x14ac:dyDescent="0.2">
      <c r="A33" s="8" t="s">
        <v>12</v>
      </c>
      <c r="B33" s="13" t="s">
        <v>27</v>
      </c>
      <c r="C33" s="4">
        <v>189143</v>
      </c>
      <c r="D33" s="6">
        <v>43166</v>
      </c>
      <c r="E33" s="9">
        <v>83.383461730344649</v>
      </c>
      <c r="F33" s="9">
        <v>83.506968210310006</v>
      </c>
      <c r="G33" s="9">
        <v>89.541339031983426</v>
      </c>
      <c r="H33" s="9">
        <v>95.742709193455653</v>
      </c>
      <c r="I33" s="9">
        <v>112.1180568398396</v>
      </c>
      <c r="J33" s="9">
        <v>94.237950669428685</v>
      </c>
      <c r="K33" s="9">
        <v>90.499508627362076</v>
      </c>
      <c r="L33" s="9">
        <v>84.357307730172622</v>
      </c>
      <c r="M33" s="9">
        <v>97.277179571606737</v>
      </c>
      <c r="N33" s="9">
        <v>104.88729763272991</v>
      </c>
      <c r="O33" s="10">
        <f t="shared" si="0"/>
        <v>93.555177923723335</v>
      </c>
      <c r="P33" s="11">
        <f t="shared" si="1"/>
        <v>112.1180568398396</v>
      </c>
      <c r="Q33" s="11">
        <f t="shared" si="2"/>
        <v>83.383461730344649</v>
      </c>
      <c r="R33" s="18">
        <v>20</v>
      </c>
      <c r="S33" s="15">
        <v>60</v>
      </c>
    </row>
    <row r="34" spans="1:19" x14ac:dyDescent="0.2">
      <c r="A34" s="8" t="s">
        <v>12</v>
      </c>
      <c r="B34" s="13" t="s">
        <v>21</v>
      </c>
      <c r="C34" s="4">
        <v>189135</v>
      </c>
      <c r="D34" s="6">
        <v>43166</v>
      </c>
      <c r="E34" s="9">
        <v>84.222524767004217</v>
      </c>
      <c r="F34" s="9">
        <v>88.740319725837423</v>
      </c>
      <c r="G34" s="9">
        <v>102.43711908996394</v>
      </c>
      <c r="H34" s="9">
        <v>96.284328782044909</v>
      </c>
      <c r="I34" s="9">
        <v>99.458083477629373</v>
      </c>
      <c r="J34" s="9">
        <v>89.761369010565659</v>
      </c>
      <c r="K34" s="9">
        <v>106.03147300165399</v>
      </c>
      <c r="L34" s="9">
        <v>83.9943149141493</v>
      </c>
      <c r="M34" s="9">
        <v>81.197751501081996</v>
      </c>
      <c r="N34" s="9">
        <v>101.34651669344495</v>
      </c>
      <c r="O34" s="10">
        <f t="shared" si="0"/>
        <v>93.347380096337588</v>
      </c>
      <c r="P34" s="11">
        <f t="shared" si="1"/>
        <v>106.03147300165399</v>
      </c>
      <c r="Q34" s="11">
        <f t="shared" si="2"/>
        <v>81.197751501081996</v>
      </c>
      <c r="R34" s="18">
        <v>20</v>
      </c>
      <c r="S34" s="15">
        <v>60</v>
      </c>
    </row>
    <row r="35" spans="1:19" x14ac:dyDescent="0.2">
      <c r="A35" s="8" t="s">
        <v>7</v>
      </c>
      <c r="B35" s="13" t="s">
        <v>17</v>
      </c>
      <c r="C35" s="4">
        <v>189325</v>
      </c>
      <c r="D35" s="6">
        <v>43167</v>
      </c>
      <c r="E35" s="9">
        <v>22.299667359965916</v>
      </c>
      <c r="F35" s="9">
        <v>24.517995421152502</v>
      </c>
      <c r="G35" s="9">
        <v>24.776927573061112</v>
      </c>
      <c r="H35" s="9">
        <v>21.622359270544226</v>
      </c>
      <c r="I35" s="9">
        <v>22.335380660219961</v>
      </c>
      <c r="J35" s="9">
        <v>23.985558954231962</v>
      </c>
      <c r="K35" s="9">
        <v>22.979640343779273</v>
      </c>
      <c r="L35" s="9">
        <v>22.165694984144086</v>
      </c>
      <c r="M35" s="9">
        <v>21.700018518524104</v>
      </c>
      <c r="N35" s="9">
        <v>24.943084928658564</v>
      </c>
      <c r="O35" s="10">
        <f t="shared" si="0"/>
        <v>23.132632801428173</v>
      </c>
      <c r="P35" s="11">
        <f t="shared" si="1"/>
        <v>24.943084928658564</v>
      </c>
      <c r="Q35" s="11">
        <f t="shared" si="2"/>
        <v>21.622359270544226</v>
      </c>
      <c r="R35" s="18">
        <v>20</v>
      </c>
      <c r="S35" s="15">
        <v>60</v>
      </c>
    </row>
    <row r="36" spans="1:19" x14ac:dyDescent="0.2">
      <c r="A36" s="8" t="s">
        <v>7</v>
      </c>
      <c r="B36" s="13" t="s">
        <v>34</v>
      </c>
      <c r="C36" s="4">
        <v>189364</v>
      </c>
      <c r="D36" s="6">
        <v>43167</v>
      </c>
      <c r="E36" s="9">
        <v>21.478881712967972</v>
      </c>
      <c r="F36" s="9">
        <v>21.795361394553055</v>
      </c>
      <c r="G36" s="9">
        <v>24.227202006982704</v>
      </c>
      <c r="H36" s="9">
        <v>22.245290939674494</v>
      </c>
      <c r="I36" s="9">
        <v>21.442015574343905</v>
      </c>
      <c r="J36" s="9">
        <v>23.708390029313538</v>
      </c>
      <c r="K36" s="9">
        <v>24.78596437530183</v>
      </c>
      <c r="L36" s="9">
        <v>24.838485989358063</v>
      </c>
      <c r="M36" s="9">
        <v>24.841748522790155</v>
      </c>
      <c r="N36" s="9">
        <v>22.810549474377968</v>
      </c>
      <c r="O36" s="10">
        <f t="shared" si="0"/>
        <v>23.217389001966371</v>
      </c>
      <c r="P36" s="11">
        <f t="shared" si="1"/>
        <v>24.841748522790155</v>
      </c>
      <c r="Q36" s="11">
        <f t="shared" si="2"/>
        <v>21.442015574343905</v>
      </c>
      <c r="R36" s="18">
        <v>20</v>
      </c>
      <c r="S36" s="15">
        <v>60</v>
      </c>
    </row>
    <row r="37" spans="1:19" ht="13.5" customHeight="1" x14ac:dyDescent="0.2">
      <c r="A37" s="8" t="s">
        <v>7</v>
      </c>
      <c r="B37" s="13" t="s">
        <v>132</v>
      </c>
      <c r="C37" s="4">
        <v>189811</v>
      </c>
      <c r="D37" s="6">
        <v>43167</v>
      </c>
      <c r="E37" s="9">
        <v>23.14790837473085</v>
      </c>
      <c r="F37" s="9">
        <v>24.913595463113378</v>
      </c>
      <c r="G37" s="9">
        <v>23.946144654287952</v>
      </c>
      <c r="H37" s="9">
        <v>21.192731613527002</v>
      </c>
      <c r="I37" s="9">
        <v>22.932831942672124</v>
      </c>
      <c r="J37" s="9">
        <v>22.055569725922432</v>
      </c>
      <c r="K37" s="9">
        <v>21.275656835393566</v>
      </c>
      <c r="L37" s="9">
        <v>24.394326788262617</v>
      </c>
      <c r="M37" s="9">
        <v>24.667566289659064</v>
      </c>
      <c r="N37" s="9">
        <v>24.829066121600373</v>
      </c>
      <c r="O37" s="10">
        <f t="shared" si="0"/>
        <v>23.335539780916935</v>
      </c>
      <c r="P37" s="11">
        <f t="shared" si="1"/>
        <v>24.913595463113378</v>
      </c>
      <c r="Q37" s="11">
        <f t="shared" si="2"/>
        <v>21.192731613527002</v>
      </c>
      <c r="R37" s="18">
        <v>20</v>
      </c>
      <c r="S37" s="15">
        <v>60</v>
      </c>
    </row>
    <row r="38" spans="1:19" x14ac:dyDescent="0.2">
      <c r="A38" s="8" t="s">
        <v>12</v>
      </c>
      <c r="B38" s="12" t="s">
        <v>20</v>
      </c>
      <c r="C38" s="4">
        <v>189131</v>
      </c>
      <c r="D38" s="6">
        <v>43167</v>
      </c>
      <c r="E38" s="9">
        <v>85.392990664981568</v>
      </c>
      <c r="F38" s="9">
        <v>96.061090297502375</v>
      </c>
      <c r="G38" s="9">
        <v>114.74884974445354</v>
      </c>
      <c r="H38" s="9">
        <v>96.334881123041825</v>
      </c>
      <c r="I38" s="9">
        <v>82.50646239755828</v>
      </c>
      <c r="J38" s="9">
        <v>117.79299546466366</v>
      </c>
      <c r="K38" s="9">
        <v>110.99005250975216</v>
      </c>
      <c r="L38" s="9">
        <v>118.72415210350556</v>
      </c>
      <c r="M38" s="9">
        <v>89.825073673195661</v>
      </c>
      <c r="N38" s="9">
        <v>100.42701516785294</v>
      </c>
      <c r="O38" s="10">
        <f t="shared" si="0"/>
        <v>101.28035631465075</v>
      </c>
      <c r="P38" s="11">
        <f t="shared" si="1"/>
        <v>118.72415210350556</v>
      </c>
      <c r="Q38" s="11">
        <f t="shared" si="2"/>
        <v>82.50646239755828</v>
      </c>
      <c r="R38" s="18">
        <v>20</v>
      </c>
      <c r="S38" s="15">
        <v>60</v>
      </c>
    </row>
    <row r="39" spans="1:19" x14ac:dyDescent="0.2">
      <c r="A39" s="8" t="s">
        <v>12</v>
      </c>
      <c r="B39" s="12" t="s">
        <v>54</v>
      </c>
      <c r="C39" s="4">
        <v>189908</v>
      </c>
      <c r="D39" s="6">
        <v>43167</v>
      </c>
      <c r="E39" s="9">
        <v>82.036839953621907</v>
      </c>
      <c r="F39" s="9">
        <v>110.80826443708905</v>
      </c>
      <c r="G39" s="9">
        <v>90.313725363762458</v>
      </c>
      <c r="H39" s="9">
        <v>105.72621313139689</v>
      </c>
      <c r="I39" s="9">
        <v>88.042019412820082</v>
      </c>
      <c r="J39" s="9">
        <v>108.58133232789176</v>
      </c>
      <c r="K39" s="9">
        <v>116.02353472464996</v>
      </c>
      <c r="L39" s="9">
        <v>116.4408040760818</v>
      </c>
      <c r="M39" s="9">
        <v>95.123514291917175</v>
      </c>
      <c r="N39" s="9">
        <v>110.51132059115976</v>
      </c>
      <c r="O39" s="10">
        <f t="shared" si="0"/>
        <v>102.36075683103908</v>
      </c>
      <c r="P39" s="11">
        <f t="shared" si="1"/>
        <v>116.4408040760818</v>
      </c>
      <c r="Q39" s="11">
        <f t="shared" si="2"/>
        <v>82.036839953621907</v>
      </c>
      <c r="R39" s="18">
        <v>20</v>
      </c>
      <c r="S39" s="15">
        <v>60</v>
      </c>
    </row>
    <row r="40" spans="1:19" x14ac:dyDescent="0.2">
      <c r="A40" s="8" t="s">
        <v>12</v>
      </c>
      <c r="B40" s="12" t="s">
        <v>22</v>
      </c>
      <c r="C40" s="4">
        <v>189927</v>
      </c>
      <c r="D40" s="6">
        <v>43167</v>
      </c>
      <c r="E40" s="9">
        <v>94.593512556299814</v>
      </c>
      <c r="F40" s="9">
        <v>118.10400792017728</v>
      </c>
      <c r="G40" s="9">
        <v>103.66770126600454</v>
      </c>
      <c r="H40" s="9">
        <v>89.552948749047474</v>
      </c>
      <c r="I40" s="9">
        <v>92.561620686332006</v>
      </c>
      <c r="J40" s="9">
        <v>86.452457041037121</v>
      </c>
      <c r="K40" s="9">
        <v>103.83617784962576</v>
      </c>
      <c r="L40" s="9">
        <v>99.139486995548339</v>
      </c>
      <c r="M40" s="9">
        <v>98.993041637730187</v>
      </c>
      <c r="N40" s="9">
        <v>99.390908838583996</v>
      </c>
      <c r="O40" s="10">
        <f t="shared" si="0"/>
        <v>98.629186354038637</v>
      </c>
      <c r="P40" s="11">
        <f t="shared" si="1"/>
        <v>118.10400792017728</v>
      </c>
      <c r="Q40" s="11">
        <f t="shared" si="2"/>
        <v>86.452457041037121</v>
      </c>
      <c r="R40" s="18">
        <v>20</v>
      </c>
      <c r="S40" s="15">
        <v>60</v>
      </c>
    </row>
    <row r="41" spans="1:19" x14ac:dyDescent="0.2">
      <c r="A41" s="8" t="s">
        <v>7</v>
      </c>
      <c r="B41" s="12" t="s">
        <v>41</v>
      </c>
      <c r="C41" s="4">
        <v>189958</v>
      </c>
      <c r="D41" s="6">
        <v>43168</v>
      </c>
      <c r="E41" s="9">
        <v>22.971473785765721</v>
      </c>
      <c r="F41" s="9">
        <v>21.487691896254258</v>
      </c>
      <c r="G41" s="9">
        <v>21.310825507287017</v>
      </c>
      <c r="H41" s="9">
        <v>22.313170957605784</v>
      </c>
      <c r="I41" s="9">
        <v>23.18582322256982</v>
      </c>
      <c r="J41" s="9">
        <v>24.827558750377925</v>
      </c>
      <c r="K41" s="9">
        <v>22.045751891334469</v>
      </c>
      <c r="L41" s="9">
        <v>23.320995187298355</v>
      </c>
      <c r="M41" s="9">
        <v>24.311047214870371</v>
      </c>
      <c r="N41" s="9">
        <v>21.35196193571042</v>
      </c>
      <c r="O41" s="10">
        <f t="shared" si="0"/>
        <v>22.712630034907413</v>
      </c>
      <c r="P41" s="11">
        <f t="shared" si="1"/>
        <v>24.827558750377925</v>
      </c>
      <c r="Q41" s="11">
        <f t="shared" si="2"/>
        <v>21.310825507287017</v>
      </c>
      <c r="R41" s="18">
        <v>20</v>
      </c>
      <c r="S41" s="15">
        <v>60</v>
      </c>
    </row>
    <row r="42" spans="1:19" x14ac:dyDescent="0.2">
      <c r="A42" s="8" t="s">
        <v>7</v>
      </c>
      <c r="B42" s="12" t="s">
        <v>24</v>
      </c>
      <c r="C42" s="4">
        <v>189933</v>
      </c>
      <c r="D42" s="6">
        <v>43168</v>
      </c>
      <c r="E42" s="9">
        <v>22.617478331333604</v>
      </c>
      <c r="F42" s="9">
        <v>21.375487536251335</v>
      </c>
      <c r="G42" s="9">
        <v>23.28623436177427</v>
      </c>
      <c r="H42" s="9">
        <v>23.671145870969855</v>
      </c>
      <c r="I42" s="9">
        <v>22.092226129416325</v>
      </c>
      <c r="J42" s="9">
        <v>24.909356261614928</v>
      </c>
      <c r="K42" s="9">
        <v>24.673228171333093</v>
      </c>
      <c r="L42" s="9">
        <v>22.732684541385719</v>
      </c>
      <c r="M42" s="9">
        <v>23.109240180320821</v>
      </c>
      <c r="N42" s="9">
        <v>24.910210979987337</v>
      </c>
      <c r="O42" s="10">
        <f t="shared" si="0"/>
        <v>23.337729236438729</v>
      </c>
      <c r="P42" s="11">
        <f t="shared" si="1"/>
        <v>24.910210979987337</v>
      </c>
      <c r="Q42" s="11">
        <f t="shared" si="2"/>
        <v>21.375487536251335</v>
      </c>
      <c r="R42" s="18">
        <v>20</v>
      </c>
      <c r="S42" s="15">
        <v>60</v>
      </c>
    </row>
    <row r="43" spans="1:19" x14ac:dyDescent="0.2">
      <c r="A43" s="8" t="s">
        <v>7</v>
      </c>
      <c r="B43" s="12" t="s">
        <v>79</v>
      </c>
      <c r="C43" s="4">
        <v>189688</v>
      </c>
      <c r="D43" s="6">
        <v>43168</v>
      </c>
      <c r="E43" s="9">
        <v>24.62015559798461</v>
      </c>
      <c r="F43" s="9">
        <v>21.143221505164309</v>
      </c>
      <c r="G43" s="9">
        <v>23.889747838481643</v>
      </c>
      <c r="H43" s="9">
        <v>22.318580813154462</v>
      </c>
      <c r="I43" s="9">
        <v>22.486166287541771</v>
      </c>
      <c r="J43" s="9">
        <v>23.542864956484571</v>
      </c>
      <c r="K43" s="9">
        <v>21.701396010723922</v>
      </c>
      <c r="L43" s="9">
        <v>21.355090480767803</v>
      </c>
      <c r="M43" s="9">
        <v>22.09593250631033</v>
      </c>
      <c r="N43" s="9">
        <v>21.402145928880042</v>
      </c>
      <c r="O43" s="10">
        <f t="shared" si="0"/>
        <v>22.45553019254935</v>
      </c>
      <c r="P43" s="11">
        <f t="shared" si="1"/>
        <v>24.62015559798461</v>
      </c>
      <c r="Q43" s="11">
        <f t="shared" si="2"/>
        <v>21.143221505164309</v>
      </c>
      <c r="R43" s="18">
        <v>20</v>
      </c>
      <c r="S43" s="15">
        <v>60</v>
      </c>
    </row>
    <row r="44" spans="1:19" x14ac:dyDescent="0.2">
      <c r="A44" s="8" t="s">
        <v>12</v>
      </c>
      <c r="B44" s="12" t="s">
        <v>27</v>
      </c>
      <c r="C44" s="4">
        <v>190119</v>
      </c>
      <c r="D44" s="6">
        <v>43168</v>
      </c>
      <c r="E44" s="9">
        <v>88.645662930850577</v>
      </c>
      <c r="F44" s="9">
        <v>106.99425222617717</v>
      </c>
      <c r="G44" s="9">
        <v>104.69619696134188</v>
      </c>
      <c r="H44" s="9">
        <v>88.968496944625315</v>
      </c>
      <c r="I44" s="9">
        <v>113.34638332966443</v>
      </c>
      <c r="J44" s="9">
        <v>112.22610909655779</v>
      </c>
      <c r="K44" s="9">
        <v>101.55785432816873</v>
      </c>
      <c r="L44" s="9">
        <v>107.43349488362378</v>
      </c>
      <c r="M44" s="9">
        <v>81.232737583162319</v>
      </c>
      <c r="N44" s="9">
        <v>94.627526129106684</v>
      </c>
      <c r="O44" s="10">
        <f t="shared" si="0"/>
        <v>99.972871441327882</v>
      </c>
      <c r="P44" s="11">
        <f t="shared" si="1"/>
        <v>113.34638332966443</v>
      </c>
      <c r="Q44" s="11">
        <f t="shared" si="2"/>
        <v>81.232737583162319</v>
      </c>
      <c r="R44" s="18">
        <v>20</v>
      </c>
      <c r="S44" s="15">
        <v>60</v>
      </c>
    </row>
    <row r="45" spans="1:19" x14ac:dyDescent="0.2">
      <c r="A45" s="8" t="s">
        <v>12</v>
      </c>
      <c r="B45" s="12" t="s">
        <v>133</v>
      </c>
      <c r="C45" s="4">
        <v>189793</v>
      </c>
      <c r="D45" s="6">
        <v>43168</v>
      </c>
      <c r="E45" s="9">
        <v>89.623963125471008</v>
      </c>
      <c r="F45" s="9">
        <v>117.19216086568272</v>
      </c>
      <c r="G45" s="9">
        <v>99.210731155630597</v>
      </c>
      <c r="H45" s="9">
        <v>81.416870838547794</v>
      </c>
      <c r="I45" s="9">
        <v>86.943400817180134</v>
      </c>
      <c r="J45" s="9">
        <v>116.05726220279197</v>
      </c>
      <c r="K45" s="9">
        <v>116.44459688961786</v>
      </c>
      <c r="L45" s="9">
        <v>92.015809178898536</v>
      </c>
      <c r="M45" s="9">
        <v>83.116485888374086</v>
      </c>
      <c r="N45" s="9">
        <v>116.32499869124271</v>
      </c>
      <c r="O45" s="10">
        <f t="shared" si="0"/>
        <v>99.834627965343742</v>
      </c>
      <c r="P45" s="11">
        <f t="shared" si="1"/>
        <v>117.19216086568272</v>
      </c>
      <c r="Q45" s="11">
        <f t="shared" si="2"/>
        <v>81.416870838547794</v>
      </c>
      <c r="R45" s="18">
        <v>20</v>
      </c>
      <c r="S45" s="15">
        <v>60</v>
      </c>
    </row>
    <row r="46" spans="1:19" x14ac:dyDescent="0.2">
      <c r="A46" s="8" t="s">
        <v>12</v>
      </c>
      <c r="B46" s="12" t="s">
        <v>133</v>
      </c>
      <c r="C46" s="4">
        <v>189792</v>
      </c>
      <c r="D46" s="6">
        <v>43168</v>
      </c>
      <c r="E46" s="9">
        <v>118.70247124753627</v>
      </c>
      <c r="F46" s="9">
        <v>90.589639757047252</v>
      </c>
      <c r="G46" s="9">
        <v>102.24386906045274</v>
      </c>
      <c r="H46" s="9">
        <v>113.07140834154501</v>
      </c>
      <c r="I46" s="9">
        <v>102.98638711059311</v>
      </c>
      <c r="J46" s="9">
        <v>90.754619899072793</v>
      </c>
      <c r="K46" s="9">
        <v>113.99070246453911</v>
      </c>
      <c r="L46" s="9">
        <v>98.114757069389071</v>
      </c>
      <c r="M46" s="9">
        <v>98.458876780502891</v>
      </c>
      <c r="N46" s="9">
        <v>80.600051150787408</v>
      </c>
      <c r="O46" s="10">
        <f t="shared" ref="O46" si="12">AVERAGE(E46:N46)</f>
        <v>100.95127828814658</v>
      </c>
      <c r="P46" s="11">
        <f t="shared" ref="P46" si="13">MAX(E46:N46)</f>
        <v>118.70247124753627</v>
      </c>
      <c r="Q46" s="11">
        <f t="shared" ref="Q46" si="14">MIN(E46:N46)</f>
        <v>80.600051150787408</v>
      </c>
      <c r="R46" s="18">
        <v>20</v>
      </c>
      <c r="S46" s="15">
        <v>60</v>
      </c>
    </row>
    <row r="47" spans="1:19" x14ac:dyDescent="0.2">
      <c r="A47" s="8" t="s">
        <v>7</v>
      </c>
      <c r="B47" s="12" t="s">
        <v>19</v>
      </c>
      <c r="C47" s="4">
        <v>189870</v>
      </c>
      <c r="D47" s="6">
        <v>43171</v>
      </c>
      <c r="E47" s="9">
        <v>22.271924472729033</v>
      </c>
      <c r="F47" s="9">
        <v>21.238671590104993</v>
      </c>
      <c r="G47" s="9">
        <v>23.554176583311463</v>
      </c>
      <c r="H47" s="9">
        <v>22.340558276733073</v>
      </c>
      <c r="I47" s="9">
        <v>23.045466889640938</v>
      </c>
      <c r="J47" s="9">
        <v>23.902733616059887</v>
      </c>
      <c r="K47" s="9">
        <v>24.316834490891349</v>
      </c>
      <c r="L47" s="9">
        <v>23.079848970988937</v>
      </c>
      <c r="M47" s="9">
        <v>22.82481461507199</v>
      </c>
      <c r="N47" s="9">
        <v>23.690282453880897</v>
      </c>
      <c r="O47" s="10">
        <f t="shared" si="0"/>
        <v>23.026531195941253</v>
      </c>
      <c r="P47" s="11">
        <f t="shared" si="1"/>
        <v>24.316834490891349</v>
      </c>
      <c r="Q47" s="11">
        <f t="shared" si="2"/>
        <v>21.238671590104993</v>
      </c>
      <c r="R47" s="18">
        <v>20</v>
      </c>
      <c r="S47" s="15">
        <v>60</v>
      </c>
    </row>
    <row r="48" spans="1:19" x14ac:dyDescent="0.2">
      <c r="A48" s="8" t="s">
        <v>7</v>
      </c>
      <c r="B48" s="12" t="s">
        <v>106</v>
      </c>
      <c r="C48" s="4">
        <v>189586</v>
      </c>
      <c r="D48" s="6">
        <v>43171</v>
      </c>
      <c r="E48" s="9">
        <v>22.728874236020737</v>
      </c>
      <c r="F48" s="9">
        <v>24.49831370175939</v>
      </c>
      <c r="G48" s="9">
        <v>21.090573205340345</v>
      </c>
      <c r="H48" s="9">
        <v>23.965137046441306</v>
      </c>
      <c r="I48" s="9">
        <v>23.555255948676358</v>
      </c>
      <c r="J48" s="9">
        <v>23.782703865724553</v>
      </c>
      <c r="K48" s="9">
        <v>22.742002236705002</v>
      </c>
      <c r="L48" s="9">
        <v>21.875586717291064</v>
      </c>
      <c r="M48" s="9">
        <v>21.295485994835161</v>
      </c>
      <c r="N48" s="9">
        <v>23.12253868930447</v>
      </c>
      <c r="O48" s="10">
        <f t="shared" si="0"/>
        <v>22.86564716420984</v>
      </c>
      <c r="P48" s="11">
        <f t="shared" si="1"/>
        <v>24.49831370175939</v>
      </c>
      <c r="Q48" s="11">
        <f t="shared" si="2"/>
        <v>21.090573205340345</v>
      </c>
      <c r="R48" s="18">
        <v>20</v>
      </c>
      <c r="S48" s="15">
        <v>60</v>
      </c>
    </row>
    <row r="49" spans="1:19" x14ac:dyDescent="0.2">
      <c r="A49" s="8" t="s">
        <v>7</v>
      </c>
      <c r="B49" s="12" t="s">
        <v>61</v>
      </c>
      <c r="C49" s="4">
        <v>189944</v>
      </c>
      <c r="D49" s="6">
        <v>43171</v>
      </c>
      <c r="E49" s="9">
        <v>21.000105993864857</v>
      </c>
      <c r="F49" s="9">
        <v>24.973105463616726</v>
      </c>
      <c r="G49" s="9">
        <v>23.830086279414012</v>
      </c>
      <c r="H49" s="9">
        <v>22.44658374492694</v>
      </c>
      <c r="I49" s="9">
        <v>24.393214056009697</v>
      </c>
      <c r="J49" s="9">
        <v>24.064632860292718</v>
      </c>
      <c r="K49" s="9">
        <v>21.546552970411859</v>
      </c>
      <c r="L49" s="9">
        <v>22.141256992361662</v>
      </c>
      <c r="M49" s="9">
        <v>23.421697055217571</v>
      </c>
      <c r="N49" s="9">
        <v>24.40341241055641</v>
      </c>
      <c r="O49" s="10">
        <f t="shared" si="0"/>
        <v>23.222064782667243</v>
      </c>
      <c r="P49" s="11">
        <f t="shared" si="1"/>
        <v>24.973105463616726</v>
      </c>
      <c r="Q49" s="11">
        <f t="shared" si="2"/>
        <v>21.000105993864857</v>
      </c>
      <c r="R49" s="18">
        <v>20</v>
      </c>
      <c r="S49" s="15">
        <v>60</v>
      </c>
    </row>
    <row r="50" spans="1:19" x14ac:dyDescent="0.2">
      <c r="A50" s="8" t="s">
        <v>12</v>
      </c>
      <c r="B50" s="12" t="s">
        <v>60</v>
      </c>
      <c r="C50" s="4">
        <v>190191</v>
      </c>
      <c r="D50" s="6">
        <v>43171</v>
      </c>
      <c r="E50" s="9">
        <v>115.91085029539082</v>
      </c>
      <c r="F50" s="9">
        <v>84.252269900761746</v>
      </c>
      <c r="G50" s="9">
        <v>102.2084653228508</v>
      </c>
      <c r="H50" s="9">
        <v>102.57517287963297</v>
      </c>
      <c r="I50" s="9">
        <v>82.627123168899459</v>
      </c>
      <c r="J50" s="9">
        <v>102.46858113372835</v>
      </c>
      <c r="K50" s="9">
        <v>82.989128602443799</v>
      </c>
      <c r="L50" s="9">
        <v>115.72840425334195</v>
      </c>
      <c r="M50" s="9">
        <v>97.613602833339272</v>
      </c>
      <c r="N50" s="9">
        <v>90.023848002357411</v>
      </c>
      <c r="O50" s="10">
        <f t="shared" si="0"/>
        <v>97.639744639274667</v>
      </c>
      <c r="P50" s="11">
        <f t="shared" si="1"/>
        <v>115.91085029539082</v>
      </c>
      <c r="Q50" s="11">
        <f t="shared" si="2"/>
        <v>82.627123168899459</v>
      </c>
      <c r="R50" s="18">
        <v>20</v>
      </c>
      <c r="S50" s="15">
        <v>60</v>
      </c>
    </row>
    <row r="51" spans="1:19" x14ac:dyDescent="0.2">
      <c r="A51" s="8" t="s">
        <v>12</v>
      </c>
      <c r="B51" s="12" t="s">
        <v>31</v>
      </c>
      <c r="C51" s="4">
        <v>189559</v>
      </c>
      <c r="D51" s="6">
        <v>43171</v>
      </c>
      <c r="E51" s="9">
        <v>102.92281011667544</v>
      </c>
      <c r="F51" s="9">
        <v>89.694778791299299</v>
      </c>
      <c r="G51" s="9">
        <v>90.287268596118565</v>
      </c>
      <c r="H51" s="9">
        <v>104.74183902347896</v>
      </c>
      <c r="I51" s="9">
        <v>102.50706227296826</v>
      </c>
      <c r="J51" s="9">
        <v>115.61582463709074</v>
      </c>
      <c r="K51" s="9">
        <v>83.433228012310508</v>
      </c>
      <c r="L51" s="9">
        <v>110.69854165677879</v>
      </c>
      <c r="M51" s="9">
        <v>80.11890502109587</v>
      </c>
      <c r="N51" s="9">
        <v>115.78982863645641</v>
      </c>
      <c r="O51" s="10">
        <f t="shared" si="0"/>
        <v>99.581008676427274</v>
      </c>
      <c r="P51" s="11">
        <f t="shared" si="1"/>
        <v>115.78982863645641</v>
      </c>
      <c r="Q51" s="11">
        <f t="shared" si="2"/>
        <v>80.11890502109587</v>
      </c>
      <c r="R51" s="18">
        <v>20</v>
      </c>
      <c r="S51" s="15">
        <v>60</v>
      </c>
    </row>
    <row r="52" spans="1:19" x14ac:dyDescent="0.2">
      <c r="A52" s="8" t="s">
        <v>12</v>
      </c>
      <c r="B52" s="12" t="s">
        <v>27</v>
      </c>
      <c r="C52" s="4">
        <v>190104</v>
      </c>
      <c r="D52" s="6">
        <v>43171</v>
      </c>
      <c r="E52" s="9">
        <v>116.21910813106005</v>
      </c>
      <c r="F52" s="9">
        <v>83.393793858978512</v>
      </c>
      <c r="G52" s="9">
        <v>92.859488712258596</v>
      </c>
      <c r="H52" s="9">
        <v>95.725737504056326</v>
      </c>
      <c r="I52" s="9">
        <v>102.64327883566196</v>
      </c>
      <c r="J52" s="9">
        <v>91.042615922209137</v>
      </c>
      <c r="K52" s="9">
        <v>98.229528460711379</v>
      </c>
      <c r="L52" s="9">
        <v>80.769340886960549</v>
      </c>
      <c r="M52" s="9">
        <v>97.352530856862543</v>
      </c>
      <c r="N52" s="9">
        <v>82.773824281798127</v>
      </c>
      <c r="O52" s="10">
        <f t="shared" si="0"/>
        <v>94.100924745055735</v>
      </c>
      <c r="P52" s="11">
        <f t="shared" si="1"/>
        <v>116.21910813106005</v>
      </c>
      <c r="Q52" s="11">
        <f t="shared" si="2"/>
        <v>80.769340886960549</v>
      </c>
      <c r="R52" s="18">
        <v>20</v>
      </c>
      <c r="S52" s="15">
        <v>60</v>
      </c>
    </row>
    <row r="53" spans="1:19" x14ac:dyDescent="0.2">
      <c r="A53" s="8" t="s">
        <v>7</v>
      </c>
      <c r="B53" s="12" t="s">
        <v>37</v>
      </c>
      <c r="C53" s="4">
        <v>187966</v>
      </c>
      <c r="D53" s="6">
        <v>43172</v>
      </c>
      <c r="E53" s="9">
        <v>21.344934230203414</v>
      </c>
      <c r="F53" s="9">
        <v>23.182220393493473</v>
      </c>
      <c r="G53" s="9">
        <v>21.002698507695907</v>
      </c>
      <c r="H53" s="9">
        <v>23.603203608762957</v>
      </c>
      <c r="I53" s="9">
        <v>21.242325321995729</v>
      </c>
      <c r="J53" s="9">
        <v>24.754670613386061</v>
      </c>
      <c r="K53" s="9">
        <v>24.34314975669939</v>
      </c>
      <c r="L53" s="9">
        <v>21.867122082188192</v>
      </c>
      <c r="M53" s="9">
        <v>21.009963165602638</v>
      </c>
      <c r="N53" s="9">
        <v>22.995718560757936</v>
      </c>
      <c r="O53" s="10">
        <f t="shared" si="0"/>
        <v>22.534600624078571</v>
      </c>
      <c r="P53" s="11">
        <f t="shared" si="1"/>
        <v>24.754670613386061</v>
      </c>
      <c r="Q53" s="11">
        <f t="shared" si="2"/>
        <v>21.002698507695907</v>
      </c>
      <c r="R53" s="18">
        <v>20</v>
      </c>
      <c r="S53" s="15">
        <v>60</v>
      </c>
    </row>
    <row r="54" spans="1:19" x14ac:dyDescent="0.2">
      <c r="A54" s="8" t="s">
        <v>7</v>
      </c>
      <c r="B54" s="12" t="s">
        <v>24</v>
      </c>
      <c r="C54" s="4">
        <v>190357</v>
      </c>
      <c r="D54" s="6">
        <v>43172</v>
      </c>
      <c r="E54" s="9">
        <v>22.312759767431107</v>
      </c>
      <c r="F54" s="9">
        <v>24.634759107501335</v>
      </c>
      <c r="G54" s="9">
        <v>21.06409685360957</v>
      </c>
      <c r="H54" s="9">
        <v>23.243070769951053</v>
      </c>
      <c r="I54" s="9">
        <v>22.781420608101659</v>
      </c>
      <c r="J54" s="9">
        <v>22.311412027257816</v>
      </c>
      <c r="K54" s="9">
        <v>22.829890700420542</v>
      </c>
      <c r="L54" s="9">
        <v>21.350447111291</v>
      </c>
      <c r="M54" s="9">
        <v>22.600024576381941</v>
      </c>
      <c r="N54" s="9">
        <v>22.991836037161228</v>
      </c>
      <c r="O54" s="10">
        <f t="shared" si="0"/>
        <v>22.611971755910723</v>
      </c>
      <c r="P54" s="11">
        <f t="shared" si="1"/>
        <v>24.634759107501335</v>
      </c>
      <c r="Q54" s="11">
        <f t="shared" si="2"/>
        <v>21.06409685360957</v>
      </c>
      <c r="R54" s="18">
        <v>20</v>
      </c>
      <c r="S54" s="15">
        <v>60</v>
      </c>
    </row>
    <row r="55" spans="1:19" x14ac:dyDescent="0.2">
      <c r="A55" s="8" t="s">
        <v>7</v>
      </c>
      <c r="B55" s="12" t="s">
        <v>17</v>
      </c>
      <c r="C55" s="4">
        <v>189889</v>
      </c>
      <c r="D55" s="6">
        <v>43172</v>
      </c>
      <c r="E55" s="9">
        <v>24.993027125524549</v>
      </c>
      <c r="F55" s="9">
        <v>22.120614320583755</v>
      </c>
      <c r="G55" s="9">
        <v>21.993954955759182</v>
      </c>
      <c r="H55" s="9">
        <v>24.667122726857382</v>
      </c>
      <c r="I55" s="9">
        <v>24.625902568506262</v>
      </c>
      <c r="J55" s="9">
        <v>21.871531036892542</v>
      </c>
      <c r="K55" s="9">
        <v>23.685047270343123</v>
      </c>
      <c r="L55" s="9">
        <v>21.118213247283119</v>
      </c>
      <c r="M55" s="9">
        <v>21.331215638477801</v>
      </c>
      <c r="N55" s="9">
        <v>22.083708354717146</v>
      </c>
      <c r="O55" s="10">
        <f t="shared" si="0"/>
        <v>22.849033724494483</v>
      </c>
      <c r="P55" s="11">
        <f t="shared" si="1"/>
        <v>24.993027125524549</v>
      </c>
      <c r="Q55" s="11">
        <f t="shared" si="2"/>
        <v>21.118213247283119</v>
      </c>
      <c r="R55" s="18">
        <v>20</v>
      </c>
      <c r="S55" s="15">
        <v>60</v>
      </c>
    </row>
    <row r="56" spans="1:19" x14ac:dyDescent="0.2">
      <c r="A56" s="8" t="s">
        <v>12</v>
      </c>
      <c r="B56" s="12" t="s">
        <v>27</v>
      </c>
      <c r="C56" s="4">
        <v>190039</v>
      </c>
      <c r="D56" s="6">
        <v>43172</v>
      </c>
      <c r="E56" s="9">
        <v>110.45173031448219</v>
      </c>
      <c r="F56" s="9">
        <v>104.3682710538753</v>
      </c>
      <c r="G56" s="9">
        <v>95.857822978187826</v>
      </c>
      <c r="H56" s="9">
        <v>103.24811893323856</v>
      </c>
      <c r="I56" s="9">
        <v>109.78657115118607</v>
      </c>
      <c r="J56" s="9">
        <v>93.190987865428809</v>
      </c>
      <c r="K56" s="9">
        <v>95.936241864356731</v>
      </c>
      <c r="L56" s="9">
        <v>115.74921598953205</v>
      </c>
      <c r="M56" s="9">
        <v>106.6903735183887</v>
      </c>
      <c r="N56" s="9">
        <v>117.35797682488231</v>
      </c>
      <c r="O56" s="10">
        <f t="shared" si="0"/>
        <v>105.26373104935585</v>
      </c>
      <c r="P56" s="11">
        <f t="shared" si="1"/>
        <v>117.35797682488231</v>
      </c>
      <c r="Q56" s="11">
        <f t="shared" si="2"/>
        <v>93.190987865428809</v>
      </c>
      <c r="R56" s="18">
        <v>20</v>
      </c>
      <c r="S56" s="15">
        <v>60</v>
      </c>
    </row>
    <row r="57" spans="1:19" x14ac:dyDescent="0.2">
      <c r="A57" s="8" t="s">
        <v>12</v>
      </c>
      <c r="B57" s="12" t="s">
        <v>23</v>
      </c>
      <c r="C57" s="4">
        <v>188825</v>
      </c>
      <c r="D57" s="6">
        <v>43172</v>
      </c>
      <c r="E57" s="9">
        <v>114.45734146887807</v>
      </c>
      <c r="F57" s="9">
        <v>97.723085398192126</v>
      </c>
      <c r="G57" s="9">
        <v>102.15595868911817</v>
      </c>
      <c r="H57" s="9">
        <v>91.951177123310231</v>
      </c>
      <c r="I57" s="9">
        <v>107.81762148038661</v>
      </c>
      <c r="J57" s="9">
        <v>86.831454399815996</v>
      </c>
      <c r="K57" s="9">
        <v>83.309348523101832</v>
      </c>
      <c r="L57" s="9">
        <v>115.48123809973842</v>
      </c>
      <c r="M57" s="9">
        <v>87.352521338450586</v>
      </c>
      <c r="N57" s="9">
        <v>104.80962024140091</v>
      </c>
      <c r="O57" s="10">
        <f t="shared" si="0"/>
        <v>99.188936676239308</v>
      </c>
      <c r="P57" s="11">
        <f t="shared" si="1"/>
        <v>115.48123809973842</v>
      </c>
      <c r="Q57" s="11">
        <f t="shared" si="2"/>
        <v>83.309348523101832</v>
      </c>
      <c r="R57" s="18">
        <v>20</v>
      </c>
      <c r="S57" s="15">
        <v>60</v>
      </c>
    </row>
    <row r="58" spans="1:19" x14ac:dyDescent="0.2">
      <c r="A58" s="8" t="s">
        <v>12</v>
      </c>
      <c r="B58" s="12" t="s">
        <v>39</v>
      </c>
      <c r="C58" s="4">
        <v>190398</v>
      </c>
      <c r="D58" s="6">
        <v>43172</v>
      </c>
      <c r="E58" s="9">
        <v>111.29391797378693</v>
      </c>
      <c r="F58" s="9">
        <v>103.1933780327241</v>
      </c>
      <c r="G58" s="9">
        <v>88.203430952825798</v>
      </c>
      <c r="H58" s="9">
        <v>93.875276854435469</v>
      </c>
      <c r="I58" s="9">
        <v>81.728636462889796</v>
      </c>
      <c r="J58" s="9">
        <v>84.856483301423509</v>
      </c>
      <c r="K58" s="9">
        <v>104.83294906434034</v>
      </c>
      <c r="L58" s="9">
        <v>94.816002531031984</v>
      </c>
      <c r="M58" s="9">
        <v>100.61207460907184</v>
      </c>
      <c r="N58" s="9">
        <v>114.7374145846444</v>
      </c>
      <c r="O58" s="10">
        <f t="shared" si="0"/>
        <v>97.814956436717438</v>
      </c>
      <c r="P58" s="11">
        <f t="shared" si="1"/>
        <v>114.7374145846444</v>
      </c>
      <c r="Q58" s="11">
        <f t="shared" si="2"/>
        <v>81.728636462889796</v>
      </c>
      <c r="R58" s="18">
        <v>20</v>
      </c>
      <c r="S58" s="15">
        <v>60</v>
      </c>
    </row>
    <row r="59" spans="1:19" ht="25.5" x14ac:dyDescent="0.2">
      <c r="A59" s="8" t="s">
        <v>15</v>
      </c>
      <c r="B59" s="12" t="s">
        <v>70</v>
      </c>
      <c r="C59" s="4">
        <v>190216</v>
      </c>
      <c r="D59" s="6">
        <v>43173</v>
      </c>
      <c r="E59" s="9">
        <v>23.338562053948866</v>
      </c>
      <c r="F59" s="9">
        <v>22.9670893995056</v>
      </c>
      <c r="G59" s="9">
        <v>24.674356896358816</v>
      </c>
      <c r="H59" s="9">
        <v>23.4793743371545</v>
      </c>
      <c r="I59" s="9">
        <v>21.775393360355924</v>
      </c>
      <c r="J59" s="9">
        <v>22.348409025044166</v>
      </c>
      <c r="K59" s="9">
        <v>22.249008517483396</v>
      </c>
      <c r="L59" s="9">
        <v>22.776778205432208</v>
      </c>
      <c r="M59" s="9">
        <v>24.696819567068204</v>
      </c>
      <c r="N59" s="9">
        <v>21.442589824701731</v>
      </c>
      <c r="O59" s="10">
        <f t="shared" si="0"/>
        <v>22.974838118705343</v>
      </c>
      <c r="P59" s="11">
        <f t="shared" si="1"/>
        <v>24.696819567068204</v>
      </c>
      <c r="Q59" s="11">
        <f t="shared" si="2"/>
        <v>21.442589824701731</v>
      </c>
      <c r="R59" s="18">
        <v>20</v>
      </c>
      <c r="S59" s="15">
        <v>60</v>
      </c>
    </row>
    <row r="60" spans="1:19" x14ac:dyDescent="0.2">
      <c r="A60" s="8" t="s">
        <v>7</v>
      </c>
      <c r="B60" s="12" t="s">
        <v>123</v>
      </c>
      <c r="C60" s="4">
        <v>190286</v>
      </c>
      <c r="D60" s="6">
        <v>43173</v>
      </c>
      <c r="E60" s="9">
        <v>22.684158830250517</v>
      </c>
      <c r="F60" s="9">
        <v>24.513320251353456</v>
      </c>
      <c r="G60" s="9">
        <v>24.800237108839315</v>
      </c>
      <c r="H60" s="9">
        <v>24.162641555436068</v>
      </c>
      <c r="I60" s="9">
        <v>23.29617123229464</v>
      </c>
      <c r="J60" s="9">
        <v>23.585253934460937</v>
      </c>
      <c r="K60" s="9">
        <v>22.155301798271431</v>
      </c>
      <c r="L60" s="9">
        <v>23.626451357017363</v>
      </c>
      <c r="M60" s="9">
        <v>24.982202568611317</v>
      </c>
      <c r="N60" s="9">
        <v>21.829939436582297</v>
      </c>
      <c r="O60" s="10">
        <f t="shared" si="0"/>
        <v>23.563567807311735</v>
      </c>
      <c r="P60" s="11">
        <f t="shared" si="1"/>
        <v>24.982202568611317</v>
      </c>
      <c r="Q60" s="11">
        <f t="shared" si="2"/>
        <v>21.829939436582297</v>
      </c>
      <c r="R60" s="18">
        <v>20</v>
      </c>
      <c r="S60" s="15">
        <v>60</v>
      </c>
    </row>
    <row r="61" spans="1:19" x14ac:dyDescent="0.2">
      <c r="A61" s="8" t="s">
        <v>7</v>
      </c>
      <c r="B61" s="12" t="s">
        <v>43</v>
      </c>
      <c r="C61" s="4">
        <v>185545</v>
      </c>
      <c r="D61" s="6">
        <v>43173</v>
      </c>
      <c r="E61" s="9">
        <v>22.393692118082463</v>
      </c>
      <c r="F61" s="9">
        <v>23.404289217397931</v>
      </c>
      <c r="G61" s="9">
        <v>23.324930243650247</v>
      </c>
      <c r="H61" s="9">
        <v>23.098306981145093</v>
      </c>
      <c r="I61" s="9">
        <v>21.988662067261668</v>
      </c>
      <c r="J61" s="9">
        <v>21.374681473789888</v>
      </c>
      <c r="K61" s="9">
        <v>24.948977052699213</v>
      </c>
      <c r="L61" s="9">
        <v>24.308738773665787</v>
      </c>
      <c r="M61" s="9">
        <v>21.365009229263443</v>
      </c>
      <c r="N61" s="9">
        <v>22.301886332755704</v>
      </c>
      <c r="O61" s="10">
        <f t="shared" si="0"/>
        <v>22.850917348971144</v>
      </c>
      <c r="P61" s="11">
        <f t="shared" si="1"/>
        <v>24.948977052699213</v>
      </c>
      <c r="Q61" s="11">
        <f t="shared" si="2"/>
        <v>21.365009229263443</v>
      </c>
      <c r="R61" s="18">
        <v>20</v>
      </c>
      <c r="S61" s="15">
        <v>60</v>
      </c>
    </row>
    <row r="62" spans="1:19" x14ac:dyDescent="0.2">
      <c r="A62" s="8" t="s">
        <v>7</v>
      </c>
      <c r="B62" s="12" t="s">
        <v>134</v>
      </c>
      <c r="C62" s="4">
        <v>188720</v>
      </c>
      <c r="D62" s="6">
        <v>43173</v>
      </c>
      <c r="E62" s="9">
        <v>23.850911971340491</v>
      </c>
      <c r="F62" s="9">
        <v>24.028390643686066</v>
      </c>
      <c r="G62" s="9">
        <v>22.655045411278628</v>
      </c>
      <c r="H62" s="9">
        <v>24.011547443321984</v>
      </c>
      <c r="I62" s="9">
        <v>22.369662648106768</v>
      </c>
      <c r="J62" s="9">
        <v>24.371367231827954</v>
      </c>
      <c r="K62" s="9">
        <v>21.573578071478675</v>
      </c>
      <c r="L62" s="9">
        <v>22.388510755666225</v>
      </c>
      <c r="M62" s="9">
        <v>24.017808914424066</v>
      </c>
      <c r="N62" s="9">
        <v>23.419603074910391</v>
      </c>
      <c r="O62" s="10">
        <f t="shared" si="0"/>
        <v>23.268642616604122</v>
      </c>
      <c r="P62" s="11">
        <f t="shared" si="1"/>
        <v>24.371367231827954</v>
      </c>
      <c r="Q62" s="11">
        <f t="shared" si="2"/>
        <v>21.573578071478675</v>
      </c>
      <c r="R62" s="18">
        <v>20</v>
      </c>
      <c r="S62" s="15">
        <v>60</v>
      </c>
    </row>
    <row r="63" spans="1:19" x14ac:dyDescent="0.2">
      <c r="A63" s="8" t="s">
        <v>12</v>
      </c>
      <c r="B63" s="4" t="s">
        <v>20</v>
      </c>
      <c r="C63" s="4">
        <v>189133</v>
      </c>
      <c r="D63" s="6">
        <v>43173</v>
      </c>
      <c r="E63" s="9">
        <v>100.63832609178499</v>
      </c>
      <c r="F63" s="9">
        <v>92.356326772897972</v>
      </c>
      <c r="G63" s="9">
        <v>85.698999156426069</v>
      </c>
      <c r="H63" s="9">
        <v>115.3085736994454</v>
      </c>
      <c r="I63" s="9">
        <v>111.64755893053547</v>
      </c>
      <c r="J63" s="9">
        <v>117.53779995335582</v>
      </c>
      <c r="K63" s="9">
        <v>87.634117206374242</v>
      </c>
      <c r="L63" s="9">
        <v>112.23954173787746</v>
      </c>
      <c r="M63" s="9">
        <v>114.09139290978308</v>
      </c>
      <c r="N63" s="9">
        <v>118.68176970936838</v>
      </c>
      <c r="O63" s="10">
        <f t="shared" si="0"/>
        <v>105.58344061678488</v>
      </c>
      <c r="P63" s="11">
        <f t="shared" si="1"/>
        <v>118.68176970936838</v>
      </c>
      <c r="Q63" s="11">
        <f t="shared" si="2"/>
        <v>85.698999156426069</v>
      </c>
      <c r="R63" s="18">
        <v>20</v>
      </c>
      <c r="S63" s="15">
        <v>60</v>
      </c>
    </row>
    <row r="64" spans="1:19" x14ac:dyDescent="0.2">
      <c r="A64" s="8" t="s">
        <v>12</v>
      </c>
      <c r="B64" s="4" t="s">
        <v>27</v>
      </c>
      <c r="C64" s="4">
        <v>189943</v>
      </c>
      <c r="D64" s="6">
        <v>43173</v>
      </c>
      <c r="E64" s="9">
        <v>91.819140608895538</v>
      </c>
      <c r="F64" s="9">
        <v>114.40358916171884</v>
      </c>
      <c r="G64" s="9">
        <v>112.36641573935881</v>
      </c>
      <c r="H64" s="9">
        <v>104.84720016469376</v>
      </c>
      <c r="I64" s="9">
        <v>96.774108056253567</v>
      </c>
      <c r="J64" s="9">
        <v>114.11523540141715</v>
      </c>
      <c r="K64" s="9">
        <v>100.88231489821746</v>
      </c>
      <c r="L64" s="9">
        <v>97.897514681800558</v>
      </c>
      <c r="M64" s="9">
        <v>102.25607327475778</v>
      </c>
      <c r="N64" s="9">
        <v>114.13286968978157</v>
      </c>
      <c r="O64" s="10">
        <f t="shared" ref="O64:O116" si="15">AVERAGE(E64:N64)</f>
        <v>104.9494461676895</v>
      </c>
      <c r="P64" s="11">
        <f t="shared" ref="P64:P116" si="16">MAX(E64:N64)</f>
        <v>114.40358916171884</v>
      </c>
      <c r="Q64" s="11">
        <f t="shared" ref="Q64:Q116" si="17">MIN(E64:N64)</f>
        <v>91.819140608895538</v>
      </c>
      <c r="R64" s="18">
        <v>20</v>
      </c>
      <c r="S64" s="15">
        <v>60</v>
      </c>
    </row>
    <row r="65" spans="1:19" x14ac:dyDescent="0.2">
      <c r="A65" s="8" t="s">
        <v>12</v>
      </c>
      <c r="B65" s="4" t="s">
        <v>23</v>
      </c>
      <c r="C65" s="4">
        <v>190201</v>
      </c>
      <c r="D65" s="6">
        <v>43173</v>
      </c>
      <c r="E65" s="9">
        <v>92.296055158352516</v>
      </c>
      <c r="F65" s="9">
        <v>84.141151541765524</v>
      </c>
      <c r="G65" s="9">
        <v>87.512255918714729</v>
      </c>
      <c r="H65" s="9">
        <v>91.20581029478366</v>
      </c>
      <c r="I65" s="9">
        <v>81.687581552416731</v>
      </c>
      <c r="J65" s="9">
        <v>84.852452669320158</v>
      </c>
      <c r="K65" s="9">
        <v>104.48855092519338</v>
      </c>
      <c r="L65" s="9">
        <v>88.148393251557508</v>
      </c>
      <c r="M65" s="9">
        <v>94.254518371930445</v>
      </c>
      <c r="N65" s="9">
        <v>89.809323331226466</v>
      </c>
      <c r="O65" s="10">
        <f t="shared" ref="O65" si="18">AVERAGE(E65:N65)</f>
        <v>89.83960930152611</v>
      </c>
      <c r="P65" s="11">
        <f t="shared" ref="P65" si="19">MAX(E65:N65)</f>
        <v>104.48855092519338</v>
      </c>
      <c r="Q65" s="11">
        <f t="shared" ref="Q65" si="20">MIN(E65:N65)</f>
        <v>81.687581552416731</v>
      </c>
      <c r="R65" s="18">
        <v>20</v>
      </c>
      <c r="S65" s="15">
        <v>60</v>
      </c>
    </row>
    <row r="66" spans="1:19" x14ac:dyDescent="0.2">
      <c r="A66" s="8" t="s">
        <v>15</v>
      </c>
      <c r="B66" s="12" t="s">
        <v>130</v>
      </c>
      <c r="C66" s="4">
        <v>190549</v>
      </c>
      <c r="D66" s="6">
        <v>43174</v>
      </c>
      <c r="E66" s="9">
        <v>24.841548029723842</v>
      </c>
      <c r="F66" s="9">
        <v>21.627412148918438</v>
      </c>
      <c r="G66" s="9">
        <v>21.03846485272717</v>
      </c>
      <c r="H66" s="9">
        <v>22.432282929167211</v>
      </c>
      <c r="I66" s="9">
        <v>24.868740011318526</v>
      </c>
      <c r="J66" s="9">
        <v>22.204131636920735</v>
      </c>
      <c r="K66" s="9">
        <v>23.543831543401947</v>
      </c>
      <c r="L66" s="9">
        <v>21.847163120598832</v>
      </c>
      <c r="M66" s="9">
        <v>23.263130424718209</v>
      </c>
      <c r="N66" s="9">
        <v>23.136888121685459</v>
      </c>
      <c r="O66" s="10">
        <f t="shared" si="15"/>
        <v>22.880359281918039</v>
      </c>
      <c r="P66" s="11">
        <f t="shared" si="16"/>
        <v>24.868740011318526</v>
      </c>
      <c r="Q66" s="11">
        <f t="shared" si="17"/>
        <v>21.03846485272717</v>
      </c>
      <c r="R66" s="18">
        <v>20</v>
      </c>
      <c r="S66" s="15">
        <v>60</v>
      </c>
    </row>
    <row r="67" spans="1:19" x14ac:dyDescent="0.2">
      <c r="A67" s="8" t="s">
        <v>7</v>
      </c>
      <c r="B67" s="12" t="s">
        <v>24</v>
      </c>
      <c r="C67" s="4">
        <v>190505</v>
      </c>
      <c r="D67" s="6">
        <v>43174</v>
      </c>
      <c r="E67" s="9">
        <v>22.749761526237869</v>
      </c>
      <c r="F67" s="9">
        <v>22.203532266268628</v>
      </c>
      <c r="G67" s="9">
        <v>22.308080128665893</v>
      </c>
      <c r="H67" s="9">
        <v>22.950817286813049</v>
      </c>
      <c r="I67" s="9">
        <v>24.485999026366102</v>
      </c>
      <c r="J67" s="9">
        <v>23.978667020043442</v>
      </c>
      <c r="K67" s="9">
        <v>22.752772089464695</v>
      </c>
      <c r="L67" s="9">
        <v>21.437146353713306</v>
      </c>
      <c r="M67" s="9">
        <v>22.488030039419698</v>
      </c>
      <c r="N67" s="9">
        <v>22.148961181227477</v>
      </c>
      <c r="O67" s="10">
        <f t="shared" si="15"/>
        <v>22.750376691822016</v>
      </c>
      <c r="P67" s="11">
        <f t="shared" si="16"/>
        <v>24.485999026366102</v>
      </c>
      <c r="Q67" s="11">
        <f t="shared" si="17"/>
        <v>21.437146353713306</v>
      </c>
      <c r="R67" s="18">
        <v>20</v>
      </c>
      <c r="S67" s="15">
        <v>60</v>
      </c>
    </row>
    <row r="68" spans="1:19" x14ac:dyDescent="0.2">
      <c r="A68" s="8" t="s">
        <v>7</v>
      </c>
      <c r="B68" s="12" t="s">
        <v>135</v>
      </c>
      <c r="C68" s="16">
        <v>189534</v>
      </c>
      <c r="D68" s="6">
        <v>43174</v>
      </c>
      <c r="E68" s="9">
        <v>23.252352916145554</v>
      </c>
      <c r="F68" s="9">
        <v>24.685928521796246</v>
      </c>
      <c r="G68" s="9">
        <v>23.29428862995271</v>
      </c>
      <c r="H68" s="9">
        <v>21.220493571906434</v>
      </c>
      <c r="I68" s="9">
        <v>22.809841794104404</v>
      </c>
      <c r="J68" s="9">
        <v>23.695115056098313</v>
      </c>
      <c r="K68" s="9">
        <v>21.447711167070306</v>
      </c>
      <c r="L68" s="9">
        <v>24.09602649294315</v>
      </c>
      <c r="M68" s="9">
        <v>24.556661579277627</v>
      </c>
      <c r="N68" s="9">
        <v>24.872781768071764</v>
      </c>
      <c r="O68" s="10">
        <f t="shared" si="15"/>
        <v>23.393120149736649</v>
      </c>
      <c r="P68" s="11">
        <f t="shared" si="16"/>
        <v>24.872781768071764</v>
      </c>
      <c r="Q68" s="11">
        <f t="shared" si="17"/>
        <v>21.220493571906434</v>
      </c>
      <c r="R68" s="18">
        <v>20</v>
      </c>
      <c r="S68" s="15">
        <v>60</v>
      </c>
    </row>
    <row r="69" spans="1:19" x14ac:dyDescent="0.2">
      <c r="A69" s="8" t="s">
        <v>7</v>
      </c>
      <c r="B69" s="12" t="s">
        <v>17</v>
      </c>
      <c r="C69" s="16">
        <v>190174</v>
      </c>
      <c r="D69" s="6">
        <v>43174</v>
      </c>
      <c r="E69" s="9">
        <v>23.7495983573126</v>
      </c>
      <c r="F69" s="9">
        <v>21.095014247800041</v>
      </c>
      <c r="G69" s="9">
        <v>22.249339310718536</v>
      </c>
      <c r="H69" s="9">
        <v>24.588367160423836</v>
      </c>
      <c r="I69" s="9">
        <v>22.028478025996733</v>
      </c>
      <c r="J69" s="9">
        <v>23.168189358724764</v>
      </c>
      <c r="K69" s="9">
        <v>22.763796290666193</v>
      </c>
      <c r="L69" s="9">
        <v>23.095449849012809</v>
      </c>
      <c r="M69" s="9">
        <v>24.797448540662497</v>
      </c>
      <c r="N69" s="9">
        <v>24.968192848942934</v>
      </c>
      <c r="O69" s="10">
        <f t="shared" si="15"/>
        <v>23.250387399026096</v>
      </c>
      <c r="P69" s="11">
        <f t="shared" si="16"/>
        <v>24.968192848942934</v>
      </c>
      <c r="Q69" s="11">
        <f t="shared" si="17"/>
        <v>21.095014247800041</v>
      </c>
      <c r="R69" s="18">
        <v>20</v>
      </c>
      <c r="S69" s="15">
        <v>60</v>
      </c>
    </row>
    <row r="70" spans="1:19" x14ac:dyDescent="0.2">
      <c r="A70" s="8" t="s">
        <v>12</v>
      </c>
      <c r="B70" s="4" t="s">
        <v>31</v>
      </c>
      <c r="C70" s="16">
        <v>190607</v>
      </c>
      <c r="D70" s="6">
        <v>43174</v>
      </c>
      <c r="E70" s="9">
        <v>85.300057268149118</v>
      </c>
      <c r="F70" s="9">
        <v>83.4553198417169</v>
      </c>
      <c r="G70" s="9">
        <v>106.30657876886826</v>
      </c>
      <c r="H70" s="9">
        <v>117.9098485916618</v>
      </c>
      <c r="I70" s="9">
        <v>111.0046726674056</v>
      </c>
      <c r="J70" s="9">
        <v>103.04111172547725</v>
      </c>
      <c r="K70" s="9">
        <v>97.660799332687574</v>
      </c>
      <c r="L70" s="9">
        <v>80.073612737725441</v>
      </c>
      <c r="M70" s="9">
        <v>82.843752130841722</v>
      </c>
      <c r="N70" s="9">
        <v>111.98340475438491</v>
      </c>
      <c r="O70" s="10">
        <f t="shared" si="15"/>
        <v>97.957915781891842</v>
      </c>
      <c r="P70" s="11">
        <f t="shared" si="16"/>
        <v>117.9098485916618</v>
      </c>
      <c r="Q70" s="11">
        <f t="shared" si="17"/>
        <v>80.073612737725441</v>
      </c>
      <c r="R70" s="18">
        <v>20</v>
      </c>
      <c r="S70" s="15">
        <v>60</v>
      </c>
    </row>
    <row r="71" spans="1:19" x14ac:dyDescent="0.2">
      <c r="A71" s="8" t="s">
        <v>12</v>
      </c>
      <c r="B71" s="12" t="s">
        <v>20</v>
      </c>
      <c r="C71" s="4">
        <v>189133</v>
      </c>
      <c r="D71" s="6">
        <v>43174</v>
      </c>
      <c r="E71" s="9">
        <v>102.76313947878408</v>
      </c>
      <c r="F71" s="9">
        <v>84.865552659694828</v>
      </c>
      <c r="G71" s="9">
        <v>115.71278340281134</v>
      </c>
      <c r="H71" s="9">
        <v>95.267615921590163</v>
      </c>
      <c r="I71" s="9">
        <v>108.29572297290662</v>
      </c>
      <c r="J71" s="9">
        <v>110.52001222811042</v>
      </c>
      <c r="K71" s="9">
        <v>88.409046740482452</v>
      </c>
      <c r="L71" s="9">
        <v>81.71873737742871</v>
      </c>
      <c r="M71" s="9">
        <v>88.357448569334935</v>
      </c>
      <c r="N71" s="9">
        <v>79.11480332805202</v>
      </c>
      <c r="O71" s="10">
        <f t="shared" si="15"/>
        <v>95.502486267919565</v>
      </c>
      <c r="P71" s="11">
        <f t="shared" si="16"/>
        <v>115.71278340281134</v>
      </c>
      <c r="Q71" s="11">
        <f t="shared" si="17"/>
        <v>79.11480332805202</v>
      </c>
      <c r="R71" s="18">
        <v>20</v>
      </c>
      <c r="S71" s="15">
        <v>60</v>
      </c>
    </row>
    <row r="72" spans="1:19" x14ac:dyDescent="0.2">
      <c r="A72" s="8" t="s">
        <v>12</v>
      </c>
      <c r="B72" s="12" t="s">
        <v>21</v>
      </c>
      <c r="C72" s="4">
        <v>189134</v>
      </c>
      <c r="D72" s="6">
        <v>43174</v>
      </c>
      <c r="E72" s="9">
        <v>112.30811798087694</v>
      </c>
      <c r="F72" s="9">
        <v>98.598927326123714</v>
      </c>
      <c r="G72" s="9">
        <v>118.34201913934069</v>
      </c>
      <c r="H72" s="9">
        <v>113.25772327637803</v>
      </c>
      <c r="I72" s="9">
        <v>91.946915976884213</v>
      </c>
      <c r="J72" s="9">
        <v>111.42936219227943</v>
      </c>
      <c r="K72" s="9">
        <v>98.006475411003052</v>
      </c>
      <c r="L72" s="9">
        <v>80.661842533363938</v>
      </c>
      <c r="M72" s="9">
        <v>106.686388084936</v>
      </c>
      <c r="N72" s="9">
        <v>109.3168173746939</v>
      </c>
      <c r="O72" s="10">
        <f t="shared" si="15"/>
        <v>104.05545892958799</v>
      </c>
      <c r="P72" s="11">
        <f t="shared" si="16"/>
        <v>118.34201913934069</v>
      </c>
      <c r="Q72" s="11">
        <f t="shared" si="17"/>
        <v>80.661842533363938</v>
      </c>
      <c r="R72" s="18">
        <v>20</v>
      </c>
      <c r="S72" s="15">
        <v>60</v>
      </c>
    </row>
    <row r="73" spans="1:19" x14ac:dyDescent="0.2">
      <c r="A73" s="8" t="s">
        <v>7</v>
      </c>
      <c r="B73" s="12" t="s">
        <v>19</v>
      </c>
      <c r="C73" s="4">
        <v>189870</v>
      </c>
      <c r="D73" s="6">
        <v>43175</v>
      </c>
      <c r="E73" s="9">
        <v>24.549748527399629</v>
      </c>
      <c r="F73" s="9">
        <v>22.183041957497739</v>
      </c>
      <c r="G73" s="9">
        <v>24.851205412159288</v>
      </c>
      <c r="H73" s="9">
        <v>23.054909097788343</v>
      </c>
      <c r="I73" s="9">
        <v>21.471080040351605</v>
      </c>
      <c r="J73" s="9">
        <v>21.920430396904575</v>
      </c>
      <c r="K73" s="9">
        <v>23.04593076527626</v>
      </c>
      <c r="L73" s="9">
        <v>24.53727872959653</v>
      </c>
      <c r="M73" s="9">
        <v>23.188389365338079</v>
      </c>
      <c r="N73" s="9">
        <v>24.547551539443706</v>
      </c>
      <c r="O73" s="10">
        <f t="shared" si="15"/>
        <v>23.334956583175575</v>
      </c>
      <c r="P73" s="11">
        <f t="shared" si="16"/>
        <v>24.851205412159288</v>
      </c>
      <c r="Q73" s="11">
        <f t="shared" si="17"/>
        <v>21.471080040351605</v>
      </c>
      <c r="R73" s="18">
        <v>20</v>
      </c>
      <c r="S73" s="15">
        <v>60</v>
      </c>
    </row>
    <row r="74" spans="1:19" x14ac:dyDescent="0.2">
      <c r="A74" s="8" t="s">
        <v>7</v>
      </c>
      <c r="B74" s="12" t="s">
        <v>24</v>
      </c>
      <c r="C74" s="4">
        <v>190667</v>
      </c>
      <c r="D74" s="6">
        <v>43175</v>
      </c>
      <c r="E74" s="9">
        <v>22.724704712914612</v>
      </c>
      <c r="F74" s="9">
        <v>24.366692718451468</v>
      </c>
      <c r="G74" s="9">
        <v>24.061633449957462</v>
      </c>
      <c r="H74" s="9">
        <v>23.22397439627748</v>
      </c>
      <c r="I74" s="9">
        <v>24.412694477827579</v>
      </c>
      <c r="J74" s="9">
        <v>23.803310084700783</v>
      </c>
      <c r="K74" s="9">
        <v>21.597903445651987</v>
      </c>
      <c r="L74" s="9">
        <v>21.359349609538736</v>
      </c>
      <c r="M74" s="9">
        <v>22.263799338909205</v>
      </c>
      <c r="N74" s="9">
        <v>22.11619385308472</v>
      </c>
      <c r="O74" s="10">
        <f t="shared" si="15"/>
        <v>22.993025608731397</v>
      </c>
      <c r="P74" s="11">
        <f t="shared" si="16"/>
        <v>24.412694477827579</v>
      </c>
      <c r="Q74" s="11">
        <f t="shared" si="17"/>
        <v>21.359349609538736</v>
      </c>
      <c r="R74" s="18">
        <v>20</v>
      </c>
      <c r="S74" s="15">
        <v>60</v>
      </c>
    </row>
    <row r="75" spans="1:19" x14ac:dyDescent="0.2">
      <c r="A75" s="8" t="s">
        <v>7</v>
      </c>
      <c r="B75" s="12" t="s">
        <v>136</v>
      </c>
      <c r="C75" s="4">
        <v>190646</v>
      </c>
      <c r="D75" s="6">
        <v>43175</v>
      </c>
      <c r="E75" s="9">
        <v>22.404629948752874</v>
      </c>
      <c r="F75" s="9">
        <v>23.907628158807498</v>
      </c>
      <c r="G75" s="9">
        <v>23.822503801700876</v>
      </c>
      <c r="H75" s="9">
        <v>21.913554427158733</v>
      </c>
      <c r="I75" s="9">
        <v>23.212988559412299</v>
      </c>
      <c r="J75" s="9">
        <v>23.85033892894689</v>
      </c>
      <c r="K75" s="9">
        <v>24.303247515512727</v>
      </c>
      <c r="L75" s="9">
        <v>21.221134650415131</v>
      </c>
      <c r="M75" s="9">
        <v>24.824429119633191</v>
      </c>
      <c r="N75" s="9">
        <v>23.311499025006665</v>
      </c>
      <c r="O75" s="10">
        <f t="shared" si="15"/>
        <v>23.277195413534688</v>
      </c>
      <c r="P75" s="11">
        <f t="shared" si="16"/>
        <v>24.824429119633191</v>
      </c>
      <c r="Q75" s="11">
        <f t="shared" si="17"/>
        <v>21.221134650415131</v>
      </c>
      <c r="R75" s="18">
        <v>20</v>
      </c>
      <c r="S75" s="15">
        <v>60</v>
      </c>
    </row>
    <row r="76" spans="1:19" x14ac:dyDescent="0.2">
      <c r="A76" s="8" t="s">
        <v>12</v>
      </c>
      <c r="B76" s="56" t="s">
        <v>31</v>
      </c>
      <c r="C76" s="4">
        <v>190607</v>
      </c>
      <c r="D76" s="6">
        <v>43175</v>
      </c>
      <c r="E76" s="9">
        <v>108.2991812106316</v>
      </c>
      <c r="F76" s="9">
        <v>109.51014867854759</v>
      </c>
      <c r="G76" s="9">
        <v>97.606674345221279</v>
      </c>
      <c r="H76" s="9">
        <v>92.906024481509547</v>
      </c>
      <c r="I76" s="9">
        <v>106.55305526119606</v>
      </c>
      <c r="J76" s="9">
        <v>94.616517664079225</v>
      </c>
      <c r="K76" s="9">
        <v>85.502496760173301</v>
      </c>
      <c r="L76" s="9">
        <v>89.253089487141764</v>
      </c>
      <c r="M76" s="9">
        <v>118.26738501085651</v>
      </c>
      <c r="N76" s="9">
        <v>101.35415602879999</v>
      </c>
      <c r="O76" s="10">
        <f t="shared" ref="O76" si="21">AVERAGE(E76:N76)</f>
        <v>100.38687289281567</v>
      </c>
      <c r="P76" s="11">
        <f t="shared" ref="P76" si="22">MAX(E76:N76)</f>
        <v>118.26738501085651</v>
      </c>
      <c r="Q76" s="11">
        <f t="shared" ref="Q76" si="23">MIN(E76:N76)</f>
        <v>85.502496760173301</v>
      </c>
      <c r="R76" s="18">
        <v>20</v>
      </c>
      <c r="S76" s="15">
        <v>60</v>
      </c>
    </row>
    <row r="77" spans="1:19" x14ac:dyDescent="0.2">
      <c r="A77" s="8" t="s">
        <v>12</v>
      </c>
      <c r="B77" s="56" t="s">
        <v>99</v>
      </c>
      <c r="C77" s="4">
        <v>190665</v>
      </c>
      <c r="D77" s="6">
        <v>43175</v>
      </c>
      <c r="E77" s="9">
        <v>105.13582219266353</v>
      </c>
      <c r="F77" s="9">
        <v>97.712538296725569</v>
      </c>
      <c r="G77" s="9">
        <v>80.460567558041134</v>
      </c>
      <c r="H77" s="9">
        <v>79.265931296027247</v>
      </c>
      <c r="I77" s="9">
        <v>114.94237066566845</v>
      </c>
      <c r="J77" s="9">
        <v>115.79698176202989</v>
      </c>
      <c r="K77" s="9">
        <v>116.49733622653565</v>
      </c>
      <c r="L77" s="9">
        <v>103.89420475958309</v>
      </c>
      <c r="M77" s="9">
        <v>92.19722488471308</v>
      </c>
      <c r="N77" s="9">
        <v>112.47931114500874</v>
      </c>
      <c r="O77" s="10">
        <f t="shared" si="15"/>
        <v>101.83822887869962</v>
      </c>
      <c r="P77" s="11">
        <f t="shared" si="16"/>
        <v>116.49733622653565</v>
      </c>
      <c r="Q77" s="11">
        <f t="shared" si="17"/>
        <v>79.265931296027247</v>
      </c>
      <c r="R77" s="18">
        <v>20</v>
      </c>
      <c r="S77" s="15">
        <v>60</v>
      </c>
    </row>
    <row r="78" spans="1:19" x14ac:dyDescent="0.2">
      <c r="A78" s="8" t="s">
        <v>12</v>
      </c>
      <c r="B78" s="56" t="s">
        <v>137</v>
      </c>
      <c r="C78" s="4">
        <v>190677</v>
      </c>
      <c r="D78" s="6">
        <v>43175</v>
      </c>
      <c r="E78" s="9">
        <v>112.4771079305068</v>
      </c>
      <c r="F78" s="9">
        <v>80.198509850231304</v>
      </c>
      <c r="G78" s="9">
        <v>96.190873178006342</v>
      </c>
      <c r="H78" s="9">
        <v>79.232304417140384</v>
      </c>
      <c r="I78" s="9">
        <v>112.77921714720418</v>
      </c>
      <c r="J78" s="9">
        <v>102.07569240330719</v>
      </c>
      <c r="K78" s="9">
        <v>87.950736080576917</v>
      </c>
      <c r="L78" s="9">
        <v>95.062727941710605</v>
      </c>
      <c r="M78" s="9">
        <v>94.925977894678937</v>
      </c>
      <c r="N78" s="9">
        <v>88.522150043784649</v>
      </c>
      <c r="O78" s="10">
        <f t="shared" si="15"/>
        <v>94.941529688714724</v>
      </c>
      <c r="P78" s="11">
        <f t="shared" si="16"/>
        <v>112.77921714720418</v>
      </c>
      <c r="Q78" s="11">
        <f t="shared" si="17"/>
        <v>79.232304417140384</v>
      </c>
      <c r="R78" s="18">
        <v>20</v>
      </c>
      <c r="S78" s="15">
        <v>60</v>
      </c>
    </row>
    <row r="79" spans="1:19" x14ac:dyDescent="0.2">
      <c r="A79" s="8" t="s">
        <v>7</v>
      </c>
      <c r="B79" s="12" t="s">
        <v>40</v>
      </c>
      <c r="C79" s="4">
        <v>189638</v>
      </c>
      <c r="D79" s="6">
        <v>43178</v>
      </c>
      <c r="E79" s="9">
        <v>22.050998553965769</v>
      </c>
      <c r="F79" s="9">
        <v>24.91060324609527</v>
      </c>
      <c r="G79" s="9">
        <v>24.196170919370644</v>
      </c>
      <c r="H79" s="9">
        <v>21.755190859324252</v>
      </c>
      <c r="I79" s="9">
        <v>22.154822275942191</v>
      </c>
      <c r="J79" s="9">
        <v>23.602009860331005</v>
      </c>
      <c r="K79" s="9">
        <v>24.608529678554426</v>
      </c>
      <c r="L79" s="9">
        <v>22.834011098159586</v>
      </c>
      <c r="M79" s="9">
        <v>22.700647574872733</v>
      </c>
      <c r="N79" s="9">
        <v>24.772876214347185</v>
      </c>
      <c r="O79" s="10">
        <f t="shared" si="15"/>
        <v>23.358586028096305</v>
      </c>
      <c r="P79" s="11">
        <f t="shared" si="16"/>
        <v>24.91060324609527</v>
      </c>
      <c r="Q79" s="11">
        <f t="shared" si="17"/>
        <v>21.755190859324252</v>
      </c>
      <c r="R79" s="18">
        <v>20</v>
      </c>
      <c r="S79" s="15">
        <v>60</v>
      </c>
    </row>
    <row r="80" spans="1:19" x14ac:dyDescent="0.2">
      <c r="A80" s="8" t="s">
        <v>7</v>
      </c>
      <c r="B80" s="12" t="s">
        <v>138</v>
      </c>
      <c r="C80" s="4">
        <v>190422</v>
      </c>
      <c r="D80" s="6">
        <v>43178</v>
      </c>
      <c r="E80" s="9">
        <v>21.795651250909806</v>
      </c>
      <c r="F80" s="9">
        <v>23.961946246250207</v>
      </c>
      <c r="G80" s="9">
        <v>21.964281388829736</v>
      </c>
      <c r="H80" s="9">
        <v>22.296142578160566</v>
      </c>
      <c r="I80" s="9">
        <v>21.04464959199975</v>
      </c>
      <c r="J80" s="9">
        <v>24.434504207567922</v>
      </c>
      <c r="K80" s="9">
        <v>22.704608113091439</v>
      </c>
      <c r="L80" s="9">
        <v>24.744027386597505</v>
      </c>
      <c r="M80" s="9">
        <v>21.517936846459996</v>
      </c>
      <c r="N80" s="9">
        <v>23.494323713161055</v>
      </c>
      <c r="O80" s="10">
        <f t="shared" si="15"/>
        <v>22.795807132302802</v>
      </c>
      <c r="P80" s="11">
        <f t="shared" si="16"/>
        <v>24.744027386597505</v>
      </c>
      <c r="Q80" s="11">
        <f t="shared" si="17"/>
        <v>21.04464959199975</v>
      </c>
      <c r="R80" s="18">
        <v>20</v>
      </c>
      <c r="S80" s="15">
        <v>60</v>
      </c>
    </row>
    <row r="81" spans="1:19" x14ac:dyDescent="0.2">
      <c r="A81" s="8" t="s">
        <v>7</v>
      </c>
      <c r="B81" s="12" t="s">
        <v>139</v>
      </c>
      <c r="C81" s="4">
        <v>190424</v>
      </c>
      <c r="D81" s="6">
        <v>43178</v>
      </c>
      <c r="E81" s="9">
        <v>22.080067119931961</v>
      </c>
      <c r="F81" s="9">
        <v>21.399150224667423</v>
      </c>
      <c r="G81" s="9">
        <v>22.571518385996324</v>
      </c>
      <c r="H81" s="9">
        <v>22.932768828565152</v>
      </c>
      <c r="I81" s="9">
        <v>24.670735547573226</v>
      </c>
      <c r="J81" s="9">
        <v>24.009498608062341</v>
      </c>
      <c r="K81" s="9">
        <v>23.883759877431316</v>
      </c>
      <c r="L81" s="9">
        <v>24.296992543643032</v>
      </c>
      <c r="M81" s="9">
        <v>22.758336478487251</v>
      </c>
      <c r="N81" s="9">
        <v>24.743402082457909</v>
      </c>
      <c r="O81" s="10">
        <f t="shared" si="15"/>
        <v>23.334622969681593</v>
      </c>
      <c r="P81" s="11">
        <f t="shared" si="16"/>
        <v>24.743402082457909</v>
      </c>
      <c r="Q81" s="11">
        <f t="shared" si="17"/>
        <v>21.399150224667423</v>
      </c>
      <c r="R81" s="18">
        <v>20</v>
      </c>
      <c r="S81" s="15">
        <v>60</v>
      </c>
    </row>
    <row r="82" spans="1:19" x14ac:dyDescent="0.2">
      <c r="A82" s="8" t="s">
        <v>12</v>
      </c>
      <c r="B82" s="12" t="s">
        <v>31</v>
      </c>
      <c r="C82" s="4">
        <v>190607</v>
      </c>
      <c r="D82" s="6">
        <v>43178</v>
      </c>
      <c r="E82" s="9">
        <v>109.19810717847167</v>
      </c>
      <c r="F82" s="9">
        <v>112.98393430357855</v>
      </c>
      <c r="G82" s="9">
        <v>100.0847382251556</v>
      </c>
      <c r="H82" s="9">
        <v>104.91850914400234</v>
      </c>
      <c r="I82" s="9">
        <v>117.26046188459021</v>
      </c>
      <c r="J82" s="9">
        <v>83.385634858813575</v>
      </c>
      <c r="K82" s="9">
        <v>89.736377316052838</v>
      </c>
      <c r="L82" s="9">
        <v>102.59648038396236</v>
      </c>
      <c r="M82" s="9">
        <v>109.94864135760818</v>
      </c>
      <c r="N82" s="9">
        <v>85.714575681412853</v>
      </c>
      <c r="O82" s="10">
        <f t="shared" ref="O82:O83" si="24">AVERAGE(E82:N82)</f>
        <v>101.58274603336481</v>
      </c>
      <c r="P82" s="11">
        <f t="shared" ref="P82:P83" si="25">MAX(E82:N82)</f>
        <v>117.26046188459021</v>
      </c>
      <c r="Q82" s="11">
        <f t="shared" ref="Q82:Q83" si="26">MIN(E82:N82)</f>
        <v>83.385634858813575</v>
      </c>
      <c r="R82" s="18">
        <v>20</v>
      </c>
      <c r="S82" s="15">
        <v>60</v>
      </c>
    </row>
    <row r="83" spans="1:19" x14ac:dyDescent="0.2">
      <c r="A83" s="8" t="s">
        <v>12</v>
      </c>
      <c r="B83" s="12" t="s">
        <v>27</v>
      </c>
      <c r="C83" s="4">
        <v>187812</v>
      </c>
      <c r="D83" s="6">
        <v>43178</v>
      </c>
      <c r="E83" s="9">
        <v>96.482360614492791</v>
      </c>
      <c r="F83" s="9">
        <v>87.820397687437023</v>
      </c>
      <c r="G83" s="9">
        <v>117.81462632053126</v>
      </c>
      <c r="H83" s="9">
        <v>102.35325713977903</v>
      </c>
      <c r="I83" s="9">
        <v>101.16715416703209</v>
      </c>
      <c r="J83" s="9">
        <v>88.202226622353692</v>
      </c>
      <c r="K83" s="9">
        <v>84.799783381132642</v>
      </c>
      <c r="L83" s="9">
        <v>88.066591846461662</v>
      </c>
      <c r="M83" s="9">
        <v>90.464783811135035</v>
      </c>
      <c r="N83" s="9">
        <v>82.762728026200605</v>
      </c>
      <c r="O83" s="10">
        <f t="shared" si="24"/>
        <v>93.993390961655592</v>
      </c>
      <c r="P83" s="11">
        <f t="shared" si="25"/>
        <v>117.81462632053126</v>
      </c>
      <c r="Q83" s="11">
        <f t="shared" si="26"/>
        <v>82.762728026200605</v>
      </c>
      <c r="R83" s="18">
        <v>20</v>
      </c>
      <c r="S83" s="15">
        <v>60</v>
      </c>
    </row>
    <row r="84" spans="1:19" x14ac:dyDescent="0.2">
      <c r="A84" s="8" t="s">
        <v>12</v>
      </c>
      <c r="B84" s="12" t="s">
        <v>105</v>
      </c>
      <c r="C84" s="4">
        <v>190691</v>
      </c>
      <c r="D84" s="6">
        <v>43178</v>
      </c>
      <c r="E84" s="9">
        <v>114.06860093240593</v>
      </c>
      <c r="F84" s="9">
        <v>95.787940909991875</v>
      </c>
      <c r="G84" s="9">
        <v>95.946923306782182</v>
      </c>
      <c r="H84" s="9">
        <v>114.57508482650256</v>
      </c>
      <c r="I84" s="9">
        <v>117.01648966920084</v>
      </c>
      <c r="J84" s="9">
        <v>91.197096170784377</v>
      </c>
      <c r="K84" s="9">
        <v>94.152590373353163</v>
      </c>
      <c r="L84" s="9">
        <v>116.85808088196819</v>
      </c>
      <c r="M84" s="9">
        <v>99.866458125220404</v>
      </c>
      <c r="N84" s="9">
        <v>101.44653049606379</v>
      </c>
      <c r="O84" s="10">
        <f t="shared" si="15"/>
        <v>104.09157956922732</v>
      </c>
      <c r="P84" s="11">
        <f t="shared" si="16"/>
        <v>117.01648966920084</v>
      </c>
      <c r="Q84" s="11">
        <f t="shared" si="17"/>
        <v>91.197096170784377</v>
      </c>
      <c r="R84" s="18">
        <v>20</v>
      </c>
      <c r="S84" s="15">
        <v>60</v>
      </c>
    </row>
    <row r="85" spans="1:19" x14ac:dyDescent="0.2">
      <c r="A85" s="8" t="s">
        <v>7</v>
      </c>
      <c r="B85" s="12" t="s">
        <v>28</v>
      </c>
      <c r="C85" s="4">
        <v>190782</v>
      </c>
      <c r="D85" s="6">
        <v>43179</v>
      </c>
      <c r="E85" s="9">
        <v>23.607999186034693</v>
      </c>
      <c r="F85" s="9">
        <v>21.545219557414644</v>
      </c>
      <c r="G85" s="9">
        <v>23.520292152950539</v>
      </c>
      <c r="H85" s="9">
        <v>21.862047736258667</v>
      </c>
      <c r="I85" s="9">
        <v>21.030246617774477</v>
      </c>
      <c r="J85" s="9">
        <v>21.069667347776409</v>
      </c>
      <c r="K85" s="9">
        <v>21.479762018694785</v>
      </c>
      <c r="L85" s="9">
        <v>21.491529401785797</v>
      </c>
      <c r="M85" s="9">
        <v>22.55947094631161</v>
      </c>
      <c r="N85" s="9">
        <v>22.920012573574489</v>
      </c>
      <c r="O85" s="10">
        <f t="shared" si="15"/>
        <v>22.108624753857612</v>
      </c>
      <c r="P85" s="11">
        <f t="shared" si="16"/>
        <v>23.607999186034693</v>
      </c>
      <c r="Q85" s="11">
        <f t="shared" si="17"/>
        <v>21.030246617774477</v>
      </c>
      <c r="R85" s="18">
        <v>20</v>
      </c>
      <c r="S85" s="15">
        <v>60</v>
      </c>
    </row>
    <row r="86" spans="1:19" x14ac:dyDescent="0.2">
      <c r="A86" s="8" t="s">
        <v>7</v>
      </c>
      <c r="B86" s="12" t="s">
        <v>36</v>
      </c>
      <c r="C86" s="4">
        <v>190792</v>
      </c>
      <c r="D86" s="6">
        <v>43179</v>
      </c>
      <c r="E86" s="9">
        <v>22.526147334175032</v>
      </c>
      <c r="F86" s="9">
        <v>23.052089021675954</v>
      </c>
      <c r="G86" s="9">
        <v>23.939181593131234</v>
      </c>
      <c r="H86" s="9">
        <v>21.403901677410236</v>
      </c>
      <c r="I86" s="9">
        <v>23.783761522157654</v>
      </c>
      <c r="J86" s="9">
        <v>21.606446011595942</v>
      </c>
      <c r="K86" s="9">
        <v>23.576167334104735</v>
      </c>
      <c r="L86" s="9">
        <v>22.614084869243385</v>
      </c>
      <c r="M86" s="9">
        <v>21.039688313763875</v>
      </c>
      <c r="N86" s="9">
        <v>22.8881700171573</v>
      </c>
      <c r="O86" s="10">
        <f t="shared" si="15"/>
        <v>22.642963769441533</v>
      </c>
      <c r="P86" s="11">
        <f t="shared" si="16"/>
        <v>23.939181593131234</v>
      </c>
      <c r="Q86" s="11">
        <f t="shared" si="17"/>
        <v>21.039688313763875</v>
      </c>
      <c r="R86" s="18">
        <v>20</v>
      </c>
      <c r="S86" s="15">
        <v>60</v>
      </c>
    </row>
    <row r="87" spans="1:19" x14ac:dyDescent="0.2">
      <c r="A87" s="8" t="s">
        <v>7</v>
      </c>
      <c r="B87" s="12" t="s">
        <v>24</v>
      </c>
      <c r="C87" s="4">
        <v>190843</v>
      </c>
      <c r="D87" s="6">
        <v>43179</v>
      </c>
      <c r="E87" s="9">
        <v>24.618798390532284</v>
      </c>
      <c r="F87" s="9">
        <v>24.223537622273465</v>
      </c>
      <c r="G87" s="9">
        <v>23.157961918318556</v>
      </c>
      <c r="H87" s="9">
        <v>22.505499070915853</v>
      </c>
      <c r="I87" s="9">
        <v>22.873839495376107</v>
      </c>
      <c r="J87" s="9">
        <v>23.191595451958232</v>
      </c>
      <c r="K87" s="9">
        <v>24.928695557555219</v>
      </c>
      <c r="L87" s="9">
        <v>23.428297860199052</v>
      </c>
      <c r="M87" s="9">
        <v>21.687975548783641</v>
      </c>
      <c r="N87" s="9">
        <v>24.429476899170332</v>
      </c>
      <c r="O87" s="10">
        <f t="shared" si="15"/>
        <v>23.504567781508271</v>
      </c>
      <c r="P87" s="11">
        <f t="shared" si="16"/>
        <v>24.928695557555219</v>
      </c>
      <c r="Q87" s="11">
        <f t="shared" si="17"/>
        <v>21.687975548783641</v>
      </c>
      <c r="R87" s="18">
        <v>20</v>
      </c>
      <c r="S87" s="15">
        <v>60</v>
      </c>
    </row>
    <row r="88" spans="1:19" x14ac:dyDescent="0.2">
      <c r="A88" s="8" t="s">
        <v>12</v>
      </c>
      <c r="B88" s="12" t="s">
        <v>31</v>
      </c>
      <c r="C88" s="4">
        <v>190607</v>
      </c>
      <c r="D88" s="6">
        <v>43179</v>
      </c>
      <c r="E88" s="9">
        <v>80.132450188428678</v>
      </c>
      <c r="F88" s="9">
        <v>96.431187909934494</v>
      </c>
      <c r="G88" s="9">
        <v>117.56020584713571</v>
      </c>
      <c r="H88" s="9">
        <v>114.34010676907309</v>
      </c>
      <c r="I88" s="9">
        <v>83.523915788080728</v>
      </c>
      <c r="J88" s="9">
        <v>83.512785043878765</v>
      </c>
      <c r="K88" s="9">
        <v>97.569887054533609</v>
      </c>
      <c r="L88" s="9">
        <v>102.87679464090034</v>
      </c>
      <c r="M88" s="9">
        <v>100.83451215196132</v>
      </c>
      <c r="N88" s="9">
        <v>116.38096479570962</v>
      </c>
      <c r="O88" s="10">
        <f t="shared" si="15"/>
        <v>99.316281018963636</v>
      </c>
      <c r="P88" s="11">
        <f t="shared" si="16"/>
        <v>117.56020584713571</v>
      </c>
      <c r="Q88" s="11">
        <f t="shared" si="17"/>
        <v>80.132450188428678</v>
      </c>
      <c r="R88" s="18">
        <v>20</v>
      </c>
      <c r="S88" s="15">
        <v>60</v>
      </c>
    </row>
    <row r="89" spans="1:19" x14ac:dyDescent="0.2">
      <c r="A89" s="8" t="s">
        <v>12</v>
      </c>
      <c r="B89" s="12" t="s">
        <v>54</v>
      </c>
      <c r="C89" s="4">
        <v>190814</v>
      </c>
      <c r="D89" s="6">
        <v>43179</v>
      </c>
      <c r="E89" s="9">
        <v>93.24079365661774</v>
      </c>
      <c r="F89" s="9">
        <v>93.51944624072317</v>
      </c>
      <c r="G89" s="9">
        <v>95.638222465707642</v>
      </c>
      <c r="H89" s="9">
        <v>113.52858006780482</v>
      </c>
      <c r="I89" s="9">
        <v>108.88442055843744</v>
      </c>
      <c r="J89" s="9">
        <v>104.863332174832</v>
      </c>
      <c r="K89" s="9">
        <v>105.42397447889599</v>
      </c>
      <c r="L89" s="9">
        <v>118.36224097894836</v>
      </c>
      <c r="M89" s="9">
        <v>95.356746501452349</v>
      </c>
      <c r="N89" s="9">
        <v>103.94969649570346</v>
      </c>
      <c r="O89" s="10">
        <f t="shared" si="15"/>
        <v>103.27674536191228</v>
      </c>
      <c r="P89" s="11">
        <f t="shared" si="16"/>
        <v>118.36224097894836</v>
      </c>
      <c r="Q89" s="11">
        <f t="shared" si="17"/>
        <v>93.24079365661774</v>
      </c>
      <c r="R89" s="18">
        <v>20</v>
      </c>
      <c r="S89" s="15">
        <v>60</v>
      </c>
    </row>
    <row r="90" spans="1:19" x14ac:dyDescent="0.2">
      <c r="A90" s="8" t="s">
        <v>12</v>
      </c>
      <c r="B90" s="12" t="s">
        <v>59</v>
      </c>
      <c r="C90" s="4">
        <v>181766</v>
      </c>
      <c r="D90" s="6">
        <v>43179</v>
      </c>
      <c r="E90" s="9">
        <v>89.10078094174861</v>
      </c>
      <c r="F90" s="9">
        <v>106.35291600647491</v>
      </c>
      <c r="G90" s="9">
        <v>82.921752149993807</v>
      </c>
      <c r="H90" s="9">
        <v>109.63960347517836</v>
      </c>
      <c r="I90" s="9">
        <v>84.986401821788661</v>
      </c>
      <c r="J90" s="9">
        <v>116.03142595118956</v>
      </c>
      <c r="K90" s="9">
        <v>96.67634693132311</v>
      </c>
      <c r="L90" s="9">
        <v>86.519726022217142</v>
      </c>
      <c r="M90" s="9">
        <v>98.641090367936499</v>
      </c>
      <c r="N90" s="9">
        <v>117.23444125571521</v>
      </c>
      <c r="O90" s="10">
        <f t="shared" si="15"/>
        <v>98.810448492356585</v>
      </c>
      <c r="P90" s="11">
        <f t="shared" si="16"/>
        <v>117.23444125571521</v>
      </c>
      <c r="Q90" s="11">
        <f t="shared" si="17"/>
        <v>82.921752149993807</v>
      </c>
      <c r="R90" s="18">
        <v>20</v>
      </c>
      <c r="S90" s="15">
        <v>60</v>
      </c>
    </row>
    <row r="91" spans="1:19" x14ac:dyDescent="0.2">
      <c r="A91" s="8" t="s">
        <v>7</v>
      </c>
      <c r="B91" s="12" t="s">
        <v>24</v>
      </c>
      <c r="C91" s="4">
        <v>190941</v>
      </c>
      <c r="D91" s="6">
        <v>43180</v>
      </c>
      <c r="E91" s="9">
        <v>24.606545188269884</v>
      </c>
      <c r="F91" s="9">
        <v>21.285034668807995</v>
      </c>
      <c r="G91" s="9">
        <v>23.444866113941043</v>
      </c>
      <c r="H91" s="9">
        <v>23.701357108921254</v>
      </c>
      <c r="I91" s="9">
        <v>23.20139106854246</v>
      </c>
      <c r="J91" s="9">
        <v>23.676687325748226</v>
      </c>
      <c r="K91" s="9">
        <v>22.829852068905442</v>
      </c>
      <c r="L91" s="9">
        <v>24.397892832888033</v>
      </c>
      <c r="M91" s="9">
        <v>24.853791382291512</v>
      </c>
      <c r="N91" s="9">
        <v>22.797313160039106</v>
      </c>
      <c r="O91" s="10">
        <f t="shared" si="15"/>
        <v>23.479473091835494</v>
      </c>
      <c r="P91" s="11">
        <f t="shared" si="16"/>
        <v>24.853791382291512</v>
      </c>
      <c r="Q91" s="11">
        <f t="shared" si="17"/>
        <v>21.285034668807995</v>
      </c>
      <c r="R91" s="18">
        <v>20</v>
      </c>
      <c r="S91" s="15">
        <v>60</v>
      </c>
    </row>
    <row r="92" spans="1:19" x14ac:dyDescent="0.2">
      <c r="A92" s="8" t="s">
        <v>7</v>
      </c>
      <c r="B92" s="12" t="s">
        <v>41</v>
      </c>
      <c r="C92" s="4">
        <v>190809</v>
      </c>
      <c r="D92" s="6">
        <v>43180</v>
      </c>
      <c r="E92" s="9">
        <v>21.022585454940955</v>
      </c>
      <c r="F92" s="9">
        <v>21.229924113476553</v>
      </c>
      <c r="G92" s="9">
        <v>23.324452873555821</v>
      </c>
      <c r="H92" s="9">
        <v>22.327885580003308</v>
      </c>
      <c r="I92" s="9">
        <v>22.33471987307956</v>
      </c>
      <c r="J92" s="9">
        <v>21.072768186437433</v>
      </c>
      <c r="K92" s="9">
        <v>21.822342012617543</v>
      </c>
      <c r="L92" s="9">
        <v>22.95434902521399</v>
      </c>
      <c r="M92" s="9">
        <v>23.525374168861816</v>
      </c>
      <c r="N92" s="9">
        <v>22.669089697899597</v>
      </c>
      <c r="O92" s="10">
        <f t="shared" si="15"/>
        <v>22.22834909860866</v>
      </c>
      <c r="P92" s="11">
        <f t="shared" si="16"/>
        <v>23.525374168861816</v>
      </c>
      <c r="Q92" s="11">
        <f t="shared" si="17"/>
        <v>21.022585454940955</v>
      </c>
      <c r="R92" s="18">
        <v>20</v>
      </c>
      <c r="S92" s="15">
        <v>60</v>
      </c>
    </row>
    <row r="93" spans="1:19" x14ac:dyDescent="0.2">
      <c r="A93" s="8" t="s">
        <v>7</v>
      </c>
      <c r="B93" s="12" t="s">
        <v>42</v>
      </c>
      <c r="C93" s="4">
        <v>190938</v>
      </c>
      <c r="D93" s="6">
        <v>43180</v>
      </c>
      <c r="E93" s="9">
        <v>23.658017146555316</v>
      </c>
      <c r="F93" s="9">
        <v>24.704048635528597</v>
      </c>
      <c r="G93" s="9">
        <v>22.786963528936106</v>
      </c>
      <c r="H93" s="9">
        <v>23.695563081628812</v>
      </c>
      <c r="I93" s="9">
        <v>22.263397691758083</v>
      </c>
      <c r="J93" s="9">
        <v>24.23290482325476</v>
      </c>
      <c r="K93" s="9">
        <v>22.515308915959913</v>
      </c>
      <c r="L93" s="9">
        <v>21.379247112544945</v>
      </c>
      <c r="M93" s="9">
        <v>23.347015162861695</v>
      </c>
      <c r="N93" s="9">
        <v>24.942794119279608</v>
      </c>
      <c r="O93" s="10">
        <f t="shared" si="15"/>
        <v>23.352526021830784</v>
      </c>
      <c r="P93" s="11">
        <f t="shared" si="16"/>
        <v>24.942794119279608</v>
      </c>
      <c r="Q93" s="11">
        <f t="shared" si="17"/>
        <v>21.379247112544945</v>
      </c>
      <c r="R93" s="18">
        <v>20</v>
      </c>
      <c r="S93" s="15">
        <v>60</v>
      </c>
    </row>
    <row r="94" spans="1:19" x14ac:dyDescent="0.2">
      <c r="A94" s="8" t="s">
        <v>12</v>
      </c>
      <c r="B94" s="12" t="s">
        <v>140</v>
      </c>
      <c r="C94" s="4">
        <v>190953</v>
      </c>
      <c r="D94" s="6">
        <v>43180</v>
      </c>
      <c r="E94" s="9">
        <v>87.041225568994548</v>
      </c>
      <c r="F94" s="9">
        <v>92.880287737126167</v>
      </c>
      <c r="G94" s="9">
        <v>103.85271425652184</v>
      </c>
      <c r="H94" s="9">
        <v>115.27702543740162</v>
      </c>
      <c r="I94" s="9">
        <v>102.975418643871</v>
      </c>
      <c r="J94" s="9">
        <v>91.977149761864467</v>
      </c>
      <c r="K94" s="9">
        <v>85.570238260832269</v>
      </c>
      <c r="L94" s="9">
        <v>106.79662634897764</v>
      </c>
      <c r="M94" s="9">
        <v>113.11949703288214</v>
      </c>
      <c r="N94" s="9">
        <v>100.46360928385839</v>
      </c>
      <c r="O94" s="10">
        <f t="shared" si="15"/>
        <v>99.99537923323301</v>
      </c>
      <c r="P94" s="11">
        <f t="shared" si="16"/>
        <v>115.27702543740162</v>
      </c>
      <c r="Q94" s="11">
        <f t="shared" si="17"/>
        <v>85.570238260832269</v>
      </c>
      <c r="R94" s="18">
        <v>20</v>
      </c>
      <c r="S94" s="15">
        <v>60</v>
      </c>
    </row>
    <row r="95" spans="1:19" x14ac:dyDescent="0.2">
      <c r="A95" s="8" t="s">
        <v>12</v>
      </c>
      <c r="B95" s="12" t="s">
        <v>27</v>
      </c>
      <c r="C95" s="4">
        <v>187808</v>
      </c>
      <c r="D95" s="6">
        <v>43180</v>
      </c>
      <c r="E95" s="9">
        <v>96.468095366930513</v>
      </c>
      <c r="F95" s="9">
        <v>82.964953803157997</v>
      </c>
      <c r="G95" s="9">
        <v>112.95622855754556</v>
      </c>
      <c r="H95" s="9">
        <v>91.280572799382838</v>
      </c>
      <c r="I95" s="9">
        <v>96.143927797057316</v>
      </c>
      <c r="J95" s="9">
        <v>96.377876092775423</v>
      </c>
      <c r="K95" s="9">
        <v>114.03933035820864</v>
      </c>
      <c r="L95" s="9">
        <v>79.903308267094076</v>
      </c>
      <c r="M95" s="9">
        <v>110.57433731154204</v>
      </c>
      <c r="N95" s="9">
        <v>92.616066793046045</v>
      </c>
      <c r="O95" s="10">
        <f t="shared" si="15"/>
        <v>97.332469714674048</v>
      </c>
      <c r="P95" s="11">
        <f t="shared" si="16"/>
        <v>114.03933035820864</v>
      </c>
      <c r="Q95" s="11">
        <f t="shared" si="17"/>
        <v>79.903308267094076</v>
      </c>
      <c r="R95" s="18">
        <v>20</v>
      </c>
      <c r="S95" s="15">
        <v>60</v>
      </c>
    </row>
    <row r="96" spans="1:19" x14ac:dyDescent="0.2">
      <c r="A96" s="8" t="s">
        <v>12</v>
      </c>
      <c r="B96" s="12" t="s">
        <v>39</v>
      </c>
      <c r="C96" s="4">
        <v>190962</v>
      </c>
      <c r="D96" s="6">
        <v>43180</v>
      </c>
      <c r="E96" s="9">
        <v>91.524382466853936</v>
      </c>
      <c r="F96" s="9">
        <v>115.42578277397304</v>
      </c>
      <c r="G96" s="9">
        <v>86.989265202502452</v>
      </c>
      <c r="H96" s="9">
        <v>92.843582447368703</v>
      </c>
      <c r="I96" s="9">
        <v>90.610669047155909</v>
      </c>
      <c r="J96" s="9">
        <v>112.83936462786829</v>
      </c>
      <c r="K96" s="9">
        <v>110.95402667457284</v>
      </c>
      <c r="L96" s="9">
        <v>84.915507050224164</v>
      </c>
      <c r="M96" s="9">
        <v>102.99166730825466</v>
      </c>
      <c r="N96" s="9">
        <v>106.9419901720028</v>
      </c>
      <c r="O96" s="10">
        <f t="shared" ref="O96" si="27">AVERAGE(E96:N96)</f>
        <v>99.603623777077672</v>
      </c>
      <c r="P96" s="11">
        <f t="shared" ref="P96" si="28">MAX(E96:N96)</f>
        <v>115.42578277397304</v>
      </c>
      <c r="Q96" s="11">
        <f t="shared" ref="Q96" si="29">MIN(E96:N96)</f>
        <v>84.915507050224164</v>
      </c>
      <c r="R96" s="18">
        <v>20</v>
      </c>
      <c r="S96" s="15">
        <v>60</v>
      </c>
    </row>
    <row r="97" spans="1:19" x14ac:dyDescent="0.2">
      <c r="A97" s="8" t="s">
        <v>15</v>
      </c>
      <c r="B97" s="12" t="s">
        <v>120</v>
      </c>
      <c r="C97" s="4">
        <v>191051</v>
      </c>
      <c r="D97" s="6">
        <v>43181</v>
      </c>
      <c r="E97" s="9">
        <v>24.28464909754446</v>
      </c>
      <c r="F97" s="9">
        <v>21.790630617213697</v>
      </c>
      <c r="G97" s="9">
        <v>22.008655337768506</v>
      </c>
      <c r="H97" s="9">
        <v>24.72239315564504</v>
      </c>
      <c r="I97" s="9">
        <v>23.318958207686819</v>
      </c>
      <c r="J97" s="9">
        <v>24.047159771195911</v>
      </c>
      <c r="K97" s="9">
        <v>21.410922911038924</v>
      </c>
      <c r="L97" s="9">
        <v>22.750811896356304</v>
      </c>
      <c r="M97" s="9">
        <v>23.529574735618223</v>
      </c>
      <c r="N97" s="9">
        <v>24.773356975814451</v>
      </c>
      <c r="O97" s="10">
        <f t="shared" si="15"/>
        <v>23.263711270588232</v>
      </c>
      <c r="P97" s="11">
        <f t="shared" si="16"/>
        <v>24.773356975814451</v>
      </c>
      <c r="Q97" s="11">
        <f t="shared" si="17"/>
        <v>21.410922911038924</v>
      </c>
      <c r="R97" s="18">
        <v>20</v>
      </c>
      <c r="S97" s="15">
        <v>60</v>
      </c>
    </row>
    <row r="98" spans="1:19" x14ac:dyDescent="0.2">
      <c r="A98" s="8" t="s">
        <v>7</v>
      </c>
      <c r="B98" s="12" t="s">
        <v>24</v>
      </c>
      <c r="C98" s="4">
        <v>190860</v>
      </c>
      <c r="D98" s="6">
        <v>43181</v>
      </c>
      <c r="E98" s="9">
        <v>24.216052510603294</v>
      </c>
      <c r="F98" s="9">
        <v>22.255189930499331</v>
      </c>
      <c r="G98" s="9">
        <v>23.664772488753229</v>
      </c>
      <c r="H98" s="9">
        <v>22.677250485051381</v>
      </c>
      <c r="I98" s="9">
        <v>23.701121261898631</v>
      </c>
      <c r="J98" s="9">
        <v>23.60806782585091</v>
      </c>
      <c r="K98" s="9">
        <v>24.440116568638892</v>
      </c>
      <c r="L98" s="9">
        <v>24.997186816921534</v>
      </c>
      <c r="M98" s="9">
        <v>21.754222887338869</v>
      </c>
      <c r="N98" s="9">
        <v>21.80386097979741</v>
      </c>
      <c r="O98" s="10">
        <f t="shared" si="15"/>
        <v>23.311784175535351</v>
      </c>
      <c r="P98" s="11">
        <f t="shared" si="16"/>
        <v>24.997186816921534</v>
      </c>
      <c r="Q98" s="11">
        <f t="shared" si="17"/>
        <v>21.754222887338869</v>
      </c>
      <c r="R98" s="18">
        <v>20</v>
      </c>
      <c r="S98" s="15">
        <v>60</v>
      </c>
    </row>
    <row r="99" spans="1:19" x14ac:dyDescent="0.2">
      <c r="A99" s="8" t="s">
        <v>7</v>
      </c>
      <c r="B99" s="12" t="s">
        <v>17</v>
      </c>
      <c r="C99" s="4">
        <v>191064</v>
      </c>
      <c r="D99" s="6">
        <v>43181</v>
      </c>
      <c r="E99" s="9">
        <v>23.603616362096567</v>
      </c>
      <c r="F99" s="9">
        <v>24.023719903031761</v>
      </c>
      <c r="G99" s="9">
        <v>21.260599360898084</v>
      </c>
      <c r="H99" s="9">
        <v>21.41230369986344</v>
      </c>
      <c r="I99" s="9">
        <v>21.699827110422969</v>
      </c>
      <c r="J99" s="9">
        <v>22.258681137863242</v>
      </c>
      <c r="K99" s="9">
        <v>23.969309082947955</v>
      </c>
      <c r="L99" s="9">
        <v>23.950728007883004</v>
      </c>
      <c r="M99" s="9">
        <v>23.875112421530652</v>
      </c>
      <c r="N99" s="9">
        <v>24.725976200349191</v>
      </c>
      <c r="O99" s="10">
        <f t="shared" si="15"/>
        <v>23.077987328688685</v>
      </c>
      <c r="P99" s="11">
        <f t="shared" si="16"/>
        <v>24.725976200349191</v>
      </c>
      <c r="Q99" s="11">
        <f t="shared" si="17"/>
        <v>21.260599360898084</v>
      </c>
      <c r="R99" s="18">
        <v>20</v>
      </c>
      <c r="S99" s="15">
        <v>60</v>
      </c>
    </row>
    <row r="100" spans="1:19" x14ac:dyDescent="0.2">
      <c r="A100" s="8" t="s">
        <v>7</v>
      </c>
      <c r="B100" s="12" t="s">
        <v>94</v>
      </c>
      <c r="C100" s="4">
        <v>191053</v>
      </c>
      <c r="D100" s="6">
        <v>43181</v>
      </c>
      <c r="E100" s="9">
        <v>23.190544870931866</v>
      </c>
      <c r="F100" s="9">
        <v>23.923872309224734</v>
      </c>
      <c r="G100" s="9">
        <v>24.163626735904757</v>
      </c>
      <c r="H100" s="9">
        <v>22.418253219151318</v>
      </c>
      <c r="I100" s="9">
        <v>21.187888421092993</v>
      </c>
      <c r="J100" s="9">
        <v>24.956563183571276</v>
      </c>
      <c r="K100" s="9">
        <v>21.208314290710899</v>
      </c>
      <c r="L100" s="9">
        <v>23.138432310970966</v>
      </c>
      <c r="M100" s="9">
        <v>23.60331859991037</v>
      </c>
      <c r="N100" s="9">
        <v>21.966246310406444</v>
      </c>
      <c r="O100" s="10">
        <f t="shared" si="15"/>
        <v>22.975706025187563</v>
      </c>
      <c r="P100" s="11">
        <f t="shared" si="16"/>
        <v>24.956563183571276</v>
      </c>
      <c r="Q100" s="11">
        <f t="shared" si="17"/>
        <v>21.187888421092993</v>
      </c>
      <c r="R100" s="18">
        <v>20</v>
      </c>
      <c r="S100" s="15">
        <v>60</v>
      </c>
    </row>
    <row r="101" spans="1:19" x14ac:dyDescent="0.2">
      <c r="A101" s="8" t="s">
        <v>12</v>
      </c>
      <c r="B101" s="12" t="s">
        <v>50</v>
      </c>
      <c r="C101" s="4">
        <v>189632</v>
      </c>
      <c r="D101" s="6">
        <v>43181</v>
      </c>
      <c r="E101" s="9">
        <v>118.51701772889655</v>
      </c>
      <c r="F101" s="9">
        <v>83.39362796319763</v>
      </c>
      <c r="G101" s="9">
        <v>83.423658216396447</v>
      </c>
      <c r="H101" s="9">
        <v>90.202818255156302</v>
      </c>
      <c r="I101" s="9">
        <v>88.319601641085825</v>
      </c>
      <c r="J101" s="9">
        <v>116.01441780365448</v>
      </c>
      <c r="K101" s="9">
        <v>87.356926207896322</v>
      </c>
      <c r="L101" s="9">
        <v>98.121045567815301</v>
      </c>
      <c r="M101" s="9">
        <v>89.505544820038949</v>
      </c>
      <c r="N101" s="9">
        <v>92.59077818577579</v>
      </c>
      <c r="O101" s="10">
        <f t="shared" si="15"/>
        <v>94.74454363899136</v>
      </c>
      <c r="P101" s="11">
        <f t="shared" si="16"/>
        <v>118.51701772889655</v>
      </c>
      <c r="Q101" s="11">
        <f t="shared" si="17"/>
        <v>83.39362796319763</v>
      </c>
      <c r="R101" s="18">
        <v>20</v>
      </c>
      <c r="S101" s="15">
        <v>60</v>
      </c>
    </row>
    <row r="102" spans="1:19" x14ac:dyDescent="0.2">
      <c r="A102" s="8" t="s">
        <v>12</v>
      </c>
      <c r="B102" s="4" t="s">
        <v>25</v>
      </c>
      <c r="C102" s="4">
        <v>189452</v>
      </c>
      <c r="D102" s="6">
        <v>43181</v>
      </c>
      <c r="E102" s="9">
        <v>79.468020636190815</v>
      </c>
      <c r="F102" s="9">
        <v>82.261798301015901</v>
      </c>
      <c r="G102" s="9">
        <v>99.69135035202811</v>
      </c>
      <c r="H102" s="9">
        <v>83.973585652450495</v>
      </c>
      <c r="I102" s="9">
        <v>100.22726179170357</v>
      </c>
      <c r="J102" s="9">
        <v>116.64706434493726</v>
      </c>
      <c r="K102" s="9">
        <v>113.1859108103784</v>
      </c>
      <c r="L102" s="9">
        <v>92.32147864413956</v>
      </c>
      <c r="M102" s="9">
        <v>106.86382820770282</v>
      </c>
      <c r="N102" s="9">
        <v>108.59357621803068</v>
      </c>
      <c r="O102" s="10">
        <f t="shared" si="15"/>
        <v>98.323387495857759</v>
      </c>
      <c r="P102" s="11">
        <f t="shared" si="16"/>
        <v>116.64706434493726</v>
      </c>
      <c r="Q102" s="11">
        <f t="shared" si="17"/>
        <v>79.468020636190815</v>
      </c>
      <c r="R102" s="18">
        <v>20</v>
      </c>
      <c r="S102" s="15">
        <v>60</v>
      </c>
    </row>
    <row r="103" spans="1:19" x14ac:dyDescent="0.2">
      <c r="A103" s="8" t="s">
        <v>12</v>
      </c>
      <c r="B103" s="12" t="s">
        <v>152</v>
      </c>
      <c r="C103" s="4">
        <v>191054</v>
      </c>
      <c r="D103" s="6">
        <v>43181</v>
      </c>
      <c r="E103" s="9">
        <v>89.896369096489153</v>
      </c>
      <c r="F103" s="9">
        <v>80.675902149999743</v>
      </c>
      <c r="G103" s="9">
        <v>81.404774943374278</v>
      </c>
      <c r="H103" s="9">
        <v>79.320747186487338</v>
      </c>
      <c r="I103" s="9">
        <v>108.2997031051919</v>
      </c>
      <c r="J103" s="9">
        <v>90.050125854034121</v>
      </c>
      <c r="K103" s="9">
        <v>112.89276621075811</v>
      </c>
      <c r="L103" s="9">
        <v>96.685636223298474</v>
      </c>
      <c r="M103" s="9">
        <v>112.65026258622204</v>
      </c>
      <c r="N103" s="9">
        <v>79.529859245053927</v>
      </c>
      <c r="O103" s="10">
        <f t="shared" si="15"/>
        <v>93.140614660090918</v>
      </c>
      <c r="P103" s="11">
        <f t="shared" si="16"/>
        <v>112.89276621075811</v>
      </c>
      <c r="Q103" s="11">
        <f t="shared" si="17"/>
        <v>79.320747186487338</v>
      </c>
      <c r="R103" s="18">
        <v>20</v>
      </c>
      <c r="S103" s="15">
        <v>60</v>
      </c>
    </row>
    <row r="104" spans="1:19" x14ac:dyDescent="0.2">
      <c r="A104" s="8" t="s">
        <v>7</v>
      </c>
      <c r="B104" s="12" t="s">
        <v>153</v>
      </c>
      <c r="C104" s="4">
        <v>191133</v>
      </c>
      <c r="D104" s="6">
        <v>43182</v>
      </c>
      <c r="E104" s="9">
        <v>24.259848508113663</v>
      </c>
      <c r="F104" s="9">
        <v>21.040807151508023</v>
      </c>
      <c r="G104" s="9">
        <v>24.842332873378734</v>
      </c>
      <c r="H104" s="9">
        <v>23.9512723331434</v>
      </c>
      <c r="I104" s="9">
        <v>21.560172812471425</v>
      </c>
      <c r="J104" s="9">
        <v>22.26331608099569</v>
      </c>
      <c r="K104" s="9">
        <v>22.663324389075726</v>
      </c>
      <c r="L104" s="9">
        <v>23.440213961341765</v>
      </c>
      <c r="M104" s="9">
        <v>21.89372462648759</v>
      </c>
      <c r="N104" s="9">
        <v>22.991294722537965</v>
      </c>
      <c r="O104" s="10">
        <f t="shared" si="15"/>
        <v>22.890630745905394</v>
      </c>
      <c r="P104" s="11">
        <f t="shared" si="16"/>
        <v>24.842332873378734</v>
      </c>
      <c r="Q104" s="11">
        <f t="shared" si="17"/>
        <v>21.040807151508023</v>
      </c>
      <c r="R104" s="18">
        <v>20</v>
      </c>
      <c r="S104" s="15">
        <v>60</v>
      </c>
    </row>
    <row r="105" spans="1:19" x14ac:dyDescent="0.2">
      <c r="A105" s="8" t="s">
        <v>7</v>
      </c>
      <c r="B105" s="12" t="s">
        <v>45</v>
      </c>
      <c r="C105" s="4">
        <v>191261</v>
      </c>
      <c r="D105" s="6">
        <v>43182</v>
      </c>
      <c r="E105" s="9">
        <v>22.288018353221595</v>
      </c>
      <c r="F105" s="9">
        <v>24.780996959116308</v>
      </c>
      <c r="G105" s="9">
        <v>21.626888828241288</v>
      </c>
      <c r="H105" s="9">
        <v>22.449057068400183</v>
      </c>
      <c r="I105" s="9">
        <v>24.253031007040661</v>
      </c>
      <c r="J105" s="9">
        <v>24.350813850058156</v>
      </c>
      <c r="K105" s="9">
        <v>21.40564962552115</v>
      </c>
      <c r="L105" s="9">
        <v>24.692138956650791</v>
      </c>
      <c r="M105" s="9">
        <v>21.857360952943218</v>
      </c>
      <c r="N105" s="9">
        <v>21.049375565691648</v>
      </c>
      <c r="O105" s="10">
        <f t="shared" si="15"/>
        <v>22.875333116688495</v>
      </c>
      <c r="P105" s="11">
        <f t="shared" si="16"/>
        <v>24.780996959116308</v>
      </c>
      <c r="Q105" s="11">
        <f t="shared" si="17"/>
        <v>21.049375565691648</v>
      </c>
      <c r="R105" s="18">
        <v>20</v>
      </c>
      <c r="S105" s="15">
        <v>60</v>
      </c>
    </row>
    <row r="106" spans="1:19" x14ac:dyDescent="0.2">
      <c r="A106" s="8" t="s">
        <v>7</v>
      </c>
      <c r="B106" s="12" t="s">
        <v>64</v>
      </c>
      <c r="C106" s="4">
        <v>191163</v>
      </c>
      <c r="D106" s="6">
        <v>43182</v>
      </c>
      <c r="E106" s="9">
        <v>24.171765730162456</v>
      </c>
      <c r="F106" s="9">
        <v>22.968051120503947</v>
      </c>
      <c r="G106" s="9">
        <v>21.030787456076059</v>
      </c>
      <c r="H106" s="9">
        <v>24.704130541441423</v>
      </c>
      <c r="I106" s="9">
        <v>22.669055293012896</v>
      </c>
      <c r="J106" s="9">
        <v>21.87550464024703</v>
      </c>
      <c r="K106" s="9">
        <v>23.356505794697334</v>
      </c>
      <c r="L106" s="9">
        <v>21.369896650203103</v>
      </c>
      <c r="M106" s="9">
        <v>21.61914903631023</v>
      </c>
      <c r="N106" s="9">
        <v>21.109906086623219</v>
      </c>
      <c r="O106" s="10">
        <f t="shared" si="15"/>
        <v>22.487475234927768</v>
      </c>
      <c r="P106" s="11">
        <f t="shared" si="16"/>
        <v>24.704130541441423</v>
      </c>
      <c r="Q106" s="11">
        <f t="shared" si="17"/>
        <v>21.030787456076059</v>
      </c>
      <c r="R106" s="18">
        <v>20</v>
      </c>
      <c r="S106" s="15">
        <v>60</v>
      </c>
    </row>
    <row r="107" spans="1:19" x14ac:dyDescent="0.2">
      <c r="A107" s="8" t="s">
        <v>12</v>
      </c>
      <c r="B107" s="12" t="s">
        <v>80</v>
      </c>
      <c r="C107" s="4">
        <v>191018</v>
      </c>
      <c r="D107" s="6">
        <v>43182</v>
      </c>
      <c r="E107" s="9">
        <v>101.39122049982292</v>
      </c>
      <c r="F107" s="9">
        <v>102.35205534266217</v>
      </c>
      <c r="G107" s="9">
        <v>93.46741091249315</v>
      </c>
      <c r="H107" s="9">
        <v>80.277392969893086</v>
      </c>
      <c r="I107" s="9">
        <v>115.7431457699342</v>
      </c>
      <c r="J107" s="9">
        <v>104.32226538902606</v>
      </c>
      <c r="K107" s="9">
        <v>107.95088552022189</v>
      </c>
      <c r="L107" s="9">
        <v>84.035129283638312</v>
      </c>
      <c r="M107" s="9">
        <v>79.376846330052942</v>
      </c>
      <c r="N107" s="9">
        <v>101.49610431303455</v>
      </c>
      <c r="O107" s="10">
        <f t="shared" si="15"/>
        <v>97.041245633077921</v>
      </c>
      <c r="P107" s="11">
        <f t="shared" si="16"/>
        <v>115.7431457699342</v>
      </c>
      <c r="Q107" s="11">
        <f t="shared" si="17"/>
        <v>79.376846330052942</v>
      </c>
      <c r="R107" s="18">
        <v>20</v>
      </c>
      <c r="S107" s="15">
        <v>60</v>
      </c>
    </row>
    <row r="108" spans="1:19" x14ac:dyDescent="0.2">
      <c r="A108" s="8" t="s">
        <v>12</v>
      </c>
      <c r="B108" s="12" t="s">
        <v>60</v>
      </c>
      <c r="C108" s="4">
        <v>190405</v>
      </c>
      <c r="D108" s="6">
        <v>43182</v>
      </c>
      <c r="E108" s="9">
        <v>79.991613592488747</v>
      </c>
      <c r="F108" s="9">
        <v>105.71406817555393</v>
      </c>
      <c r="G108" s="9">
        <v>107.44814845162094</v>
      </c>
      <c r="H108" s="9">
        <v>101.71458111090701</v>
      </c>
      <c r="I108" s="9">
        <v>81.785230978610116</v>
      </c>
      <c r="J108" s="9">
        <v>88.533054016752914</v>
      </c>
      <c r="K108" s="9">
        <v>108.61135468349894</v>
      </c>
      <c r="L108" s="9">
        <v>114.84306796011251</v>
      </c>
      <c r="M108" s="9">
        <v>79.665196637416841</v>
      </c>
      <c r="N108" s="9">
        <v>79.700611861377666</v>
      </c>
      <c r="O108" s="10">
        <f t="shared" si="15"/>
        <v>94.80069274683396</v>
      </c>
      <c r="P108" s="11">
        <f t="shared" si="16"/>
        <v>114.84306796011251</v>
      </c>
      <c r="Q108" s="11">
        <f t="shared" si="17"/>
        <v>79.665196637416841</v>
      </c>
      <c r="R108" s="18">
        <v>20</v>
      </c>
      <c r="S108" s="15">
        <v>60</v>
      </c>
    </row>
    <row r="109" spans="1:19" x14ac:dyDescent="0.2">
      <c r="A109" s="8" t="s">
        <v>12</v>
      </c>
      <c r="B109" s="12" t="s">
        <v>54</v>
      </c>
      <c r="C109" s="4">
        <v>190193</v>
      </c>
      <c r="D109" s="6">
        <v>43182</v>
      </c>
      <c r="E109" s="9">
        <v>81.321506718033362</v>
      </c>
      <c r="F109" s="9">
        <v>112.21748131123235</v>
      </c>
      <c r="G109" s="9">
        <v>99.948363170036686</v>
      </c>
      <c r="H109" s="9">
        <v>91.388719833029157</v>
      </c>
      <c r="I109" s="9">
        <v>89.103735207245492</v>
      </c>
      <c r="J109" s="9">
        <v>81.732791286914193</v>
      </c>
      <c r="K109" s="9">
        <v>94.603985525903369</v>
      </c>
      <c r="L109" s="9">
        <v>116.04409872532081</v>
      </c>
      <c r="M109" s="9">
        <v>90.666564897558345</v>
      </c>
      <c r="N109" s="9">
        <v>97.213400067784647</v>
      </c>
      <c r="O109" s="10">
        <f t="shared" si="15"/>
        <v>95.424064674305839</v>
      </c>
      <c r="P109" s="11">
        <f t="shared" si="16"/>
        <v>116.04409872532081</v>
      </c>
      <c r="Q109" s="11">
        <f t="shared" si="17"/>
        <v>81.321506718033362</v>
      </c>
      <c r="R109" s="18">
        <v>20</v>
      </c>
      <c r="S109" s="15">
        <v>60</v>
      </c>
    </row>
    <row r="110" spans="1:19" x14ac:dyDescent="0.2">
      <c r="A110" s="8" t="s">
        <v>15</v>
      </c>
      <c r="B110" s="12" t="s">
        <v>154</v>
      </c>
      <c r="C110" s="4">
        <v>191220</v>
      </c>
      <c r="D110" s="6">
        <v>43185</v>
      </c>
      <c r="E110" s="9">
        <v>24.972112519340946</v>
      </c>
      <c r="F110" s="9">
        <v>21.820703541844388</v>
      </c>
      <c r="G110" s="9">
        <v>22.231771049258576</v>
      </c>
      <c r="H110" s="9">
        <v>23.550878607974916</v>
      </c>
      <c r="I110" s="9">
        <v>22.889104724124806</v>
      </c>
      <c r="J110" s="9">
        <v>22.39952130555789</v>
      </c>
      <c r="K110" s="9">
        <v>21.967175327490786</v>
      </c>
      <c r="L110" s="9">
        <v>22.948496426975851</v>
      </c>
      <c r="M110" s="9">
        <v>22.095583804873133</v>
      </c>
      <c r="N110" s="9">
        <v>24.468068848169629</v>
      </c>
      <c r="O110" s="10">
        <f t="shared" si="15"/>
        <v>22.934341615561092</v>
      </c>
      <c r="P110" s="11">
        <f t="shared" si="16"/>
        <v>24.972112519340946</v>
      </c>
      <c r="Q110" s="11">
        <f t="shared" si="17"/>
        <v>21.820703541844388</v>
      </c>
      <c r="R110" s="18">
        <v>20</v>
      </c>
      <c r="S110" s="15">
        <v>60</v>
      </c>
    </row>
    <row r="111" spans="1:19" x14ac:dyDescent="0.2">
      <c r="A111" s="8" t="s">
        <v>7</v>
      </c>
      <c r="B111" s="4" t="s">
        <v>41</v>
      </c>
      <c r="C111" s="4">
        <v>190975</v>
      </c>
      <c r="D111" s="6">
        <v>43185</v>
      </c>
      <c r="E111" s="9">
        <v>22.979168615899223</v>
      </c>
      <c r="F111" s="9">
        <v>24.512083039470848</v>
      </c>
      <c r="G111" s="9">
        <v>23.748030043930836</v>
      </c>
      <c r="H111" s="9">
        <v>22.138546931434917</v>
      </c>
      <c r="I111" s="9">
        <v>21.167437000339813</v>
      </c>
      <c r="J111" s="9">
        <v>21.593179254691851</v>
      </c>
      <c r="K111" s="9">
        <v>23.270792659024597</v>
      </c>
      <c r="L111" s="9">
        <v>22.526176005641137</v>
      </c>
      <c r="M111" s="9">
        <v>23.690709156940251</v>
      </c>
      <c r="N111" s="9">
        <v>23.129846008928002</v>
      </c>
      <c r="O111" s="10">
        <f t="shared" si="15"/>
        <v>22.875596871630147</v>
      </c>
      <c r="P111" s="11">
        <f t="shared" si="16"/>
        <v>24.512083039470848</v>
      </c>
      <c r="Q111" s="11">
        <f t="shared" si="17"/>
        <v>21.167437000339813</v>
      </c>
      <c r="R111" s="18">
        <v>20</v>
      </c>
      <c r="S111" s="15">
        <v>60</v>
      </c>
    </row>
    <row r="112" spans="1:19" x14ac:dyDescent="0.2">
      <c r="A112" s="8" t="s">
        <v>7</v>
      </c>
      <c r="B112" s="4" t="s">
        <v>44</v>
      </c>
      <c r="C112" s="4">
        <v>191167</v>
      </c>
      <c r="D112" s="6">
        <v>43185</v>
      </c>
      <c r="E112" s="9">
        <v>24.48447274847377</v>
      </c>
      <c r="F112" s="9">
        <v>21.486562449165049</v>
      </c>
      <c r="G112" s="9">
        <v>22.591713411530499</v>
      </c>
      <c r="H112" s="9">
        <v>22.885346285761315</v>
      </c>
      <c r="I112" s="9">
        <v>22.532404805499205</v>
      </c>
      <c r="J112" s="9">
        <v>23.762184603208453</v>
      </c>
      <c r="K112" s="9">
        <v>22.781777344434612</v>
      </c>
      <c r="L112" s="9">
        <v>24.911204942870068</v>
      </c>
      <c r="M112" s="9">
        <v>24.289018385509234</v>
      </c>
      <c r="N112" s="9">
        <v>23.337823239355068</v>
      </c>
      <c r="O112" s="10">
        <f t="shared" ref="O112" si="30">AVERAGE(E112:N112)</f>
        <v>23.306250821580726</v>
      </c>
      <c r="P112" s="11">
        <f t="shared" ref="P112" si="31">MAX(E112:N112)</f>
        <v>24.911204942870068</v>
      </c>
      <c r="Q112" s="11">
        <f t="shared" ref="Q112" si="32">MIN(E112:N112)</f>
        <v>21.486562449165049</v>
      </c>
      <c r="R112" s="18">
        <v>20</v>
      </c>
      <c r="S112" s="15">
        <v>60</v>
      </c>
    </row>
    <row r="113" spans="1:19" x14ac:dyDescent="0.2">
      <c r="A113" s="8" t="s">
        <v>7</v>
      </c>
      <c r="B113" s="12" t="s">
        <v>155</v>
      </c>
      <c r="C113" s="4">
        <v>191221</v>
      </c>
      <c r="D113" s="6">
        <v>43185</v>
      </c>
      <c r="E113" s="9">
        <v>22.719738366291047</v>
      </c>
      <c r="F113" s="9">
        <v>22.708518850660329</v>
      </c>
      <c r="G113" s="9">
        <v>23.925015866728046</v>
      </c>
      <c r="H113" s="9">
        <v>22.076832954915059</v>
      </c>
      <c r="I113" s="9">
        <v>21.58495152085246</v>
      </c>
      <c r="J113" s="9">
        <v>22.676766990115858</v>
      </c>
      <c r="K113" s="9">
        <v>24.176617980654378</v>
      </c>
      <c r="L113" s="9">
        <v>24.116595848711238</v>
      </c>
      <c r="M113" s="9">
        <v>24.066794555041401</v>
      </c>
      <c r="N113" s="9">
        <v>22.499261713360713</v>
      </c>
      <c r="O113" s="10">
        <f t="shared" si="15"/>
        <v>23.055109464733054</v>
      </c>
      <c r="P113" s="11">
        <f t="shared" si="16"/>
        <v>24.176617980654378</v>
      </c>
      <c r="Q113" s="11">
        <f t="shared" si="17"/>
        <v>21.58495152085246</v>
      </c>
      <c r="R113" s="18">
        <v>20</v>
      </c>
      <c r="S113" s="15">
        <v>60</v>
      </c>
    </row>
    <row r="114" spans="1:19" x14ac:dyDescent="0.2">
      <c r="A114" s="8" t="s">
        <v>12</v>
      </c>
      <c r="B114" s="12">
        <v>9677139280</v>
      </c>
      <c r="C114" s="4">
        <v>189454</v>
      </c>
      <c r="D114" s="6">
        <v>43185</v>
      </c>
      <c r="E114" s="9">
        <v>83.431431575038104</v>
      </c>
      <c r="F114" s="9">
        <v>115.84705544785071</v>
      </c>
      <c r="G114" s="9">
        <v>87.507116878869581</v>
      </c>
      <c r="H114" s="9">
        <v>95.413273936840056</v>
      </c>
      <c r="I114" s="9">
        <v>111.19147395092189</v>
      </c>
      <c r="J114" s="9">
        <v>80.680554142384651</v>
      </c>
      <c r="K114" s="9">
        <v>85.584980176321523</v>
      </c>
      <c r="L114" s="9">
        <v>80.779247965367446</v>
      </c>
      <c r="M114" s="9">
        <v>109.13782413857632</v>
      </c>
      <c r="N114" s="9">
        <v>86.445222812788074</v>
      </c>
      <c r="O114" s="10">
        <f t="shared" si="15"/>
        <v>93.601818102495841</v>
      </c>
      <c r="P114" s="11">
        <f t="shared" si="16"/>
        <v>115.84705544785071</v>
      </c>
      <c r="Q114" s="11">
        <f t="shared" si="17"/>
        <v>80.680554142384651</v>
      </c>
      <c r="R114" s="18">
        <v>20</v>
      </c>
      <c r="S114" s="15">
        <v>60</v>
      </c>
    </row>
    <row r="115" spans="1:19" x14ac:dyDescent="0.2">
      <c r="A115" s="8" t="s">
        <v>12</v>
      </c>
      <c r="B115" s="4" t="s">
        <v>128</v>
      </c>
      <c r="C115" s="4">
        <v>9012719</v>
      </c>
      <c r="D115" s="6">
        <v>43185</v>
      </c>
      <c r="E115" s="9">
        <v>95.630545160197627</v>
      </c>
      <c r="F115" s="9">
        <v>105.99409481051345</v>
      </c>
      <c r="G115" s="9">
        <v>88.049061598295651</v>
      </c>
      <c r="H115" s="9">
        <v>100.71290047120802</v>
      </c>
      <c r="I115" s="9">
        <v>91.618917897067007</v>
      </c>
      <c r="J115" s="9">
        <v>103.82176398464826</v>
      </c>
      <c r="K115" s="9">
        <v>93.18064371848682</v>
      </c>
      <c r="L115" s="9">
        <v>89.169271269178481</v>
      </c>
      <c r="M115" s="9">
        <v>102.73124275888246</v>
      </c>
      <c r="N115" s="9">
        <v>84.654927428449795</v>
      </c>
      <c r="O115" s="10">
        <f t="shared" si="15"/>
        <v>95.55633690969276</v>
      </c>
      <c r="P115" s="11">
        <f t="shared" si="16"/>
        <v>105.99409481051345</v>
      </c>
      <c r="Q115" s="11">
        <f t="shared" si="17"/>
        <v>84.654927428449795</v>
      </c>
      <c r="R115" s="18">
        <v>20</v>
      </c>
      <c r="S115" s="15">
        <v>60</v>
      </c>
    </row>
    <row r="116" spans="1:19" x14ac:dyDescent="0.2">
      <c r="A116" s="8" t="s">
        <v>12</v>
      </c>
      <c r="B116" s="12" t="s">
        <v>156</v>
      </c>
      <c r="C116" s="4">
        <v>191315</v>
      </c>
      <c r="D116" s="6">
        <v>43185</v>
      </c>
      <c r="E116" s="9">
        <v>101.04194322357891</v>
      </c>
      <c r="F116" s="9">
        <v>96.38341530514856</v>
      </c>
      <c r="G116" s="9">
        <v>113.2200062148885</v>
      </c>
      <c r="H116" s="9">
        <v>112.54101031930006</v>
      </c>
      <c r="I116" s="9">
        <v>82.407594501703642</v>
      </c>
      <c r="J116" s="9">
        <v>116.52797866254524</v>
      </c>
      <c r="K116" s="9">
        <v>87.774160265753835</v>
      </c>
      <c r="L116" s="9">
        <v>108.28782895105962</v>
      </c>
      <c r="M116" s="9">
        <v>92.21259643859868</v>
      </c>
      <c r="N116" s="9">
        <v>98.349107198049296</v>
      </c>
      <c r="O116" s="10">
        <f t="shared" si="15"/>
        <v>100.87456410806263</v>
      </c>
      <c r="P116" s="11">
        <f t="shared" si="16"/>
        <v>116.52797866254524</v>
      </c>
      <c r="Q116" s="11">
        <f t="shared" si="17"/>
        <v>82.407594501703642</v>
      </c>
      <c r="R116" s="18">
        <v>20</v>
      </c>
      <c r="S116" s="15">
        <v>60</v>
      </c>
    </row>
  </sheetData>
  <autoFilter ref="A1:Q11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opLeftCell="E1" zoomScale="130" zoomScaleNormal="130" workbookViewId="0">
      <pane ySplit="1" topLeftCell="A41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" t="s">
        <v>4</v>
      </c>
      <c r="P1" s="2" t="s">
        <v>5</v>
      </c>
      <c r="Q1" s="2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20" t="s">
        <v>7</v>
      </c>
      <c r="B2" s="21" t="s">
        <v>17</v>
      </c>
      <c r="C2" s="22">
        <v>191412</v>
      </c>
      <c r="D2" s="23">
        <v>43192</v>
      </c>
      <c r="E2" s="24">
        <v>24.059262464538101</v>
      </c>
      <c r="F2" s="24">
        <v>21.909933254660082</v>
      </c>
      <c r="G2" s="24">
        <v>22.877322684171855</v>
      </c>
      <c r="H2" s="24">
        <v>22.725735659154296</v>
      </c>
      <c r="I2" s="24">
        <v>24.473895896800062</v>
      </c>
      <c r="J2" s="24">
        <v>23.663530713205514</v>
      </c>
      <c r="K2" s="24">
        <v>23.26460585128023</v>
      </c>
      <c r="L2" s="24">
        <v>22.335874157975287</v>
      </c>
      <c r="M2" s="24">
        <v>23.090752566612476</v>
      </c>
      <c r="N2" s="24">
        <v>23.36116303688539</v>
      </c>
      <c r="O2" s="10">
        <f t="shared" ref="O2:O64" si="0">AVERAGE(E2:N2)</f>
        <v>23.176207628528331</v>
      </c>
      <c r="P2" s="11">
        <f t="shared" ref="P2:P64" si="1">MAX(E2:N2)</f>
        <v>24.473895896800062</v>
      </c>
      <c r="Q2" s="11">
        <f t="shared" ref="Q2:Q64" si="2">MIN(E2:N2)</f>
        <v>21.909933254660082</v>
      </c>
      <c r="R2" s="26">
        <v>20</v>
      </c>
      <c r="S2" s="27">
        <v>60</v>
      </c>
    </row>
    <row r="3" spans="1:22" x14ac:dyDescent="0.2">
      <c r="A3" s="8" t="s">
        <v>7</v>
      </c>
      <c r="B3" s="12" t="s">
        <v>45</v>
      </c>
      <c r="C3" s="4">
        <v>191453</v>
      </c>
      <c r="D3" s="23">
        <v>43192</v>
      </c>
      <c r="E3" s="9">
        <v>24.153346352668532</v>
      </c>
      <c r="F3" s="9">
        <v>24.502274380539237</v>
      </c>
      <c r="G3" s="9">
        <v>22.565055006867638</v>
      </c>
      <c r="H3" s="9">
        <v>23.54062727757249</v>
      </c>
      <c r="I3" s="9">
        <v>22.036526933337623</v>
      </c>
      <c r="J3" s="9">
        <v>21.493683758613141</v>
      </c>
      <c r="K3" s="9">
        <v>24.311611800804418</v>
      </c>
      <c r="L3" s="9">
        <v>23.292106797252057</v>
      </c>
      <c r="M3" s="9">
        <v>21.054561953173508</v>
      </c>
      <c r="N3" s="9">
        <v>23.457289947283005</v>
      </c>
      <c r="O3" s="10">
        <f t="shared" si="0"/>
        <v>23.040708420811164</v>
      </c>
      <c r="P3" s="11">
        <f t="shared" si="1"/>
        <v>24.502274380539237</v>
      </c>
      <c r="Q3" s="11">
        <f t="shared" si="2"/>
        <v>21.054561953173508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 t="s">
        <v>141</v>
      </c>
      <c r="C4" s="4">
        <v>191403</v>
      </c>
      <c r="D4" s="23">
        <v>43192</v>
      </c>
      <c r="E4" s="9">
        <v>24.11992729958704</v>
      </c>
      <c r="F4" s="9">
        <v>22.415410849922864</v>
      </c>
      <c r="G4" s="9">
        <v>21.476491843811328</v>
      </c>
      <c r="H4" s="9">
        <v>23.956583963150873</v>
      </c>
      <c r="I4" s="9">
        <v>24.975441653872657</v>
      </c>
      <c r="J4" s="9">
        <v>22.757033596721921</v>
      </c>
      <c r="K4" s="9">
        <v>23.736693499982866</v>
      </c>
      <c r="L4" s="9">
        <v>21.55727886209398</v>
      </c>
      <c r="M4" s="9">
        <v>21.020865381879371</v>
      </c>
      <c r="N4" s="9">
        <v>23.708153533654372</v>
      </c>
      <c r="O4" s="10">
        <f t="shared" si="0"/>
        <v>22.972388048467728</v>
      </c>
      <c r="P4" s="11">
        <f t="shared" si="1"/>
        <v>24.975441653872657</v>
      </c>
      <c r="Q4" s="11">
        <f t="shared" si="2"/>
        <v>21.020865381879371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99</v>
      </c>
      <c r="C5" s="4">
        <v>191419</v>
      </c>
      <c r="D5" s="23">
        <v>43192</v>
      </c>
      <c r="E5" s="9">
        <v>100.1648074522349</v>
      </c>
      <c r="F5" s="9">
        <v>112.62006193196869</v>
      </c>
      <c r="G5" s="9">
        <v>87.234347344586482</v>
      </c>
      <c r="H5" s="9">
        <v>83.889544948211253</v>
      </c>
      <c r="I5" s="9">
        <v>92.30196107661142</v>
      </c>
      <c r="J5" s="9">
        <v>94.292964698224537</v>
      </c>
      <c r="K5" s="9">
        <v>118.12713022334368</v>
      </c>
      <c r="L5" s="9">
        <v>79.107116038844026</v>
      </c>
      <c r="M5" s="9">
        <v>93.322532202294084</v>
      </c>
      <c r="N5" s="9">
        <v>97.608023913945175</v>
      </c>
      <c r="O5" s="10">
        <f t="shared" si="0"/>
        <v>95.866848983026429</v>
      </c>
      <c r="P5" s="11">
        <f t="shared" si="1"/>
        <v>118.12713022334368</v>
      </c>
      <c r="Q5" s="11">
        <f t="shared" si="2"/>
        <v>79.107116038844026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92</v>
      </c>
      <c r="C6" s="4">
        <v>191387</v>
      </c>
      <c r="D6" s="23">
        <v>43192</v>
      </c>
      <c r="E6" s="9">
        <v>87.664736744606216</v>
      </c>
      <c r="F6" s="9">
        <v>117.81678217283989</v>
      </c>
      <c r="G6" s="9">
        <v>112.39216805936269</v>
      </c>
      <c r="H6" s="9">
        <v>93.618353637593671</v>
      </c>
      <c r="I6" s="9">
        <v>103.37898628562044</v>
      </c>
      <c r="J6" s="9">
        <v>112.87922817080303</v>
      </c>
      <c r="K6" s="9">
        <v>106.85144428106554</v>
      </c>
      <c r="L6" s="9">
        <v>108.17628770804581</v>
      </c>
      <c r="M6" s="9">
        <v>111.13382051870801</v>
      </c>
      <c r="N6" s="9">
        <v>103.12448188323813</v>
      </c>
      <c r="O6" s="10">
        <f t="shared" si="0"/>
        <v>105.70362894618836</v>
      </c>
      <c r="P6" s="11">
        <f t="shared" si="1"/>
        <v>117.81678217283989</v>
      </c>
      <c r="Q6" s="11">
        <f t="shared" si="2"/>
        <v>87.664736744606216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107</v>
      </c>
      <c r="C7" s="4">
        <v>191436</v>
      </c>
      <c r="D7" s="23">
        <v>43192</v>
      </c>
      <c r="E7" s="9">
        <v>105.36722870875289</v>
      </c>
      <c r="F7" s="9">
        <v>104.04069264356045</v>
      </c>
      <c r="G7" s="9">
        <v>116.86512965368644</v>
      </c>
      <c r="H7" s="9">
        <v>117.47045520751487</v>
      </c>
      <c r="I7" s="9">
        <v>104.63256548262412</v>
      </c>
      <c r="J7" s="9">
        <v>80.794168319094297</v>
      </c>
      <c r="K7" s="9">
        <v>112.97346922810047</v>
      </c>
      <c r="L7" s="9">
        <v>87.739567965390762</v>
      </c>
      <c r="M7" s="9">
        <v>82.04852893342921</v>
      </c>
      <c r="N7" s="9">
        <v>115.04321997388078</v>
      </c>
      <c r="O7" s="10">
        <f t="shared" si="0"/>
        <v>102.69750261160343</v>
      </c>
      <c r="P7" s="11">
        <f t="shared" si="1"/>
        <v>117.47045520751487</v>
      </c>
      <c r="Q7" s="11">
        <f t="shared" si="2"/>
        <v>80.794168319094297</v>
      </c>
      <c r="R7" s="18">
        <v>20</v>
      </c>
      <c r="S7" s="15">
        <v>60</v>
      </c>
    </row>
    <row r="8" spans="1:22" x14ac:dyDescent="0.2">
      <c r="A8" s="8" t="s">
        <v>7</v>
      </c>
      <c r="B8" s="13" t="s">
        <v>142</v>
      </c>
      <c r="C8" s="4">
        <v>191521</v>
      </c>
      <c r="D8" s="6">
        <v>43193</v>
      </c>
      <c r="E8" s="9">
        <v>23.257391547408488</v>
      </c>
      <c r="F8" s="9">
        <v>22.347748623825986</v>
      </c>
      <c r="G8" s="9">
        <v>22.438720847973322</v>
      </c>
      <c r="H8" s="9">
        <v>21.518620574230066</v>
      </c>
      <c r="I8" s="9">
        <v>21.621678797951105</v>
      </c>
      <c r="J8" s="9">
        <v>23.91245133042538</v>
      </c>
      <c r="K8" s="9">
        <v>23.417069512543783</v>
      </c>
      <c r="L8" s="9">
        <v>23.618068874045925</v>
      </c>
      <c r="M8" s="9">
        <v>21.614846456961025</v>
      </c>
      <c r="N8" s="9">
        <v>23.463305953328145</v>
      </c>
      <c r="O8" s="10">
        <f t="shared" si="0"/>
        <v>22.720990251869324</v>
      </c>
      <c r="P8" s="11">
        <f t="shared" si="1"/>
        <v>23.91245133042538</v>
      </c>
      <c r="Q8" s="11">
        <f t="shared" si="2"/>
        <v>21.518620574230066</v>
      </c>
      <c r="R8" s="18">
        <v>20</v>
      </c>
      <c r="S8" s="15">
        <v>60</v>
      </c>
    </row>
    <row r="9" spans="1:22" x14ac:dyDescent="0.2">
      <c r="A9" s="8" t="s">
        <v>7</v>
      </c>
      <c r="B9" s="13" t="s">
        <v>102</v>
      </c>
      <c r="C9" s="4">
        <v>191526</v>
      </c>
      <c r="D9" s="6">
        <v>43193</v>
      </c>
      <c r="E9" s="9">
        <v>23.294667395706966</v>
      </c>
      <c r="F9" s="9">
        <v>21.503122274429774</v>
      </c>
      <c r="G9" s="9">
        <v>21.418585024271003</v>
      </c>
      <c r="H9" s="9">
        <v>22.868349839551581</v>
      </c>
      <c r="I9" s="9">
        <v>24.000580823615941</v>
      </c>
      <c r="J9" s="9">
        <v>21.065301779409747</v>
      </c>
      <c r="K9" s="9">
        <v>24.142869527040133</v>
      </c>
      <c r="L9" s="9">
        <v>24.730416481092604</v>
      </c>
      <c r="M9" s="9">
        <v>22.44934764417809</v>
      </c>
      <c r="N9" s="9">
        <v>23.674310193610353</v>
      </c>
      <c r="O9" s="10">
        <f t="shared" si="0"/>
        <v>22.91475509829062</v>
      </c>
      <c r="P9" s="11">
        <f t="shared" si="1"/>
        <v>24.730416481092604</v>
      </c>
      <c r="Q9" s="11">
        <f t="shared" si="2"/>
        <v>21.065301779409747</v>
      </c>
      <c r="R9" s="18">
        <v>20</v>
      </c>
      <c r="S9" s="15">
        <v>60</v>
      </c>
    </row>
    <row r="10" spans="1:22" x14ac:dyDescent="0.2">
      <c r="A10" s="8" t="s">
        <v>7</v>
      </c>
      <c r="B10" s="13" t="s">
        <v>143</v>
      </c>
      <c r="C10" s="4">
        <v>191525</v>
      </c>
      <c r="D10" s="6">
        <v>43193</v>
      </c>
      <c r="E10" s="9">
        <v>22.701055518541864</v>
      </c>
      <c r="F10" s="9">
        <v>22.3209427822413</v>
      </c>
      <c r="G10" s="9">
        <v>21.53522650001354</v>
      </c>
      <c r="H10" s="9">
        <v>22.526369972424352</v>
      </c>
      <c r="I10" s="9">
        <v>21.342879904120139</v>
      </c>
      <c r="J10" s="9">
        <v>21.600181726339549</v>
      </c>
      <c r="K10" s="9">
        <v>21.290123782566994</v>
      </c>
      <c r="L10" s="9">
        <v>21.680522326685836</v>
      </c>
      <c r="M10" s="9">
        <v>23.482216284385544</v>
      </c>
      <c r="N10" s="9">
        <v>24.621395365181311</v>
      </c>
      <c r="O10" s="10">
        <f t="shared" si="0"/>
        <v>22.310091416250042</v>
      </c>
      <c r="P10" s="11">
        <f t="shared" si="1"/>
        <v>24.621395365181311</v>
      </c>
      <c r="Q10" s="11">
        <f t="shared" si="2"/>
        <v>21.290123782566994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 t="s">
        <v>22</v>
      </c>
      <c r="C11" s="4">
        <v>191066</v>
      </c>
      <c r="D11" s="6">
        <v>43193</v>
      </c>
      <c r="E11" s="9">
        <v>108.90336792306921</v>
      </c>
      <c r="F11" s="9">
        <v>80.553106957438047</v>
      </c>
      <c r="G11" s="9">
        <v>85.464445373747168</v>
      </c>
      <c r="H11" s="9">
        <v>102.44267331900087</v>
      </c>
      <c r="I11" s="9">
        <v>80.371039408142423</v>
      </c>
      <c r="J11" s="9">
        <v>109.07011086579266</v>
      </c>
      <c r="K11" s="9">
        <v>95.976331495561325</v>
      </c>
      <c r="L11" s="9">
        <v>116.1834918267694</v>
      </c>
      <c r="M11" s="9">
        <v>87.933537765523425</v>
      </c>
      <c r="N11" s="9">
        <v>107.61982040839013</v>
      </c>
      <c r="O11" s="10">
        <f t="shared" si="0"/>
        <v>97.451792534343468</v>
      </c>
      <c r="P11" s="11">
        <f t="shared" si="1"/>
        <v>116.1834918267694</v>
      </c>
      <c r="Q11" s="11">
        <f t="shared" si="2"/>
        <v>80.371039408142423</v>
      </c>
      <c r="R11" s="18">
        <v>20</v>
      </c>
      <c r="S11" s="15">
        <v>60</v>
      </c>
    </row>
    <row r="12" spans="1:22" x14ac:dyDescent="0.2">
      <c r="A12" s="8" t="s">
        <v>12</v>
      </c>
      <c r="B12" s="13" t="s">
        <v>38</v>
      </c>
      <c r="C12" s="4">
        <v>191257</v>
      </c>
      <c r="D12" s="6">
        <v>43193</v>
      </c>
      <c r="E12" s="9">
        <v>101.70997078122423</v>
      </c>
      <c r="F12" s="9">
        <v>91.271051862803688</v>
      </c>
      <c r="G12" s="9">
        <v>84.959085431806315</v>
      </c>
      <c r="H12" s="9">
        <v>113.45057708259134</v>
      </c>
      <c r="I12" s="9">
        <v>81.68418941362296</v>
      </c>
      <c r="J12" s="9">
        <v>79.420475234953415</v>
      </c>
      <c r="K12" s="9">
        <v>90.256741436886358</v>
      </c>
      <c r="L12" s="9">
        <v>90.742915145686382</v>
      </c>
      <c r="M12" s="9">
        <v>104.64433396053805</v>
      </c>
      <c r="N12" s="9">
        <v>92.285204320796851</v>
      </c>
      <c r="O12" s="10">
        <f t="shared" si="0"/>
        <v>93.042454467090963</v>
      </c>
      <c r="P12" s="11">
        <f t="shared" si="1"/>
        <v>113.45057708259134</v>
      </c>
      <c r="Q12" s="11">
        <f t="shared" si="2"/>
        <v>79.420475234953415</v>
      </c>
      <c r="R12" s="18">
        <v>20</v>
      </c>
      <c r="S12" s="15">
        <v>60</v>
      </c>
    </row>
    <row r="13" spans="1:22" x14ac:dyDescent="0.2">
      <c r="A13" s="8" t="s">
        <v>12</v>
      </c>
      <c r="B13" s="13" t="s">
        <v>27</v>
      </c>
      <c r="C13" s="4">
        <v>191341</v>
      </c>
      <c r="D13" s="6">
        <v>43193</v>
      </c>
      <c r="E13" s="9">
        <v>88.796816997194213</v>
      </c>
      <c r="F13" s="9">
        <v>92.553385359279815</v>
      </c>
      <c r="G13" s="9">
        <v>85.875892854951672</v>
      </c>
      <c r="H13" s="9">
        <v>114.17754010491815</v>
      </c>
      <c r="I13" s="9">
        <v>102.94794899653519</v>
      </c>
      <c r="J13" s="9">
        <v>95.961798894303612</v>
      </c>
      <c r="K13" s="9">
        <v>110.16267988459964</v>
      </c>
      <c r="L13" s="9">
        <v>117.63434259899603</v>
      </c>
      <c r="M13" s="9">
        <v>103.1306482945933</v>
      </c>
      <c r="N13" s="9">
        <v>80.214515549199604</v>
      </c>
      <c r="O13" s="10">
        <f t="shared" ref="O13" si="3">AVERAGE(E13:N13)</f>
        <v>99.145556953457117</v>
      </c>
      <c r="P13" s="11">
        <f t="shared" ref="P13" si="4">MAX(E13:N13)</f>
        <v>117.63434259899603</v>
      </c>
      <c r="Q13" s="11">
        <f t="shared" ref="Q13" si="5">MIN(E13:N13)</f>
        <v>80.214515549199604</v>
      </c>
      <c r="R13" s="18">
        <v>20</v>
      </c>
      <c r="S13" s="15">
        <v>60</v>
      </c>
    </row>
    <row r="14" spans="1:22" x14ac:dyDescent="0.2">
      <c r="A14" s="8" t="s">
        <v>15</v>
      </c>
      <c r="B14" s="12" t="s">
        <v>65</v>
      </c>
      <c r="C14" s="4">
        <v>191627</v>
      </c>
      <c r="D14" s="6">
        <v>43194</v>
      </c>
      <c r="E14" s="9">
        <v>21.437511600264564</v>
      </c>
      <c r="F14" s="9">
        <v>22.018443685521319</v>
      </c>
      <c r="G14" s="9">
        <v>22.255502439605138</v>
      </c>
      <c r="H14" s="9">
        <v>21.908260940724226</v>
      </c>
      <c r="I14" s="9">
        <v>24.416708371545504</v>
      </c>
      <c r="J14" s="9">
        <v>22.160945669271459</v>
      </c>
      <c r="K14" s="9">
        <v>24.9614132993044</v>
      </c>
      <c r="L14" s="9">
        <v>23.889330375568886</v>
      </c>
      <c r="M14" s="9">
        <v>22.753995212685098</v>
      </c>
      <c r="N14" s="9">
        <v>22.00222417245373</v>
      </c>
      <c r="O14" s="10">
        <f>AVERAGE(E14:N14)</f>
        <v>22.780433576694435</v>
      </c>
      <c r="P14" s="11">
        <f>MAX(E14:N14)</f>
        <v>24.9614132993044</v>
      </c>
      <c r="Q14" s="11">
        <f>MIN(E14:N14)</f>
        <v>21.437511600264564</v>
      </c>
      <c r="R14" s="18">
        <v>20</v>
      </c>
      <c r="S14" s="15">
        <v>60</v>
      </c>
    </row>
    <row r="15" spans="1:22" x14ac:dyDescent="0.2">
      <c r="A15" s="8" t="s">
        <v>7</v>
      </c>
      <c r="B15" s="13" t="s">
        <v>144</v>
      </c>
      <c r="C15" s="4">
        <v>189557</v>
      </c>
      <c r="D15" s="6">
        <v>43194</v>
      </c>
      <c r="E15" s="9">
        <v>22.607276541064479</v>
      </c>
      <c r="F15" s="9">
        <v>24.530384583049639</v>
      </c>
      <c r="G15" s="9">
        <v>23.419119973090584</v>
      </c>
      <c r="H15" s="9">
        <v>24.794624085104502</v>
      </c>
      <c r="I15" s="9">
        <v>21.014574961104007</v>
      </c>
      <c r="J15" s="9">
        <v>22.553893465085633</v>
      </c>
      <c r="K15" s="9">
        <v>21.54101419874484</v>
      </c>
      <c r="L15" s="9">
        <v>21.257042657045382</v>
      </c>
      <c r="M15" s="9">
        <v>24.828882598070386</v>
      </c>
      <c r="N15" s="9">
        <v>22.06677600366292</v>
      </c>
      <c r="O15" s="10">
        <f t="shared" si="0"/>
        <v>22.861358906602238</v>
      </c>
      <c r="P15" s="11">
        <f t="shared" si="1"/>
        <v>24.828882598070386</v>
      </c>
      <c r="Q15" s="11">
        <f t="shared" si="2"/>
        <v>21.014574961104007</v>
      </c>
      <c r="R15" s="18">
        <v>20</v>
      </c>
      <c r="S15" s="15">
        <v>60</v>
      </c>
    </row>
    <row r="16" spans="1:22" x14ac:dyDescent="0.2">
      <c r="A16" s="8" t="s">
        <v>7</v>
      </c>
      <c r="B16" s="13" t="s">
        <v>145</v>
      </c>
      <c r="C16" s="4">
        <v>191636</v>
      </c>
      <c r="D16" s="6">
        <v>43194</v>
      </c>
      <c r="E16" s="9">
        <v>23.859018807898725</v>
      </c>
      <c r="F16" s="9">
        <v>21.607435530205809</v>
      </c>
      <c r="G16" s="9">
        <v>21.472639396185951</v>
      </c>
      <c r="H16" s="9">
        <v>21.19218690640988</v>
      </c>
      <c r="I16" s="9">
        <v>22.875281144017443</v>
      </c>
      <c r="J16" s="9">
        <v>23.554564076260405</v>
      </c>
      <c r="K16" s="9">
        <v>21.025003872610839</v>
      </c>
      <c r="L16" s="9">
        <v>24.413192840955052</v>
      </c>
      <c r="M16" s="9">
        <v>22.029599980700368</v>
      </c>
      <c r="N16" s="9">
        <v>21.004811228872732</v>
      </c>
      <c r="O16" s="10">
        <f t="shared" si="0"/>
        <v>22.303373378411724</v>
      </c>
      <c r="P16" s="11">
        <f t="shared" si="1"/>
        <v>24.413192840955052</v>
      </c>
      <c r="Q16" s="11">
        <f t="shared" si="2"/>
        <v>21.004811228872732</v>
      </c>
      <c r="R16" s="18">
        <v>20</v>
      </c>
      <c r="S16" s="15">
        <v>60</v>
      </c>
    </row>
    <row r="17" spans="1:19" x14ac:dyDescent="0.2">
      <c r="A17" s="8" t="s">
        <v>7</v>
      </c>
      <c r="B17" s="13" t="s">
        <v>28</v>
      </c>
      <c r="C17" s="4">
        <v>191459</v>
      </c>
      <c r="D17" s="6">
        <v>43194</v>
      </c>
      <c r="E17" s="9">
        <v>22.090433692237454</v>
      </c>
      <c r="F17" s="9">
        <v>22.258360376850163</v>
      </c>
      <c r="G17" s="9">
        <v>24.368181193923498</v>
      </c>
      <c r="H17" s="9">
        <v>24.81330409393868</v>
      </c>
      <c r="I17" s="9">
        <v>21.429495986247939</v>
      </c>
      <c r="J17" s="9">
        <v>23.95370798933358</v>
      </c>
      <c r="K17" s="9">
        <v>21.67673847409365</v>
      </c>
      <c r="L17" s="9">
        <v>23.323192794927589</v>
      </c>
      <c r="M17" s="9">
        <v>21.362847533397549</v>
      </c>
      <c r="N17" s="9">
        <v>21.254654703745825</v>
      </c>
      <c r="O17" s="10">
        <f t="shared" si="0"/>
        <v>22.65309168386959</v>
      </c>
      <c r="P17" s="11">
        <f t="shared" si="1"/>
        <v>24.81330409393868</v>
      </c>
      <c r="Q17" s="11">
        <f t="shared" si="2"/>
        <v>21.254654703745825</v>
      </c>
      <c r="R17" s="18">
        <v>20</v>
      </c>
      <c r="S17" s="15">
        <v>60</v>
      </c>
    </row>
    <row r="18" spans="1:19" x14ac:dyDescent="0.2">
      <c r="A18" s="8" t="s">
        <v>12</v>
      </c>
      <c r="B18" s="13" t="s">
        <v>146</v>
      </c>
      <c r="C18" s="4">
        <v>191619</v>
      </c>
      <c r="D18" s="6">
        <v>43194</v>
      </c>
      <c r="E18" s="9">
        <v>95.72228101814207</v>
      </c>
      <c r="F18" s="9">
        <v>81.936678126496943</v>
      </c>
      <c r="G18" s="9">
        <v>110.24284462447832</v>
      </c>
      <c r="H18" s="9">
        <v>93.417234935869857</v>
      </c>
      <c r="I18" s="9">
        <v>108.6839477165953</v>
      </c>
      <c r="J18" s="9">
        <v>79.525679254341469</v>
      </c>
      <c r="K18" s="9">
        <v>103.72120282088456</v>
      </c>
      <c r="L18" s="9">
        <v>106.90442736893397</v>
      </c>
      <c r="M18" s="9">
        <v>89.767620090107854</v>
      </c>
      <c r="N18" s="9">
        <v>81.992157625445742</v>
      </c>
      <c r="O18" s="10">
        <f t="shared" si="0"/>
        <v>95.191407358129609</v>
      </c>
      <c r="P18" s="11">
        <f t="shared" si="1"/>
        <v>110.24284462447832</v>
      </c>
      <c r="Q18" s="11">
        <f t="shared" si="2"/>
        <v>79.525679254341469</v>
      </c>
      <c r="R18" s="18">
        <v>20</v>
      </c>
      <c r="S18" s="15">
        <v>60</v>
      </c>
    </row>
    <row r="19" spans="1:19" x14ac:dyDescent="0.2">
      <c r="A19" s="8" t="s">
        <v>12</v>
      </c>
      <c r="B19" s="5" t="s">
        <v>71</v>
      </c>
      <c r="C19" s="4">
        <v>191603</v>
      </c>
      <c r="D19" s="6">
        <v>43194</v>
      </c>
      <c r="E19" s="9">
        <v>86.440108339809967</v>
      </c>
      <c r="F19" s="9">
        <v>96.760381472313128</v>
      </c>
      <c r="G19" s="9">
        <v>94.042748043239598</v>
      </c>
      <c r="H19" s="9">
        <v>107.40864489364142</v>
      </c>
      <c r="I19" s="9">
        <v>87.384606425158324</v>
      </c>
      <c r="J19" s="9">
        <v>90.770024240383279</v>
      </c>
      <c r="K19" s="9">
        <v>83.448501194431884</v>
      </c>
      <c r="L19" s="9">
        <v>89.061601776783306</v>
      </c>
      <c r="M19" s="9">
        <v>115.63468613056443</v>
      </c>
      <c r="N19" s="9">
        <v>106.85511996773255</v>
      </c>
      <c r="O19" s="10">
        <f t="shared" si="0"/>
        <v>95.780642248405783</v>
      </c>
      <c r="P19" s="11">
        <f t="shared" si="1"/>
        <v>115.63468613056443</v>
      </c>
      <c r="Q19" s="11">
        <f t="shared" si="2"/>
        <v>83.448501194431884</v>
      </c>
      <c r="R19" s="18">
        <v>20</v>
      </c>
      <c r="S19" s="15">
        <v>60</v>
      </c>
    </row>
    <row r="20" spans="1:19" x14ac:dyDescent="0.2">
      <c r="A20" s="8" t="s">
        <v>12</v>
      </c>
      <c r="B20" s="13" t="s">
        <v>121</v>
      </c>
      <c r="C20" s="4">
        <v>191620</v>
      </c>
      <c r="D20" s="6">
        <v>43194</v>
      </c>
      <c r="E20" s="9">
        <v>92.09165867601078</v>
      </c>
      <c r="F20" s="9">
        <v>89.436689460008452</v>
      </c>
      <c r="G20" s="9">
        <v>97.612817990871378</v>
      </c>
      <c r="H20" s="9">
        <v>116.73324659246745</v>
      </c>
      <c r="I20" s="9">
        <v>90.564166426242394</v>
      </c>
      <c r="J20" s="9">
        <v>91.589600061813854</v>
      </c>
      <c r="K20" s="9">
        <v>111.01939426288709</v>
      </c>
      <c r="L20" s="9">
        <v>89.015326498429573</v>
      </c>
      <c r="M20" s="9">
        <v>92.432040823473272</v>
      </c>
      <c r="N20" s="9">
        <v>109.26564813769943</v>
      </c>
      <c r="O20" s="10">
        <f t="shared" si="0"/>
        <v>97.976058892990366</v>
      </c>
      <c r="P20" s="11">
        <f t="shared" si="1"/>
        <v>116.73324659246745</v>
      </c>
      <c r="Q20" s="11">
        <f t="shared" si="2"/>
        <v>89.015326498429573</v>
      </c>
      <c r="R20" s="18">
        <v>20</v>
      </c>
      <c r="S20" s="15">
        <v>60</v>
      </c>
    </row>
    <row r="21" spans="1:19" x14ac:dyDescent="0.2">
      <c r="A21" s="8" t="s">
        <v>7</v>
      </c>
      <c r="B21" s="13" t="s">
        <v>147</v>
      </c>
      <c r="C21" s="4">
        <v>191162</v>
      </c>
      <c r="D21" s="6">
        <v>43195</v>
      </c>
      <c r="E21" s="9">
        <v>21.97101283546019</v>
      </c>
      <c r="F21" s="9">
        <v>24.665088224734838</v>
      </c>
      <c r="G21" s="9">
        <v>24.089485044378236</v>
      </c>
      <c r="H21" s="9">
        <v>21.702114599494255</v>
      </c>
      <c r="I21" s="9">
        <v>22.236122234265885</v>
      </c>
      <c r="J21" s="9">
        <v>23.087214646527254</v>
      </c>
      <c r="K21" s="9">
        <v>24.568866292656779</v>
      </c>
      <c r="L21" s="9">
        <v>24.234550328404911</v>
      </c>
      <c r="M21" s="9">
        <v>24.748230354396611</v>
      </c>
      <c r="N21" s="9">
        <v>24.089110289576922</v>
      </c>
      <c r="O21" s="10">
        <f t="shared" si="0"/>
        <v>23.539179484989589</v>
      </c>
      <c r="P21" s="11">
        <f t="shared" si="1"/>
        <v>24.748230354396611</v>
      </c>
      <c r="Q21" s="11">
        <f t="shared" si="2"/>
        <v>21.702114599494255</v>
      </c>
      <c r="R21" s="18">
        <v>20</v>
      </c>
      <c r="S21" s="15">
        <v>60</v>
      </c>
    </row>
    <row r="22" spans="1:19" x14ac:dyDescent="0.2">
      <c r="A22" s="8" t="s">
        <v>7</v>
      </c>
      <c r="B22" s="13" t="s">
        <v>65</v>
      </c>
      <c r="C22" s="4">
        <v>191826</v>
      </c>
      <c r="D22" s="6">
        <v>43195</v>
      </c>
      <c r="E22" s="9">
        <v>22.555055306658488</v>
      </c>
      <c r="F22" s="9">
        <v>24.65219676365075</v>
      </c>
      <c r="G22" s="9">
        <v>24.607499060127825</v>
      </c>
      <c r="H22" s="9">
        <v>22.551660291025936</v>
      </c>
      <c r="I22" s="9">
        <v>22.27247475593688</v>
      </c>
      <c r="J22" s="9">
        <v>24.302902633195096</v>
      </c>
      <c r="K22" s="9">
        <v>21.544609869507028</v>
      </c>
      <c r="L22" s="9">
        <v>22.86414645600242</v>
      </c>
      <c r="M22" s="9">
        <v>23.469563753975599</v>
      </c>
      <c r="N22" s="9">
        <v>24.19038383186734</v>
      </c>
      <c r="O22" s="10">
        <f t="shared" si="0"/>
        <v>23.301049272194739</v>
      </c>
      <c r="P22" s="11">
        <f t="shared" si="1"/>
        <v>24.65219676365075</v>
      </c>
      <c r="Q22" s="11">
        <f t="shared" si="2"/>
        <v>21.544609869507028</v>
      </c>
      <c r="R22" s="18">
        <v>20</v>
      </c>
      <c r="S22" s="15">
        <v>60</v>
      </c>
    </row>
    <row r="23" spans="1:19" x14ac:dyDescent="0.2">
      <c r="A23" s="8" t="s">
        <v>7</v>
      </c>
      <c r="B23" s="13" t="s">
        <v>148</v>
      </c>
      <c r="C23" s="4">
        <v>191780</v>
      </c>
      <c r="D23" s="6">
        <v>43195</v>
      </c>
      <c r="E23" s="9">
        <v>23.963005940962077</v>
      </c>
      <c r="F23" s="9">
        <v>21.292396348912739</v>
      </c>
      <c r="G23" s="9">
        <v>21.805661499175738</v>
      </c>
      <c r="H23" s="9">
        <v>24.186764216066379</v>
      </c>
      <c r="I23" s="9">
        <v>21.220468782968606</v>
      </c>
      <c r="J23" s="9">
        <v>23.120749962441533</v>
      </c>
      <c r="K23" s="9">
        <v>22.370516102911122</v>
      </c>
      <c r="L23" s="9">
        <v>22.99757576571654</v>
      </c>
      <c r="M23" s="9">
        <v>22.947551193807598</v>
      </c>
      <c r="N23" s="9">
        <v>23.079713487832386</v>
      </c>
      <c r="O23" s="10">
        <f t="shared" si="0"/>
        <v>22.698440330079471</v>
      </c>
      <c r="P23" s="11">
        <f t="shared" si="1"/>
        <v>24.186764216066379</v>
      </c>
      <c r="Q23" s="11">
        <f t="shared" si="2"/>
        <v>21.220468782968606</v>
      </c>
      <c r="R23" s="18">
        <v>20</v>
      </c>
      <c r="S23" s="15">
        <v>60</v>
      </c>
    </row>
    <row r="24" spans="1:19" x14ac:dyDescent="0.2">
      <c r="A24" s="8" t="s">
        <v>12</v>
      </c>
      <c r="B24" s="13" t="s">
        <v>149</v>
      </c>
      <c r="C24" s="4">
        <v>191705</v>
      </c>
      <c r="D24" s="6">
        <v>43195</v>
      </c>
      <c r="E24" s="9">
        <v>95.959938858389492</v>
      </c>
      <c r="F24" s="9">
        <v>111.79229400903071</v>
      </c>
      <c r="G24" s="9">
        <v>97.901334168990743</v>
      </c>
      <c r="H24" s="9">
        <v>98.37888680167724</v>
      </c>
      <c r="I24" s="9">
        <v>89.567632880001725</v>
      </c>
      <c r="J24" s="9">
        <v>104.99221700071246</v>
      </c>
      <c r="K24" s="9">
        <v>91.457969903893087</v>
      </c>
      <c r="L24" s="9">
        <v>105.19313319334027</v>
      </c>
      <c r="M24" s="9">
        <v>88.892965005319752</v>
      </c>
      <c r="N24" s="9">
        <v>89.098921814916636</v>
      </c>
      <c r="O24" s="10">
        <f t="shared" si="0"/>
        <v>97.323529363627216</v>
      </c>
      <c r="P24" s="11">
        <f t="shared" si="1"/>
        <v>111.79229400903071</v>
      </c>
      <c r="Q24" s="11">
        <f t="shared" si="2"/>
        <v>88.892965005319752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150</v>
      </c>
      <c r="C25" s="4">
        <v>191706</v>
      </c>
      <c r="D25" s="6">
        <v>43195</v>
      </c>
      <c r="E25" s="9">
        <v>95.3150905491039</v>
      </c>
      <c r="F25" s="9">
        <v>85.252423249421383</v>
      </c>
      <c r="G25" s="9">
        <v>107.65192122198847</v>
      </c>
      <c r="H25" s="9">
        <v>118.95924281762754</v>
      </c>
      <c r="I25" s="9">
        <v>87.814124956220482</v>
      </c>
      <c r="J25" s="9">
        <v>96.544595062018161</v>
      </c>
      <c r="K25" s="9">
        <v>98.556892746469856</v>
      </c>
      <c r="L25" s="9">
        <v>88.153834295421092</v>
      </c>
      <c r="M25" s="9">
        <v>105.52363200520665</v>
      </c>
      <c r="N25" s="9">
        <v>91.972190747419774</v>
      </c>
      <c r="O25" s="10">
        <f t="shared" si="0"/>
        <v>97.574394765089735</v>
      </c>
      <c r="P25" s="11">
        <f t="shared" si="1"/>
        <v>118.95924281762754</v>
      </c>
      <c r="Q25" s="11">
        <f t="shared" si="2"/>
        <v>85.252423249421383</v>
      </c>
      <c r="R25" s="18">
        <v>20</v>
      </c>
      <c r="S25" s="15">
        <v>60</v>
      </c>
    </row>
    <row r="26" spans="1:19" x14ac:dyDescent="0.2">
      <c r="A26" s="8" t="s">
        <v>12</v>
      </c>
      <c r="B26" s="13" t="s">
        <v>151</v>
      </c>
      <c r="C26" s="4">
        <v>191709</v>
      </c>
      <c r="D26" s="6">
        <v>43195</v>
      </c>
      <c r="E26" s="9">
        <v>98.698545920600012</v>
      </c>
      <c r="F26" s="9">
        <v>105.96387854521744</v>
      </c>
      <c r="G26" s="9">
        <v>109.52989472637017</v>
      </c>
      <c r="H26" s="9">
        <v>95.012564320907529</v>
      </c>
      <c r="I26" s="9">
        <v>112.48298236932818</v>
      </c>
      <c r="J26" s="9">
        <v>90.503300214997566</v>
      </c>
      <c r="K26" s="9">
        <v>106.93925516379451</v>
      </c>
      <c r="L26" s="9">
        <v>108.85899615163538</v>
      </c>
      <c r="M26" s="9">
        <v>80.029533736814614</v>
      </c>
      <c r="N26" s="9">
        <v>87.20294277076367</v>
      </c>
      <c r="O26" s="10">
        <f t="shared" si="0"/>
        <v>99.522189392042918</v>
      </c>
      <c r="P26" s="11">
        <f t="shared" si="1"/>
        <v>112.48298236932818</v>
      </c>
      <c r="Q26" s="11">
        <f t="shared" si="2"/>
        <v>80.029533736814614</v>
      </c>
      <c r="R26" s="18">
        <v>20</v>
      </c>
      <c r="S26" s="15">
        <v>60</v>
      </c>
    </row>
    <row r="27" spans="1:19" x14ac:dyDescent="0.2">
      <c r="A27" s="8" t="s">
        <v>7</v>
      </c>
      <c r="B27" s="13" t="s">
        <v>28</v>
      </c>
      <c r="C27" s="4">
        <v>191728</v>
      </c>
      <c r="D27" s="6">
        <v>43196</v>
      </c>
      <c r="E27" s="9">
        <v>23.501736124606598</v>
      </c>
      <c r="F27" s="9">
        <v>23.579013380248988</v>
      </c>
      <c r="G27" s="9">
        <v>23.964048616827036</v>
      </c>
      <c r="H27" s="9">
        <v>21.167182187894632</v>
      </c>
      <c r="I27" s="9">
        <v>23.84653711943789</v>
      </c>
      <c r="J27" s="9">
        <v>21.409842741585074</v>
      </c>
      <c r="K27" s="9">
        <v>23.288302867661006</v>
      </c>
      <c r="L27" s="9">
        <v>23.858540765650467</v>
      </c>
      <c r="M27" s="9">
        <v>24.576444933974077</v>
      </c>
      <c r="N27" s="9">
        <v>23.336747349357971</v>
      </c>
      <c r="O27" s="10">
        <f t="shared" si="0"/>
        <v>23.252839608724376</v>
      </c>
      <c r="P27" s="11">
        <f t="shared" si="1"/>
        <v>24.576444933974077</v>
      </c>
      <c r="Q27" s="11">
        <f t="shared" si="2"/>
        <v>21.167182187894632</v>
      </c>
      <c r="R27" s="18">
        <v>20</v>
      </c>
      <c r="S27" s="15">
        <v>60</v>
      </c>
    </row>
    <row r="28" spans="1:19" x14ac:dyDescent="0.2">
      <c r="A28" s="8" t="s">
        <v>7</v>
      </c>
      <c r="B28" s="13" t="s">
        <v>53</v>
      </c>
      <c r="C28" s="4">
        <v>191195</v>
      </c>
      <c r="D28" s="6">
        <v>43196</v>
      </c>
      <c r="E28" s="9">
        <v>24.20362218544366</v>
      </c>
      <c r="F28" s="9">
        <v>21.152407456181834</v>
      </c>
      <c r="G28" s="9">
        <v>21.594348972411595</v>
      </c>
      <c r="H28" s="9">
        <v>22.35013618638073</v>
      </c>
      <c r="I28" s="9">
        <v>21.313780526884312</v>
      </c>
      <c r="J28" s="9">
        <v>22.774496602022793</v>
      </c>
      <c r="K28" s="9">
        <v>22.292202761873646</v>
      </c>
      <c r="L28" s="9">
        <v>23.308342954910209</v>
      </c>
      <c r="M28" s="9">
        <v>24.613104052924999</v>
      </c>
      <c r="N28" s="9">
        <v>23.004946399915561</v>
      </c>
      <c r="O28" s="10">
        <f t="shared" si="0"/>
        <v>22.660738809894937</v>
      </c>
      <c r="P28" s="11">
        <f t="shared" si="1"/>
        <v>24.613104052924999</v>
      </c>
      <c r="Q28" s="11">
        <f t="shared" si="2"/>
        <v>21.152407456181834</v>
      </c>
      <c r="R28" s="18">
        <v>20</v>
      </c>
      <c r="S28" s="15">
        <v>60</v>
      </c>
    </row>
    <row r="29" spans="1:19" ht="12.75" customHeight="1" x14ac:dyDescent="0.2">
      <c r="A29" s="8" t="s">
        <v>7</v>
      </c>
      <c r="B29" s="13" t="s">
        <v>17</v>
      </c>
      <c r="C29" s="4">
        <v>191351</v>
      </c>
      <c r="D29" s="6">
        <v>43196</v>
      </c>
      <c r="E29" s="9">
        <v>22.885328689054255</v>
      </c>
      <c r="F29" s="9">
        <v>21.548551120712094</v>
      </c>
      <c r="G29" s="9">
        <v>21.530125430854095</v>
      </c>
      <c r="H29" s="9">
        <v>23.273514118984963</v>
      </c>
      <c r="I29" s="9">
        <v>23.33230550894703</v>
      </c>
      <c r="J29" s="9">
        <v>21.972575651057742</v>
      </c>
      <c r="K29" s="9">
        <v>23.430676212713564</v>
      </c>
      <c r="L29" s="9">
        <v>24.835597815663938</v>
      </c>
      <c r="M29" s="9">
        <v>22.795973517892143</v>
      </c>
      <c r="N29" s="9">
        <v>24.911542887475935</v>
      </c>
      <c r="O29" s="10">
        <f t="shared" si="0"/>
        <v>23.051619095335578</v>
      </c>
      <c r="P29" s="11">
        <f t="shared" si="1"/>
        <v>24.911542887475935</v>
      </c>
      <c r="Q29" s="11">
        <f t="shared" si="2"/>
        <v>21.530125430854095</v>
      </c>
      <c r="R29" s="18">
        <v>20</v>
      </c>
      <c r="S29" s="15">
        <v>60</v>
      </c>
    </row>
    <row r="30" spans="1:19" x14ac:dyDescent="0.2">
      <c r="A30" s="8" t="s">
        <v>12</v>
      </c>
      <c r="B30" s="13" t="s">
        <v>54</v>
      </c>
      <c r="C30" s="4">
        <v>191946</v>
      </c>
      <c r="D30" s="6">
        <v>43196</v>
      </c>
      <c r="E30" s="9">
        <v>83.675598620919942</v>
      </c>
      <c r="F30" s="9">
        <v>104.12576904127677</v>
      </c>
      <c r="G30" s="9">
        <v>115.95708832312448</v>
      </c>
      <c r="H30" s="9">
        <v>94.355405013891058</v>
      </c>
      <c r="I30" s="9">
        <v>97.828344386471954</v>
      </c>
      <c r="J30" s="9">
        <v>105.73719429072183</v>
      </c>
      <c r="K30" s="9">
        <v>100.04092995588422</v>
      </c>
      <c r="L30" s="9">
        <v>109.16202640335385</v>
      </c>
      <c r="M30" s="9">
        <v>100.7944974431966</v>
      </c>
      <c r="N30" s="9">
        <v>95.050061906866034</v>
      </c>
      <c r="O30" s="10">
        <f t="shared" si="0"/>
        <v>100.67269153857067</v>
      </c>
      <c r="P30" s="11">
        <f t="shared" si="1"/>
        <v>115.95708832312448</v>
      </c>
      <c r="Q30" s="11">
        <f t="shared" si="2"/>
        <v>83.675598620919942</v>
      </c>
      <c r="R30" s="18">
        <v>20</v>
      </c>
      <c r="S30" s="15">
        <v>60</v>
      </c>
    </row>
    <row r="31" spans="1:19" x14ac:dyDescent="0.2">
      <c r="A31" s="8" t="s">
        <v>12</v>
      </c>
      <c r="B31" s="12" t="s">
        <v>121</v>
      </c>
      <c r="C31" s="4">
        <v>191963</v>
      </c>
      <c r="D31" s="6">
        <v>43196</v>
      </c>
      <c r="E31" s="9">
        <v>117.47227360617818</v>
      </c>
      <c r="F31" s="9">
        <v>105.14648215787574</v>
      </c>
      <c r="G31" s="9">
        <v>108.19557010497581</v>
      </c>
      <c r="H31" s="9">
        <v>95.444308885263126</v>
      </c>
      <c r="I31" s="9">
        <v>84.068879629061882</v>
      </c>
      <c r="J31" s="9">
        <v>106.39828466840021</v>
      </c>
      <c r="K31" s="9">
        <v>100.33491850137537</v>
      </c>
      <c r="L31" s="9">
        <v>80.226786936850047</v>
      </c>
      <c r="M31" s="9">
        <v>96.734123954575139</v>
      </c>
      <c r="N31" s="9">
        <v>117.65685671044537</v>
      </c>
      <c r="O31" s="10">
        <f t="shared" ref="O31" si="6">AVERAGE(E31:N31)</f>
        <v>101.16784851550008</v>
      </c>
      <c r="P31" s="11">
        <f t="shared" ref="P31" si="7">MAX(E31:N31)</f>
        <v>117.65685671044537</v>
      </c>
      <c r="Q31" s="11">
        <f t="shared" ref="Q31" si="8">MIN(E31:N31)</f>
        <v>80.226786936850047</v>
      </c>
      <c r="R31" s="18">
        <v>20</v>
      </c>
      <c r="S31" s="15">
        <v>60</v>
      </c>
    </row>
    <row r="32" spans="1:19" x14ac:dyDescent="0.2">
      <c r="A32" s="8" t="s">
        <v>12</v>
      </c>
      <c r="B32" s="12" t="s">
        <v>27</v>
      </c>
      <c r="C32" s="4">
        <v>191289</v>
      </c>
      <c r="D32" s="6">
        <v>43196</v>
      </c>
      <c r="E32" s="9">
        <v>117.88617330207003</v>
      </c>
      <c r="F32" s="9">
        <v>83.193087551639309</v>
      </c>
      <c r="G32" s="9">
        <v>106.70738893752974</v>
      </c>
      <c r="H32" s="9">
        <v>90.516731069506051</v>
      </c>
      <c r="I32" s="9">
        <v>92.593720098342018</v>
      </c>
      <c r="J32" s="9">
        <v>99.754315259177076</v>
      </c>
      <c r="K32" s="9">
        <v>79.927784682544754</v>
      </c>
      <c r="L32" s="9">
        <v>112.60303724832099</v>
      </c>
      <c r="M32" s="9">
        <v>95.056800509436599</v>
      </c>
      <c r="N32" s="9">
        <v>86.185338105682902</v>
      </c>
      <c r="O32" s="10">
        <f t="shared" ref="O32" si="9">AVERAGE(E32:N32)</f>
        <v>96.442437676424959</v>
      </c>
      <c r="P32" s="11">
        <f t="shared" ref="P32" si="10">MAX(E32:N32)</f>
        <v>117.88617330207003</v>
      </c>
      <c r="Q32" s="11">
        <f t="shared" ref="Q32" si="11">MIN(E32:N32)</f>
        <v>79.927784682544754</v>
      </c>
      <c r="R32" s="18">
        <v>20</v>
      </c>
      <c r="S32" s="15">
        <v>60</v>
      </c>
    </row>
    <row r="33" spans="1:19" x14ac:dyDescent="0.2">
      <c r="A33" s="8" t="s">
        <v>7</v>
      </c>
      <c r="B33" s="13" t="s">
        <v>45</v>
      </c>
      <c r="C33" s="4">
        <v>191570</v>
      </c>
      <c r="D33" s="6">
        <v>43199</v>
      </c>
      <c r="E33" s="9">
        <v>22.781880709916898</v>
      </c>
      <c r="F33" s="9">
        <v>22.58477592954981</v>
      </c>
      <c r="G33" s="9">
        <v>24.473695800804954</v>
      </c>
      <c r="H33" s="9">
        <v>22.30873455765224</v>
      </c>
      <c r="I33" s="9">
        <v>23.568102635399804</v>
      </c>
      <c r="J33" s="9">
        <v>21.915159427858441</v>
      </c>
      <c r="K33" s="9">
        <v>24.862833111443269</v>
      </c>
      <c r="L33" s="9">
        <v>24.830648735269001</v>
      </c>
      <c r="M33" s="9">
        <v>23.394043147241575</v>
      </c>
      <c r="N33" s="9">
        <v>22.58416494131351</v>
      </c>
      <c r="O33" s="10">
        <f t="shared" si="0"/>
        <v>23.330403899644949</v>
      </c>
      <c r="P33" s="11">
        <f t="shared" si="1"/>
        <v>24.862833111443269</v>
      </c>
      <c r="Q33" s="11">
        <f t="shared" si="2"/>
        <v>21.915159427858441</v>
      </c>
      <c r="R33" s="18">
        <v>20</v>
      </c>
      <c r="S33" s="15">
        <v>60</v>
      </c>
    </row>
    <row r="34" spans="1:19" x14ac:dyDescent="0.2">
      <c r="A34" s="8" t="s">
        <v>7</v>
      </c>
      <c r="B34" s="13" t="s">
        <v>19</v>
      </c>
      <c r="C34" s="4">
        <v>191569</v>
      </c>
      <c r="D34" s="6">
        <v>43199</v>
      </c>
      <c r="E34" s="9">
        <v>21.924959287445734</v>
      </c>
      <c r="F34" s="9">
        <v>23.295282011735644</v>
      </c>
      <c r="G34" s="9">
        <v>24.6882067092196</v>
      </c>
      <c r="H34" s="9">
        <v>23.461722061562256</v>
      </c>
      <c r="I34" s="9">
        <v>24.390245169143654</v>
      </c>
      <c r="J34" s="9">
        <v>23.01137701888732</v>
      </c>
      <c r="K34" s="9">
        <v>22.046631910112414</v>
      </c>
      <c r="L34" s="9">
        <v>23.131940256605276</v>
      </c>
      <c r="M34" s="9">
        <v>21.438595708198353</v>
      </c>
      <c r="N34" s="9">
        <v>23.220642391121689</v>
      </c>
      <c r="O34" s="10">
        <f t="shared" si="0"/>
        <v>23.060960252403195</v>
      </c>
      <c r="P34" s="11">
        <f t="shared" si="1"/>
        <v>24.6882067092196</v>
      </c>
      <c r="Q34" s="11">
        <f t="shared" si="2"/>
        <v>21.438595708198353</v>
      </c>
      <c r="R34" s="18">
        <v>20</v>
      </c>
      <c r="S34" s="15">
        <v>60</v>
      </c>
    </row>
    <row r="35" spans="1:19" ht="13.5" customHeight="1" x14ac:dyDescent="0.2">
      <c r="A35" s="8" t="s">
        <v>7</v>
      </c>
      <c r="B35" s="13" t="s">
        <v>24</v>
      </c>
      <c r="C35" s="4">
        <v>191856</v>
      </c>
      <c r="D35" s="6">
        <v>43199</v>
      </c>
      <c r="E35" s="9">
        <v>21.599940234643448</v>
      </c>
      <c r="F35" s="9">
        <v>24.060421373326037</v>
      </c>
      <c r="G35" s="9">
        <v>22.629965889857459</v>
      </c>
      <c r="H35" s="9">
        <v>21.506963046069405</v>
      </c>
      <c r="I35" s="9">
        <v>21.385752217909179</v>
      </c>
      <c r="J35" s="9">
        <v>21.524815336664993</v>
      </c>
      <c r="K35" s="9">
        <v>21.589347189332944</v>
      </c>
      <c r="L35" s="9">
        <v>24.23632741155598</v>
      </c>
      <c r="M35" s="9">
        <v>21.894914958986728</v>
      </c>
      <c r="N35" s="9">
        <v>22.44862907652276</v>
      </c>
      <c r="O35" s="10">
        <f t="shared" si="0"/>
        <v>22.287707673486896</v>
      </c>
      <c r="P35" s="11">
        <f t="shared" si="1"/>
        <v>24.23632741155598</v>
      </c>
      <c r="Q35" s="11">
        <f t="shared" si="2"/>
        <v>21.385752217909179</v>
      </c>
      <c r="R35" s="18">
        <v>20</v>
      </c>
      <c r="S35" s="15">
        <v>60</v>
      </c>
    </row>
    <row r="36" spans="1:19" x14ac:dyDescent="0.2">
      <c r="A36" s="8" t="s">
        <v>12</v>
      </c>
      <c r="B36" s="12" t="s">
        <v>23</v>
      </c>
      <c r="C36" s="4">
        <v>191602</v>
      </c>
      <c r="D36" s="6">
        <v>43199</v>
      </c>
      <c r="E36" s="9">
        <v>84.644511156582553</v>
      </c>
      <c r="F36" s="9">
        <v>114.46662071681453</v>
      </c>
      <c r="G36" s="9">
        <v>111.21802917425411</v>
      </c>
      <c r="H36" s="9">
        <v>86.930111769118497</v>
      </c>
      <c r="I36" s="9">
        <v>97.743538992521337</v>
      </c>
      <c r="J36" s="9">
        <v>97.03906488353455</v>
      </c>
      <c r="K36" s="9">
        <v>113.55630960452137</v>
      </c>
      <c r="L36" s="9">
        <v>117.65158721570467</v>
      </c>
      <c r="M36" s="9">
        <v>103.08231202395102</v>
      </c>
      <c r="N36" s="9">
        <v>99.37008499094533</v>
      </c>
      <c r="O36" s="10">
        <f t="shared" si="0"/>
        <v>102.5702170527948</v>
      </c>
      <c r="P36" s="11">
        <f t="shared" si="1"/>
        <v>117.65158721570467</v>
      </c>
      <c r="Q36" s="11">
        <f t="shared" si="2"/>
        <v>84.644511156582553</v>
      </c>
      <c r="R36" s="18">
        <v>20</v>
      </c>
      <c r="S36" s="15">
        <v>60</v>
      </c>
    </row>
    <row r="37" spans="1:19" x14ac:dyDescent="0.2">
      <c r="A37" s="8" t="s">
        <v>12</v>
      </c>
      <c r="B37" s="12" t="s">
        <v>105</v>
      </c>
      <c r="C37" s="4">
        <v>190739</v>
      </c>
      <c r="D37" s="6">
        <v>43199</v>
      </c>
      <c r="E37" s="9">
        <v>92.289890272027094</v>
      </c>
      <c r="F37" s="9">
        <v>115.30960182641812</v>
      </c>
      <c r="G37" s="9">
        <v>118.27680675133557</v>
      </c>
      <c r="H37" s="9">
        <v>115.78446770554912</v>
      </c>
      <c r="I37" s="9">
        <v>112.81478257026916</v>
      </c>
      <c r="J37" s="9">
        <v>79.254179830373857</v>
      </c>
      <c r="K37" s="9">
        <v>112.3399248986324</v>
      </c>
      <c r="L37" s="9">
        <v>88.799201013827201</v>
      </c>
      <c r="M37" s="9">
        <v>103.34065832679218</v>
      </c>
      <c r="N37" s="9">
        <v>114.67422473159166</v>
      </c>
      <c r="O37" s="10">
        <f t="shared" si="0"/>
        <v>105.28837379268164</v>
      </c>
      <c r="P37" s="11">
        <f t="shared" si="1"/>
        <v>118.27680675133557</v>
      </c>
      <c r="Q37" s="11">
        <f t="shared" si="2"/>
        <v>79.254179830373857</v>
      </c>
      <c r="R37" s="18">
        <v>20</v>
      </c>
      <c r="S37" s="15">
        <v>60</v>
      </c>
    </row>
    <row r="38" spans="1:19" x14ac:dyDescent="0.2">
      <c r="A38" s="8" t="s">
        <v>12</v>
      </c>
      <c r="B38" s="12" t="s">
        <v>27</v>
      </c>
      <c r="C38" s="4">
        <v>191200</v>
      </c>
      <c r="D38" s="6">
        <v>43199</v>
      </c>
      <c r="E38" s="9">
        <v>81.220797876464943</v>
      </c>
      <c r="F38" s="9">
        <v>107.91812703243659</v>
      </c>
      <c r="G38" s="9">
        <v>100.57995703305818</v>
      </c>
      <c r="H38" s="9">
        <v>98.565948158070654</v>
      </c>
      <c r="I38" s="9">
        <v>115.08108712788911</v>
      </c>
      <c r="J38" s="9">
        <v>86.058504414858831</v>
      </c>
      <c r="K38" s="9">
        <v>84.226942859046531</v>
      </c>
      <c r="L38" s="9">
        <v>117.05772302826867</v>
      </c>
      <c r="M38" s="9">
        <v>115.85104313389415</v>
      </c>
      <c r="N38" s="9">
        <v>108.43757011758262</v>
      </c>
      <c r="O38" s="10">
        <f t="shared" si="0"/>
        <v>101.49977007815701</v>
      </c>
      <c r="P38" s="11">
        <f t="shared" si="1"/>
        <v>117.05772302826867</v>
      </c>
      <c r="Q38" s="11">
        <f t="shared" si="2"/>
        <v>81.220797876464943</v>
      </c>
      <c r="R38" s="18">
        <v>20</v>
      </c>
      <c r="S38" s="15">
        <v>60</v>
      </c>
    </row>
    <row r="39" spans="1:19" x14ac:dyDescent="0.2">
      <c r="A39" s="8" t="s">
        <v>7</v>
      </c>
      <c r="B39" s="12" t="s">
        <v>45</v>
      </c>
      <c r="C39" s="4">
        <v>191570</v>
      </c>
      <c r="D39" s="6">
        <v>43200</v>
      </c>
      <c r="E39" s="9">
        <v>21.348144159829239</v>
      </c>
      <c r="F39" s="9">
        <v>23.556731838785421</v>
      </c>
      <c r="G39" s="9">
        <v>21.794073990965426</v>
      </c>
      <c r="H39" s="9">
        <v>24.561286839649146</v>
      </c>
      <c r="I39" s="9">
        <v>24.384782261677532</v>
      </c>
      <c r="J39" s="9">
        <v>24.644799805914303</v>
      </c>
      <c r="K39" s="9">
        <v>23.926095056437525</v>
      </c>
      <c r="L39" s="9">
        <v>23.062364411876274</v>
      </c>
      <c r="M39" s="9">
        <v>21.952730016266703</v>
      </c>
      <c r="N39" s="9">
        <v>24.565272421021593</v>
      </c>
      <c r="O39" s="10">
        <f t="shared" si="0"/>
        <v>23.37962808024232</v>
      </c>
      <c r="P39" s="11">
        <f t="shared" si="1"/>
        <v>24.644799805914303</v>
      </c>
      <c r="Q39" s="11">
        <f t="shared" si="2"/>
        <v>21.348144159829239</v>
      </c>
      <c r="R39" s="18">
        <v>20</v>
      </c>
      <c r="S39" s="15">
        <v>60</v>
      </c>
    </row>
    <row r="40" spans="1:19" x14ac:dyDescent="0.2">
      <c r="A40" s="8" t="s">
        <v>7</v>
      </c>
      <c r="B40" s="12" t="s">
        <v>32</v>
      </c>
      <c r="C40" s="4">
        <v>191094</v>
      </c>
      <c r="D40" s="6">
        <v>43200</v>
      </c>
      <c r="E40" s="9">
        <v>23.778383993223567</v>
      </c>
      <c r="F40" s="9">
        <v>22.872337050840876</v>
      </c>
      <c r="G40" s="9">
        <v>22.667703180803006</v>
      </c>
      <c r="H40" s="9">
        <v>21.248698716582886</v>
      </c>
      <c r="I40" s="9">
        <v>24.0936570873953</v>
      </c>
      <c r="J40" s="9">
        <v>21.361578716882168</v>
      </c>
      <c r="K40" s="9">
        <v>23.671762455113758</v>
      </c>
      <c r="L40" s="9">
        <v>24.439624562197451</v>
      </c>
      <c r="M40" s="9">
        <v>23.805488477274935</v>
      </c>
      <c r="N40" s="9">
        <v>23.017835496717527</v>
      </c>
      <c r="O40" s="10">
        <f t="shared" si="0"/>
        <v>23.095706973703148</v>
      </c>
      <c r="P40" s="11">
        <f t="shared" si="1"/>
        <v>24.439624562197451</v>
      </c>
      <c r="Q40" s="11">
        <f t="shared" si="2"/>
        <v>21.248698716582886</v>
      </c>
      <c r="R40" s="18">
        <v>20</v>
      </c>
      <c r="S40" s="15">
        <v>60</v>
      </c>
    </row>
    <row r="41" spans="1:19" x14ac:dyDescent="0.2">
      <c r="A41" s="8" t="s">
        <v>7</v>
      </c>
      <c r="B41" s="12" t="s">
        <v>157</v>
      </c>
      <c r="C41" s="4">
        <v>192123</v>
      </c>
      <c r="D41" s="6">
        <v>43200</v>
      </c>
      <c r="E41" s="9">
        <v>24.8816075051909</v>
      </c>
      <c r="F41" s="9">
        <v>23.768105578825658</v>
      </c>
      <c r="G41" s="9">
        <v>23.896674161401297</v>
      </c>
      <c r="H41" s="9">
        <v>22.979986312675504</v>
      </c>
      <c r="I41" s="9">
        <v>23.644158120755939</v>
      </c>
      <c r="J41" s="9">
        <v>24.442916053365224</v>
      </c>
      <c r="K41" s="9">
        <v>24.361177390478161</v>
      </c>
      <c r="L41" s="9">
        <v>22.756267913427543</v>
      </c>
      <c r="M41" s="9">
        <v>21.815090043776948</v>
      </c>
      <c r="N41" s="9">
        <v>22.78126978636049</v>
      </c>
      <c r="O41" s="10">
        <f t="shared" si="0"/>
        <v>23.532725286625766</v>
      </c>
      <c r="P41" s="11">
        <f t="shared" si="1"/>
        <v>24.8816075051909</v>
      </c>
      <c r="Q41" s="11">
        <f t="shared" si="2"/>
        <v>21.815090043776948</v>
      </c>
      <c r="R41" s="18">
        <v>20</v>
      </c>
      <c r="S41" s="15">
        <v>60</v>
      </c>
    </row>
    <row r="42" spans="1:19" x14ac:dyDescent="0.2">
      <c r="A42" s="8" t="s">
        <v>12</v>
      </c>
      <c r="B42" s="12" t="s">
        <v>158</v>
      </c>
      <c r="C42" s="4">
        <v>191566</v>
      </c>
      <c r="D42" s="6">
        <v>43200</v>
      </c>
      <c r="E42" s="9">
        <v>117.52223388700229</v>
      </c>
      <c r="F42" s="9">
        <v>88.646370509274902</v>
      </c>
      <c r="G42" s="9">
        <v>100.640202424026</v>
      </c>
      <c r="H42" s="9">
        <v>111.48561436794807</v>
      </c>
      <c r="I42" s="9">
        <v>110.10177877048588</v>
      </c>
      <c r="J42" s="9">
        <v>101.77697122417152</v>
      </c>
      <c r="K42" s="9">
        <v>96.172017362114275</v>
      </c>
      <c r="L42" s="9">
        <v>83.353041098094593</v>
      </c>
      <c r="M42" s="9">
        <v>118.61148701311038</v>
      </c>
      <c r="N42" s="9">
        <v>93.563851518075225</v>
      </c>
      <c r="O42" s="10">
        <f t="shared" si="0"/>
        <v>102.1873568174303</v>
      </c>
      <c r="P42" s="11">
        <f t="shared" si="1"/>
        <v>118.61148701311038</v>
      </c>
      <c r="Q42" s="11">
        <f t="shared" si="2"/>
        <v>83.353041098094593</v>
      </c>
      <c r="R42" s="18">
        <v>20</v>
      </c>
      <c r="S42" s="15">
        <v>60</v>
      </c>
    </row>
    <row r="43" spans="1:19" x14ac:dyDescent="0.2">
      <c r="A43" s="8" t="s">
        <v>12</v>
      </c>
      <c r="B43" s="12" t="s">
        <v>159</v>
      </c>
      <c r="C43" s="4">
        <v>191979</v>
      </c>
      <c r="D43" s="6">
        <v>43200</v>
      </c>
      <c r="E43" s="9">
        <v>94.650465632488164</v>
      </c>
      <c r="F43" s="9">
        <v>111.05782098936652</v>
      </c>
      <c r="G43" s="9">
        <v>90.023267107184196</v>
      </c>
      <c r="H43" s="9">
        <v>82.141513624525928</v>
      </c>
      <c r="I43" s="9">
        <v>95.545938949153168</v>
      </c>
      <c r="J43" s="9">
        <v>80.330219090332349</v>
      </c>
      <c r="K43" s="9">
        <v>87.370959598733577</v>
      </c>
      <c r="L43" s="9">
        <v>113.45729537776377</v>
      </c>
      <c r="M43" s="9">
        <v>92.006895551781767</v>
      </c>
      <c r="N43" s="9">
        <v>115.49411781306601</v>
      </c>
      <c r="O43" s="10">
        <f t="shared" si="0"/>
        <v>96.207849373439544</v>
      </c>
      <c r="P43" s="11">
        <f t="shared" si="1"/>
        <v>115.49411781306601</v>
      </c>
      <c r="Q43" s="11">
        <f t="shared" si="2"/>
        <v>80.330219090332349</v>
      </c>
      <c r="R43" s="18">
        <v>20</v>
      </c>
      <c r="S43" s="15">
        <v>60</v>
      </c>
    </row>
    <row r="44" spans="1:19" x14ac:dyDescent="0.2">
      <c r="A44" s="8" t="s">
        <v>12</v>
      </c>
      <c r="B44" s="12" t="s">
        <v>121</v>
      </c>
      <c r="C44" s="4">
        <v>191878</v>
      </c>
      <c r="D44" s="6">
        <v>43200</v>
      </c>
      <c r="E44" s="9">
        <v>79.395635534877712</v>
      </c>
      <c r="F44" s="9">
        <v>108.12676318201591</v>
      </c>
      <c r="G44" s="9">
        <v>114.88839874794893</v>
      </c>
      <c r="H44" s="9">
        <v>118.71885788566826</v>
      </c>
      <c r="I44" s="9">
        <v>112.42132290123578</v>
      </c>
      <c r="J44" s="9">
        <v>93.571979080694945</v>
      </c>
      <c r="K44" s="9">
        <v>104.10790612603728</v>
      </c>
      <c r="L44" s="9">
        <v>112.09056659793359</v>
      </c>
      <c r="M44" s="9">
        <v>85.33265331168792</v>
      </c>
      <c r="N44" s="9">
        <v>113.24438068952327</v>
      </c>
      <c r="O44" s="10">
        <f t="shared" si="0"/>
        <v>104.18984640576237</v>
      </c>
      <c r="P44" s="11">
        <f t="shared" si="1"/>
        <v>118.71885788566826</v>
      </c>
      <c r="Q44" s="11">
        <f t="shared" si="2"/>
        <v>79.395635534877712</v>
      </c>
      <c r="R44" s="18">
        <v>20</v>
      </c>
      <c r="S44" s="15">
        <v>60</v>
      </c>
    </row>
    <row r="45" spans="1:19" x14ac:dyDescent="0.2">
      <c r="A45" s="8" t="s">
        <v>7</v>
      </c>
      <c r="B45" s="12" t="s">
        <v>96</v>
      </c>
      <c r="C45" s="4">
        <v>192228</v>
      </c>
      <c r="D45" s="6">
        <v>43201</v>
      </c>
      <c r="E45" s="9">
        <v>23.998131086169721</v>
      </c>
      <c r="F45" s="9">
        <v>24.590103578610616</v>
      </c>
      <c r="G45" s="9">
        <v>24.790119827432601</v>
      </c>
      <c r="H45" s="9">
        <v>24.337748872842745</v>
      </c>
      <c r="I45" s="9">
        <v>24.57195749651461</v>
      </c>
      <c r="J45" s="9">
        <v>23.016678357587733</v>
      </c>
      <c r="K45" s="9">
        <v>22.511969847212058</v>
      </c>
      <c r="L45" s="9">
        <v>24.340157797306944</v>
      </c>
      <c r="M45" s="9">
        <v>22.75362963418986</v>
      </c>
      <c r="N45" s="9">
        <v>23.131773612795701</v>
      </c>
      <c r="O45" s="10">
        <f t="shared" si="0"/>
        <v>23.80422701106626</v>
      </c>
      <c r="P45" s="11">
        <f t="shared" si="1"/>
        <v>24.790119827432601</v>
      </c>
      <c r="Q45" s="11">
        <f t="shared" si="2"/>
        <v>22.511969847212058</v>
      </c>
      <c r="R45" s="18">
        <v>20</v>
      </c>
      <c r="S45" s="15">
        <v>60</v>
      </c>
    </row>
    <row r="46" spans="1:19" x14ac:dyDescent="0.2">
      <c r="A46" s="8" t="s">
        <v>7</v>
      </c>
      <c r="B46" s="12" t="s">
        <v>43</v>
      </c>
      <c r="C46" s="4">
        <v>191194</v>
      </c>
      <c r="D46" s="6">
        <v>43201</v>
      </c>
      <c r="E46" s="9">
        <v>22.420509195679674</v>
      </c>
      <c r="F46" s="9">
        <v>23.188383668564924</v>
      </c>
      <c r="G46" s="9">
        <v>21.372987443011901</v>
      </c>
      <c r="H46" s="9">
        <v>24.771209091172988</v>
      </c>
      <c r="I46" s="9">
        <v>24.332724075502554</v>
      </c>
      <c r="J46" s="9">
        <v>24.295364882632892</v>
      </c>
      <c r="K46" s="9">
        <v>23.904258377925888</v>
      </c>
      <c r="L46" s="9">
        <v>21.092749610409125</v>
      </c>
      <c r="M46" s="9">
        <v>22.564403450404814</v>
      </c>
      <c r="N46" s="9">
        <v>21.212663820876553</v>
      </c>
      <c r="O46" s="10">
        <f t="shared" si="0"/>
        <v>22.91552536161813</v>
      </c>
      <c r="P46" s="11">
        <f t="shared" si="1"/>
        <v>24.771209091172988</v>
      </c>
      <c r="Q46" s="11">
        <f t="shared" si="2"/>
        <v>21.092749610409125</v>
      </c>
      <c r="R46" s="18">
        <v>20</v>
      </c>
      <c r="S46" s="15">
        <v>60</v>
      </c>
    </row>
    <row r="47" spans="1:19" x14ac:dyDescent="0.2">
      <c r="A47" s="8" t="s">
        <v>7</v>
      </c>
      <c r="B47" s="12" t="s">
        <v>24</v>
      </c>
      <c r="C47" s="4">
        <v>192231</v>
      </c>
      <c r="D47" s="6">
        <v>43201</v>
      </c>
      <c r="E47" s="9">
        <v>21.000978368793294</v>
      </c>
      <c r="F47" s="9">
        <v>21.33674418254742</v>
      </c>
      <c r="G47" s="9">
        <v>21.870818848589376</v>
      </c>
      <c r="H47" s="9">
        <v>22.999667609352535</v>
      </c>
      <c r="I47" s="9">
        <v>24.825689860652087</v>
      </c>
      <c r="J47" s="9">
        <v>21.783366351628459</v>
      </c>
      <c r="K47" s="9">
        <v>23.504576461436894</v>
      </c>
      <c r="L47" s="9">
        <v>24.796784425197696</v>
      </c>
      <c r="M47" s="9">
        <v>24.75377773881609</v>
      </c>
      <c r="N47" s="9">
        <v>24.188276763158694</v>
      </c>
      <c r="O47" s="10">
        <f t="shared" si="0"/>
        <v>23.106068061017254</v>
      </c>
      <c r="P47" s="11">
        <f t="shared" si="1"/>
        <v>24.825689860652087</v>
      </c>
      <c r="Q47" s="11">
        <f t="shared" si="2"/>
        <v>21.000978368793294</v>
      </c>
      <c r="R47" s="15">
        <v>20</v>
      </c>
      <c r="S47" s="15">
        <v>60</v>
      </c>
    </row>
    <row r="48" spans="1:19" x14ac:dyDescent="0.2">
      <c r="A48" s="8" t="s">
        <v>12</v>
      </c>
      <c r="B48" s="12" t="s">
        <v>27</v>
      </c>
      <c r="C48" s="4">
        <v>191196</v>
      </c>
      <c r="D48" s="6">
        <v>43201</v>
      </c>
      <c r="E48" s="9">
        <v>93.998004582335042</v>
      </c>
      <c r="F48" s="9">
        <v>98.749519504161128</v>
      </c>
      <c r="G48" s="9">
        <v>110.34975728780913</v>
      </c>
      <c r="H48" s="9">
        <v>102.57791117375248</v>
      </c>
      <c r="I48" s="9">
        <v>79.749544615821776</v>
      </c>
      <c r="J48" s="9">
        <v>107.62410904867062</v>
      </c>
      <c r="K48" s="9">
        <v>104.77002277778439</v>
      </c>
      <c r="L48" s="9">
        <v>117.99028387399062</v>
      </c>
      <c r="M48" s="9">
        <v>82.686260583075025</v>
      </c>
      <c r="N48" s="9">
        <v>84.044431386489691</v>
      </c>
      <c r="O48" s="10">
        <f t="shared" si="0"/>
        <v>98.25398448338899</v>
      </c>
      <c r="P48" s="11">
        <f t="shared" si="1"/>
        <v>117.99028387399062</v>
      </c>
      <c r="Q48" s="11">
        <f t="shared" si="2"/>
        <v>79.749544615821776</v>
      </c>
      <c r="R48" s="15">
        <v>20</v>
      </c>
      <c r="S48" s="15">
        <v>60</v>
      </c>
    </row>
    <row r="49" spans="1:19" x14ac:dyDescent="0.2">
      <c r="A49" s="8" t="s">
        <v>12</v>
      </c>
      <c r="B49" s="12" t="s">
        <v>26</v>
      </c>
      <c r="C49" s="4">
        <v>191190</v>
      </c>
      <c r="D49" s="6">
        <v>43201</v>
      </c>
      <c r="E49" s="9">
        <v>94.766602497754221</v>
      </c>
      <c r="F49" s="9">
        <v>92.475817428012988</v>
      </c>
      <c r="G49" s="9">
        <v>92.266515733075877</v>
      </c>
      <c r="H49" s="9">
        <v>105.09553384440241</v>
      </c>
      <c r="I49" s="9">
        <v>110.30006427906795</v>
      </c>
      <c r="J49" s="9">
        <v>79.785247409691422</v>
      </c>
      <c r="K49" s="9">
        <v>100.28021058684665</v>
      </c>
      <c r="L49" s="9">
        <v>111.31719577944295</v>
      </c>
      <c r="M49" s="9">
        <v>92.934754796876206</v>
      </c>
      <c r="N49" s="9">
        <v>87.988097554625284</v>
      </c>
      <c r="O49" s="10">
        <f t="shared" si="0"/>
        <v>96.721003990979597</v>
      </c>
      <c r="P49" s="11">
        <f t="shared" si="1"/>
        <v>111.31719577944295</v>
      </c>
      <c r="Q49" s="11">
        <f t="shared" si="2"/>
        <v>79.785247409691422</v>
      </c>
      <c r="R49" s="15">
        <v>20</v>
      </c>
      <c r="S49" s="15">
        <v>60</v>
      </c>
    </row>
    <row r="50" spans="1:19" x14ac:dyDescent="0.2">
      <c r="A50" s="8" t="s">
        <v>12</v>
      </c>
      <c r="B50" s="12" t="s">
        <v>23</v>
      </c>
      <c r="C50" s="4">
        <v>191733</v>
      </c>
      <c r="D50" s="6">
        <v>43201</v>
      </c>
      <c r="E50" s="9">
        <v>112.1239790569829</v>
      </c>
      <c r="F50" s="9">
        <v>79.048518040957703</v>
      </c>
      <c r="G50" s="9">
        <v>113.28137761312698</v>
      </c>
      <c r="H50" s="9">
        <v>81.146994605463064</v>
      </c>
      <c r="I50" s="9">
        <v>88.265044967585624</v>
      </c>
      <c r="J50" s="9">
        <v>113.09183028533673</v>
      </c>
      <c r="K50" s="9">
        <v>102.0838402380809</v>
      </c>
      <c r="L50" s="9">
        <v>107.43397958391009</v>
      </c>
      <c r="M50" s="9">
        <v>99.037556999015976</v>
      </c>
      <c r="N50" s="9">
        <v>116.06586823145557</v>
      </c>
      <c r="O50" s="10">
        <f t="shared" si="0"/>
        <v>101.15789896219155</v>
      </c>
      <c r="P50" s="11">
        <f t="shared" si="1"/>
        <v>116.06586823145557</v>
      </c>
      <c r="Q50" s="11">
        <f t="shared" si="2"/>
        <v>79.048518040957703</v>
      </c>
      <c r="R50" s="15">
        <v>20</v>
      </c>
      <c r="S50" s="15">
        <v>60</v>
      </c>
    </row>
    <row r="51" spans="1:19" x14ac:dyDescent="0.2">
      <c r="A51" s="8" t="s">
        <v>7</v>
      </c>
      <c r="B51" s="12" t="s">
        <v>160</v>
      </c>
      <c r="C51" s="4">
        <v>187708</v>
      </c>
      <c r="D51" s="6">
        <v>43202</v>
      </c>
      <c r="E51" s="9">
        <v>21.353496070469227</v>
      </c>
      <c r="F51" s="9">
        <v>21.639125745798161</v>
      </c>
      <c r="G51" s="9">
        <v>24.488503703788435</v>
      </c>
      <c r="H51" s="9">
        <v>21.655927788639502</v>
      </c>
      <c r="I51" s="9">
        <v>22.685138849970471</v>
      </c>
      <c r="J51" s="9">
        <v>21.779612311968624</v>
      </c>
      <c r="K51" s="9">
        <v>22.76413968687929</v>
      </c>
      <c r="L51" s="9">
        <v>22.388215529605553</v>
      </c>
      <c r="M51" s="9">
        <v>23.281026350754317</v>
      </c>
      <c r="N51" s="9">
        <v>21.225848159371882</v>
      </c>
      <c r="O51" s="10">
        <f t="shared" si="0"/>
        <v>22.326103419724546</v>
      </c>
      <c r="P51" s="11">
        <f t="shared" si="1"/>
        <v>24.488503703788435</v>
      </c>
      <c r="Q51" s="11">
        <f t="shared" si="2"/>
        <v>21.225848159371882</v>
      </c>
      <c r="R51" s="15">
        <v>20</v>
      </c>
      <c r="S51" s="15">
        <v>60</v>
      </c>
    </row>
    <row r="52" spans="1:19" x14ac:dyDescent="0.2">
      <c r="A52" s="8" t="s">
        <v>7</v>
      </c>
      <c r="B52" s="12" t="s">
        <v>19</v>
      </c>
      <c r="C52" s="4">
        <v>191569</v>
      </c>
      <c r="D52" s="6">
        <v>43202</v>
      </c>
      <c r="E52" s="9">
        <v>21.114097939022731</v>
      </c>
      <c r="F52" s="9">
        <v>21.818380500794852</v>
      </c>
      <c r="G52" s="9">
        <v>24.820636707862093</v>
      </c>
      <c r="H52" s="9">
        <v>22.91513503203268</v>
      </c>
      <c r="I52" s="9">
        <v>23.539335480250848</v>
      </c>
      <c r="J52" s="9">
        <v>21.350892855133573</v>
      </c>
      <c r="K52" s="9">
        <v>24.077511341897111</v>
      </c>
      <c r="L52" s="9">
        <v>22.666866698484117</v>
      </c>
      <c r="M52" s="9">
        <v>23.287696993002243</v>
      </c>
      <c r="N52" s="9">
        <v>22.757388322942887</v>
      </c>
      <c r="O52" s="10">
        <f t="shared" si="0"/>
        <v>22.834794187142315</v>
      </c>
      <c r="P52" s="11">
        <f t="shared" si="1"/>
        <v>24.820636707862093</v>
      </c>
      <c r="Q52" s="11">
        <f t="shared" si="2"/>
        <v>21.114097939022731</v>
      </c>
      <c r="R52" s="15">
        <v>20</v>
      </c>
      <c r="S52" s="15">
        <v>60</v>
      </c>
    </row>
    <row r="53" spans="1:19" x14ac:dyDescent="0.2">
      <c r="A53" s="8" t="s">
        <v>7</v>
      </c>
      <c r="B53" s="12" t="s">
        <v>24</v>
      </c>
      <c r="C53" s="4">
        <v>192021</v>
      </c>
      <c r="D53" s="6">
        <v>43202</v>
      </c>
      <c r="E53" s="9">
        <v>24.325598713788541</v>
      </c>
      <c r="F53" s="9">
        <v>22.261392214595116</v>
      </c>
      <c r="G53" s="9">
        <v>21.021351294513853</v>
      </c>
      <c r="H53" s="9">
        <v>24.563981226990876</v>
      </c>
      <c r="I53" s="9">
        <v>22.356034057194673</v>
      </c>
      <c r="J53" s="9">
        <v>24.438452281943782</v>
      </c>
      <c r="K53" s="9">
        <v>24.965215594132843</v>
      </c>
      <c r="L53" s="9">
        <v>24.791353345299985</v>
      </c>
      <c r="M53" s="9">
        <v>21.392599920469475</v>
      </c>
      <c r="N53" s="9">
        <v>23.235283755335434</v>
      </c>
      <c r="O53" s="10">
        <f t="shared" si="0"/>
        <v>23.335126240426462</v>
      </c>
      <c r="P53" s="11">
        <f t="shared" si="1"/>
        <v>24.965215594132843</v>
      </c>
      <c r="Q53" s="11">
        <f t="shared" si="2"/>
        <v>21.021351294513853</v>
      </c>
      <c r="R53" s="15">
        <v>20</v>
      </c>
      <c r="S53" s="15">
        <v>60</v>
      </c>
    </row>
    <row r="54" spans="1:19" x14ac:dyDescent="0.2">
      <c r="A54" s="8" t="s">
        <v>12</v>
      </c>
      <c r="B54" s="12" t="s">
        <v>50</v>
      </c>
      <c r="C54" s="4">
        <v>192315</v>
      </c>
      <c r="D54" s="6">
        <v>43202</v>
      </c>
      <c r="E54" s="9">
        <v>109.03598304588127</v>
      </c>
      <c r="F54" s="9">
        <v>105.6316751147574</v>
      </c>
      <c r="G54" s="9">
        <v>88.557445235643513</v>
      </c>
      <c r="H54" s="9">
        <v>81.802162420154247</v>
      </c>
      <c r="I54" s="9">
        <v>82.120519584280757</v>
      </c>
      <c r="J54" s="9">
        <v>89.428711473532829</v>
      </c>
      <c r="K54" s="9">
        <v>112.28422632063226</v>
      </c>
      <c r="L54" s="9">
        <v>116.67629303968872</v>
      </c>
      <c r="M54" s="9">
        <v>80.235327430389617</v>
      </c>
      <c r="N54" s="9">
        <v>99.33384390369072</v>
      </c>
      <c r="O54" s="10">
        <f t="shared" si="0"/>
        <v>96.510618756865128</v>
      </c>
      <c r="P54" s="11">
        <f t="shared" si="1"/>
        <v>116.67629303968872</v>
      </c>
      <c r="Q54" s="11">
        <f t="shared" si="2"/>
        <v>80.235327430389617</v>
      </c>
      <c r="R54" s="15">
        <v>20</v>
      </c>
      <c r="S54" s="15">
        <v>60</v>
      </c>
    </row>
    <row r="55" spans="1:19" x14ac:dyDescent="0.2">
      <c r="A55" s="8" t="s">
        <v>7</v>
      </c>
      <c r="B55" s="12" t="s">
        <v>161</v>
      </c>
      <c r="C55" s="4">
        <v>191955</v>
      </c>
      <c r="D55" s="6">
        <v>43203</v>
      </c>
      <c r="E55" s="9">
        <v>24.700935098722343</v>
      </c>
      <c r="F55" s="9">
        <v>24.052379884821704</v>
      </c>
      <c r="G55" s="9">
        <v>23.735924633006245</v>
      </c>
      <c r="H55" s="9">
        <v>22.940646284563144</v>
      </c>
      <c r="I55" s="9">
        <v>22.971058473443669</v>
      </c>
      <c r="J55" s="9">
        <v>21.883376611505547</v>
      </c>
      <c r="K55" s="9">
        <v>22.824932349375509</v>
      </c>
      <c r="L55" s="9">
        <v>23.053786230013888</v>
      </c>
      <c r="M55" s="9">
        <v>22.460061735652804</v>
      </c>
      <c r="N55" s="9">
        <v>22.678869567719939</v>
      </c>
      <c r="O55" s="10">
        <f t="shared" si="0"/>
        <v>23.130197086882479</v>
      </c>
      <c r="P55" s="11">
        <f t="shared" si="1"/>
        <v>24.700935098722343</v>
      </c>
      <c r="Q55" s="11">
        <f t="shared" si="2"/>
        <v>21.883376611505547</v>
      </c>
      <c r="R55" s="15">
        <v>20</v>
      </c>
      <c r="S55" s="15">
        <v>60</v>
      </c>
    </row>
    <row r="56" spans="1:19" x14ac:dyDescent="0.2">
      <c r="A56" s="8" t="s">
        <v>7</v>
      </c>
      <c r="B56" s="12" t="s">
        <v>53</v>
      </c>
      <c r="C56" s="4">
        <v>192373</v>
      </c>
      <c r="D56" s="6">
        <v>43203</v>
      </c>
      <c r="E56" s="9">
        <v>24.606222871670447</v>
      </c>
      <c r="F56" s="9">
        <v>24.43809480029817</v>
      </c>
      <c r="G56" s="9">
        <v>23.626160593754932</v>
      </c>
      <c r="H56" s="9">
        <v>21.15308182404495</v>
      </c>
      <c r="I56" s="9">
        <v>22.79490952653218</v>
      </c>
      <c r="J56" s="9">
        <v>21.443094961057287</v>
      </c>
      <c r="K56" s="9">
        <v>24.748468722231738</v>
      </c>
      <c r="L56" s="9">
        <v>24.146315761433549</v>
      </c>
      <c r="M56" s="9">
        <v>21.895342895767818</v>
      </c>
      <c r="N56" s="9">
        <v>24.359778153040185</v>
      </c>
      <c r="O56" s="10">
        <f t="shared" si="0"/>
        <v>23.321147010983125</v>
      </c>
      <c r="P56" s="11">
        <f t="shared" si="1"/>
        <v>24.748468722231738</v>
      </c>
      <c r="Q56" s="11">
        <f t="shared" si="2"/>
        <v>21.15308182404495</v>
      </c>
      <c r="R56" s="15">
        <v>20</v>
      </c>
      <c r="S56" s="15">
        <v>60</v>
      </c>
    </row>
    <row r="57" spans="1:19" x14ac:dyDescent="0.2">
      <c r="A57" s="8" t="s">
        <v>7</v>
      </c>
      <c r="B57" s="12" t="s">
        <v>41</v>
      </c>
      <c r="C57" s="4">
        <v>192392</v>
      </c>
      <c r="D57" s="6">
        <v>43203</v>
      </c>
      <c r="E57" s="9">
        <v>21.530146531952248</v>
      </c>
      <c r="F57" s="9">
        <v>22.222515438543596</v>
      </c>
      <c r="G57" s="9">
        <v>24.561818339236279</v>
      </c>
      <c r="H57" s="9">
        <v>21.462945393522045</v>
      </c>
      <c r="I57" s="9">
        <v>24.239663309526033</v>
      </c>
      <c r="J57" s="9">
        <v>22.755081634642554</v>
      </c>
      <c r="K57" s="9">
        <v>22.970723925478623</v>
      </c>
      <c r="L57" s="9">
        <v>24.423546058165201</v>
      </c>
      <c r="M57" s="9">
        <v>21.286922799228154</v>
      </c>
      <c r="N57" s="9">
        <v>24.2649713468372</v>
      </c>
      <c r="O57" s="10">
        <f t="shared" si="0"/>
        <v>22.971833477713194</v>
      </c>
      <c r="P57" s="11">
        <f t="shared" si="1"/>
        <v>24.561818339236279</v>
      </c>
      <c r="Q57" s="11">
        <f t="shared" si="2"/>
        <v>21.286922799228154</v>
      </c>
      <c r="R57" s="15">
        <v>20</v>
      </c>
      <c r="S57" s="15">
        <v>60</v>
      </c>
    </row>
    <row r="58" spans="1:19" x14ac:dyDescent="0.2">
      <c r="A58" s="8" t="s">
        <v>12</v>
      </c>
      <c r="B58" s="12" t="s">
        <v>27</v>
      </c>
      <c r="C58" s="4">
        <v>192363</v>
      </c>
      <c r="D58" s="6">
        <v>43203</v>
      </c>
      <c r="E58" s="9">
        <v>81.255227772389716</v>
      </c>
      <c r="F58" s="9">
        <v>80.891059816859368</v>
      </c>
      <c r="G58" s="9">
        <v>111.66792668658995</v>
      </c>
      <c r="H58" s="9">
        <v>110.17538491507915</v>
      </c>
      <c r="I58" s="9">
        <v>117.23679433058543</v>
      </c>
      <c r="J58" s="9">
        <v>110.95225615270668</v>
      </c>
      <c r="K58" s="9">
        <v>88.426766022893062</v>
      </c>
      <c r="L58" s="9">
        <v>95.402694720833182</v>
      </c>
      <c r="M58" s="9">
        <v>103.9173259445126</v>
      </c>
      <c r="N58" s="9">
        <v>89.69275747697472</v>
      </c>
      <c r="O58" s="10">
        <f t="shared" si="0"/>
        <v>98.961819383942398</v>
      </c>
      <c r="P58" s="11">
        <f t="shared" si="1"/>
        <v>117.23679433058543</v>
      </c>
      <c r="Q58" s="11">
        <f t="shared" si="2"/>
        <v>80.891059816859368</v>
      </c>
      <c r="R58" s="15">
        <v>20</v>
      </c>
      <c r="S58" s="15">
        <v>60</v>
      </c>
    </row>
    <row r="59" spans="1:19" x14ac:dyDescent="0.2">
      <c r="A59" s="8" t="s">
        <v>12</v>
      </c>
      <c r="B59" s="12" t="s">
        <v>20</v>
      </c>
      <c r="C59" s="4">
        <v>189132</v>
      </c>
      <c r="D59" s="6">
        <v>43203</v>
      </c>
      <c r="E59" s="9">
        <v>109.904885451665</v>
      </c>
      <c r="F59" s="9">
        <v>105.65415066788981</v>
      </c>
      <c r="G59" s="9">
        <v>97.812618344694513</v>
      </c>
      <c r="H59" s="9">
        <v>87.332793297534963</v>
      </c>
      <c r="I59" s="9">
        <v>102.35528598086968</v>
      </c>
      <c r="J59" s="9">
        <v>80.429276400412846</v>
      </c>
      <c r="K59" s="9">
        <v>109.09981899627046</v>
      </c>
      <c r="L59" s="9">
        <v>92.37712155741157</v>
      </c>
      <c r="M59" s="9">
        <v>79.341949563848772</v>
      </c>
      <c r="N59" s="9">
        <v>102.03083115801941</v>
      </c>
      <c r="O59" s="10">
        <f t="shared" si="0"/>
        <v>96.633873141861699</v>
      </c>
      <c r="P59" s="11">
        <f t="shared" si="1"/>
        <v>109.904885451665</v>
      </c>
      <c r="Q59" s="11">
        <f t="shared" si="2"/>
        <v>79.341949563848772</v>
      </c>
      <c r="R59" s="15">
        <v>20</v>
      </c>
      <c r="S59" s="15">
        <v>60</v>
      </c>
    </row>
    <row r="60" spans="1:19" x14ac:dyDescent="0.2">
      <c r="A60" s="8" t="s">
        <v>12</v>
      </c>
      <c r="B60" s="12" t="s">
        <v>105</v>
      </c>
      <c r="C60" s="4">
        <v>191188</v>
      </c>
      <c r="D60" s="6">
        <v>43203</v>
      </c>
      <c r="E60" s="9">
        <v>84.958544419054832</v>
      </c>
      <c r="F60" s="9">
        <v>79.17710383613867</v>
      </c>
      <c r="G60" s="9">
        <v>103.94808888684406</v>
      </c>
      <c r="H60" s="9">
        <v>109.57388461075013</v>
      </c>
      <c r="I60" s="9">
        <v>100.76653000612916</v>
      </c>
      <c r="J60" s="9">
        <v>111.60952233492456</v>
      </c>
      <c r="K60" s="9">
        <v>85.028707051555784</v>
      </c>
      <c r="L60" s="9">
        <v>82.925629564509975</v>
      </c>
      <c r="M60" s="9">
        <v>112.49938262759528</v>
      </c>
      <c r="N60" s="9">
        <v>100.38394475031762</v>
      </c>
      <c r="O60" s="10">
        <f t="shared" si="0"/>
        <v>97.087133808782013</v>
      </c>
      <c r="P60" s="11">
        <f t="shared" si="1"/>
        <v>112.49938262759528</v>
      </c>
      <c r="Q60" s="11">
        <f t="shared" si="2"/>
        <v>79.17710383613867</v>
      </c>
      <c r="R60" s="15">
        <v>20</v>
      </c>
      <c r="S60" s="15">
        <v>60</v>
      </c>
    </row>
    <row r="61" spans="1:19" x14ac:dyDescent="0.2">
      <c r="A61" s="8" t="s">
        <v>7</v>
      </c>
      <c r="B61" s="12" t="s">
        <v>162</v>
      </c>
      <c r="C61" s="4">
        <v>192589</v>
      </c>
      <c r="D61" s="6">
        <v>43206</v>
      </c>
      <c r="E61" s="9">
        <v>22.94682778727239</v>
      </c>
      <c r="F61" s="9">
        <v>21.795008164584736</v>
      </c>
      <c r="G61" s="9">
        <v>22.33933479788903</v>
      </c>
      <c r="H61" s="9">
        <v>24.197497324239542</v>
      </c>
      <c r="I61" s="9">
        <v>21.296715396847649</v>
      </c>
      <c r="J61" s="9">
        <v>23.396520121640538</v>
      </c>
      <c r="K61" s="9">
        <v>23.546024597838709</v>
      </c>
      <c r="L61" s="9">
        <v>22.965477269798072</v>
      </c>
      <c r="M61" s="9">
        <v>23.712399033265172</v>
      </c>
      <c r="N61" s="9">
        <v>22.890968120515073</v>
      </c>
      <c r="O61" s="10">
        <f t="shared" si="0"/>
        <v>22.908677261389094</v>
      </c>
      <c r="P61" s="11">
        <f t="shared" si="1"/>
        <v>24.197497324239542</v>
      </c>
      <c r="Q61" s="11">
        <f t="shared" si="2"/>
        <v>21.296715396847649</v>
      </c>
      <c r="R61" s="15">
        <v>20</v>
      </c>
      <c r="S61" s="15">
        <v>60</v>
      </c>
    </row>
    <row r="62" spans="1:19" x14ac:dyDescent="0.2">
      <c r="A62" s="8" t="s">
        <v>7</v>
      </c>
      <c r="B62" s="12" t="s">
        <v>19</v>
      </c>
      <c r="C62" s="4">
        <v>191569</v>
      </c>
      <c r="D62" s="6">
        <v>43206</v>
      </c>
      <c r="E62" s="9">
        <v>22.388603646751406</v>
      </c>
      <c r="F62" s="9">
        <v>23.792205702303558</v>
      </c>
      <c r="G62" s="9">
        <v>22.022700750027496</v>
      </c>
      <c r="H62" s="9">
        <v>21.645946299049665</v>
      </c>
      <c r="I62" s="9">
        <v>21.107956611849286</v>
      </c>
      <c r="J62" s="9">
        <v>24.334154440462022</v>
      </c>
      <c r="K62" s="9">
        <v>22.542341511568889</v>
      </c>
      <c r="L62" s="9">
        <v>21.377365858598402</v>
      </c>
      <c r="M62" s="9">
        <v>22.371732751721282</v>
      </c>
      <c r="N62" s="9">
        <v>24.770664102054212</v>
      </c>
      <c r="O62" s="10">
        <f t="shared" si="0"/>
        <v>22.635367167438623</v>
      </c>
      <c r="P62" s="11">
        <f t="shared" si="1"/>
        <v>24.770664102054212</v>
      </c>
      <c r="Q62" s="11">
        <f t="shared" si="2"/>
        <v>21.107956611849286</v>
      </c>
      <c r="R62" s="15">
        <v>20</v>
      </c>
      <c r="S62" s="15">
        <v>60</v>
      </c>
    </row>
    <row r="63" spans="1:19" x14ac:dyDescent="0.2">
      <c r="A63" s="8" t="s">
        <v>7</v>
      </c>
      <c r="B63" s="12" t="s">
        <v>163</v>
      </c>
      <c r="C63" s="4">
        <v>191664</v>
      </c>
      <c r="D63" s="6">
        <v>43206</v>
      </c>
      <c r="E63" s="9">
        <v>22.928244817909061</v>
      </c>
      <c r="F63" s="9">
        <v>23.350276836586271</v>
      </c>
      <c r="G63" s="9">
        <v>22.470307440318749</v>
      </c>
      <c r="H63" s="9">
        <v>23.12232688589889</v>
      </c>
      <c r="I63" s="9">
        <v>23.637876358009262</v>
      </c>
      <c r="J63" s="9">
        <v>23.229428283213714</v>
      </c>
      <c r="K63" s="9">
        <v>21.138822141554922</v>
      </c>
      <c r="L63" s="9">
        <v>24.195762237358966</v>
      </c>
      <c r="M63" s="9">
        <v>21.503004847155438</v>
      </c>
      <c r="N63" s="9">
        <v>23.900983818270934</v>
      </c>
      <c r="O63" s="10">
        <f t="shared" si="0"/>
        <v>22.947703366627621</v>
      </c>
      <c r="P63" s="11">
        <f t="shared" si="1"/>
        <v>24.195762237358966</v>
      </c>
      <c r="Q63" s="11">
        <f t="shared" si="2"/>
        <v>21.138822141554922</v>
      </c>
      <c r="R63" s="15">
        <v>20</v>
      </c>
      <c r="S63" s="15">
        <v>60</v>
      </c>
    </row>
    <row r="64" spans="1:19" x14ac:dyDescent="0.2">
      <c r="A64" s="8" t="s">
        <v>12</v>
      </c>
      <c r="B64" s="4" t="s">
        <v>80</v>
      </c>
      <c r="C64" s="4">
        <v>192539</v>
      </c>
      <c r="D64" s="6">
        <v>43206</v>
      </c>
      <c r="E64" s="9">
        <v>80.401692174792615</v>
      </c>
      <c r="F64" s="9">
        <v>88.7332990265013</v>
      </c>
      <c r="G64" s="9">
        <v>106.50770156918017</v>
      </c>
      <c r="H64" s="9">
        <v>106.91639082153802</v>
      </c>
      <c r="I64" s="9">
        <v>95.456442771323395</v>
      </c>
      <c r="J64" s="9">
        <v>118.7156296772545</v>
      </c>
      <c r="K64" s="9">
        <v>117.35043073988587</v>
      </c>
      <c r="L64" s="9">
        <v>91.33036778383206</v>
      </c>
      <c r="M64" s="9">
        <v>101.22626719817201</v>
      </c>
      <c r="N64" s="9">
        <v>98.094604405682645</v>
      </c>
      <c r="O64" s="10">
        <f t="shared" si="0"/>
        <v>100.47328261681625</v>
      </c>
      <c r="P64" s="11">
        <f t="shared" si="1"/>
        <v>118.7156296772545</v>
      </c>
      <c r="Q64" s="11">
        <f t="shared" si="2"/>
        <v>80.401692174792615</v>
      </c>
      <c r="R64" s="15">
        <v>20</v>
      </c>
      <c r="S64" s="15">
        <v>60</v>
      </c>
    </row>
    <row r="65" spans="1:19" x14ac:dyDescent="0.2">
      <c r="A65" s="8" t="s">
        <v>12</v>
      </c>
      <c r="B65" s="4" t="s">
        <v>31</v>
      </c>
      <c r="C65" s="4">
        <v>191799</v>
      </c>
      <c r="D65" s="6">
        <v>43206</v>
      </c>
      <c r="E65" s="9">
        <v>109.97428462270365</v>
      </c>
      <c r="F65" s="9">
        <v>90.753130907012263</v>
      </c>
      <c r="G65" s="9">
        <v>94.477614073897584</v>
      </c>
      <c r="H65" s="9">
        <v>114.6837633351044</v>
      </c>
      <c r="I65" s="9">
        <v>108.20625394363216</v>
      </c>
      <c r="J65" s="9">
        <v>115.50313370681735</v>
      </c>
      <c r="K65" s="9">
        <v>97.977031904148191</v>
      </c>
      <c r="L65" s="9">
        <v>82.755691501528247</v>
      </c>
      <c r="M65" s="9">
        <v>115.57646411964406</v>
      </c>
      <c r="N65" s="9">
        <v>92.421753061456002</v>
      </c>
      <c r="O65" s="10">
        <f t="shared" ref="O65:O108" si="12">AVERAGE(E65:N65)</f>
        <v>102.23291211759438</v>
      </c>
      <c r="P65" s="11">
        <f t="shared" ref="P65:P108" si="13">MAX(E65:N65)</f>
        <v>115.57646411964406</v>
      </c>
      <c r="Q65" s="11">
        <f t="shared" ref="Q65:Q108" si="14">MIN(E65:N65)</f>
        <v>82.755691501528247</v>
      </c>
      <c r="R65" s="15">
        <v>20</v>
      </c>
      <c r="S65" s="15">
        <v>60</v>
      </c>
    </row>
    <row r="66" spans="1:19" x14ac:dyDescent="0.2">
      <c r="A66" s="8" t="s">
        <v>12</v>
      </c>
      <c r="B66" s="12" t="s">
        <v>99</v>
      </c>
      <c r="C66" s="4">
        <v>192535</v>
      </c>
      <c r="D66" s="6">
        <v>43206</v>
      </c>
      <c r="E66" s="9">
        <v>106.15684150512404</v>
      </c>
      <c r="F66" s="9">
        <v>107.64919752177298</v>
      </c>
      <c r="G66" s="9">
        <v>111.32847298389881</v>
      </c>
      <c r="H66" s="9">
        <v>103.08085899398736</v>
      </c>
      <c r="I66" s="9">
        <v>94.995398047069926</v>
      </c>
      <c r="J66" s="9">
        <v>115.48456684820567</v>
      </c>
      <c r="K66" s="9">
        <v>85.101762803614022</v>
      </c>
      <c r="L66" s="9">
        <v>112.07306960413726</v>
      </c>
      <c r="M66" s="9">
        <v>101.24665374540527</v>
      </c>
      <c r="N66" s="9">
        <v>117.72058995265661</v>
      </c>
      <c r="O66" s="10">
        <f t="shared" si="12"/>
        <v>105.4837412005872</v>
      </c>
      <c r="P66" s="11">
        <f t="shared" si="13"/>
        <v>117.72058995265661</v>
      </c>
      <c r="Q66" s="11">
        <f t="shared" si="14"/>
        <v>85.101762803614022</v>
      </c>
      <c r="R66" s="15">
        <v>20</v>
      </c>
      <c r="S66" s="15">
        <v>60</v>
      </c>
    </row>
    <row r="67" spans="1:19" x14ac:dyDescent="0.2">
      <c r="A67" s="8" t="s">
        <v>7</v>
      </c>
      <c r="B67" s="12" t="s">
        <v>43</v>
      </c>
      <c r="C67" s="4">
        <v>191192</v>
      </c>
      <c r="D67" s="6">
        <v>43207</v>
      </c>
      <c r="E67" s="9">
        <v>23.595485232091619</v>
      </c>
      <c r="F67" s="9">
        <v>24.852566271660404</v>
      </c>
      <c r="G67" s="9">
        <v>21.274818837816692</v>
      </c>
      <c r="H67" s="9">
        <v>22.28355080153068</v>
      </c>
      <c r="I67" s="9">
        <v>24.052459507486397</v>
      </c>
      <c r="J67" s="9">
        <v>23.30332541249506</v>
      </c>
      <c r="K67" s="9">
        <v>21.254806985583876</v>
      </c>
      <c r="L67" s="9">
        <v>22.945205652553557</v>
      </c>
      <c r="M67" s="9">
        <v>22.301087706056322</v>
      </c>
      <c r="N67" s="9">
        <v>21.778592349116483</v>
      </c>
      <c r="O67" s="10">
        <f t="shared" si="12"/>
        <v>22.764189875639111</v>
      </c>
      <c r="P67" s="11">
        <f t="shared" si="13"/>
        <v>24.852566271660404</v>
      </c>
      <c r="Q67" s="11">
        <f t="shared" si="14"/>
        <v>21.254806985583876</v>
      </c>
      <c r="R67" s="15">
        <v>20</v>
      </c>
      <c r="S67" s="15">
        <v>60</v>
      </c>
    </row>
    <row r="68" spans="1:19" x14ac:dyDescent="0.2">
      <c r="A68" s="8" t="s">
        <v>7</v>
      </c>
      <c r="B68" s="12" t="s">
        <v>53</v>
      </c>
      <c r="C68" s="16">
        <v>192514</v>
      </c>
      <c r="D68" s="6">
        <v>43207</v>
      </c>
      <c r="E68" s="9">
        <v>23.058461907362393</v>
      </c>
      <c r="F68" s="9">
        <v>21.098201751849814</v>
      </c>
      <c r="G68" s="9">
        <v>21.926344458042745</v>
      </c>
      <c r="H68" s="9">
        <v>21.87519684930993</v>
      </c>
      <c r="I68" s="9">
        <v>22.100403236567516</v>
      </c>
      <c r="J68" s="9">
        <v>21.586785635882816</v>
      </c>
      <c r="K68" s="9">
        <v>24.425530072863872</v>
      </c>
      <c r="L68" s="9">
        <v>23.502976442114548</v>
      </c>
      <c r="M68" s="9">
        <v>24.760768096218669</v>
      </c>
      <c r="N68" s="9">
        <v>21.0093819549164</v>
      </c>
      <c r="O68" s="10">
        <f t="shared" si="12"/>
        <v>22.534405040512869</v>
      </c>
      <c r="P68" s="11">
        <f t="shared" si="13"/>
        <v>24.760768096218669</v>
      </c>
      <c r="Q68" s="11">
        <f t="shared" si="14"/>
        <v>21.0093819549164</v>
      </c>
      <c r="R68" s="15">
        <v>20</v>
      </c>
      <c r="S68" s="15">
        <v>60</v>
      </c>
    </row>
    <row r="69" spans="1:19" x14ac:dyDescent="0.2">
      <c r="A69" s="8" t="s">
        <v>7</v>
      </c>
      <c r="B69" s="12" t="s">
        <v>24</v>
      </c>
      <c r="C69" s="16">
        <v>192661</v>
      </c>
      <c r="D69" s="6">
        <v>43207</v>
      </c>
      <c r="E69" s="9">
        <v>21.950773041563764</v>
      </c>
      <c r="F69" s="9">
        <v>22.020800722189787</v>
      </c>
      <c r="G69" s="9">
        <v>23.924940735078447</v>
      </c>
      <c r="H69" s="9">
        <v>22.165186247025485</v>
      </c>
      <c r="I69" s="9">
        <v>21.860216840126796</v>
      </c>
      <c r="J69" s="9">
        <v>24.615363717833887</v>
      </c>
      <c r="K69" s="9">
        <v>21.105734085790566</v>
      </c>
      <c r="L69" s="9">
        <v>21.848640911678824</v>
      </c>
      <c r="M69" s="9">
        <v>22.718086897079758</v>
      </c>
      <c r="N69" s="9">
        <v>23.693246459110256</v>
      </c>
      <c r="O69" s="10">
        <f t="shared" si="12"/>
        <v>22.590298965747756</v>
      </c>
      <c r="P69" s="11">
        <f t="shared" si="13"/>
        <v>24.615363717833887</v>
      </c>
      <c r="Q69" s="11">
        <f t="shared" si="14"/>
        <v>21.105734085790566</v>
      </c>
      <c r="R69" s="15">
        <v>20</v>
      </c>
      <c r="S69" s="15">
        <v>60</v>
      </c>
    </row>
    <row r="70" spans="1:19" x14ac:dyDescent="0.2">
      <c r="A70" s="8" t="s">
        <v>12</v>
      </c>
      <c r="B70" s="4" t="s">
        <v>25</v>
      </c>
      <c r="C70" s="16">
        <v>189450</v>
      </c>
      <c r="D70" s="6">
        <v>43207</v>
      </c>
      <c r="E70" s="9">
        <v>93.963018588798661</v>
      </c>
      <c r="F70" s="9">
        <v>91.102715083335696</v>
      </c>
      <c r="G70" s="9">
        <v>80.602661466744266</v>
      </c>
      <c r="H70" s="9">
        <v>93.826332145200837</v>
      </c>
      <c r="I70" s="9">
        <v>86.015532664614241</v>
      </c>
      <c r="J70" s="9">
        <v>114.65210807184195</v>
      </c>
      <c r="K70" s="9">
        <v>95.892183182873055</v>
      </c>
      <c r="L70" s="9">
        <v>87.614481761900549</v>
      </c>
      <c r="M70" s="9">
        <v>98.792889431620125</v>
      </c>
      <c r="N70" s="9">
        <v>101.07296584479158</v>
      </c>
      <c r="O70" s="10">
        <f t="shared" si="12"/>
        <v>94.353488824172103</v>
      </c>
      <c r="P70" s="11">
        <f t="shared" si="13"/>
        <v>114.65210807184195</v>
      </c>
      <c r="Q70" s="11">
        <f t="shared" si="14"/>
        <v>80.602661466744266</v>
      </c>
      <c r="R70" s="15">
        <v>20</v>
      </c>
      <c r="S70" s="15">
        <v>60</v>
      </c>
    </row>
    <row r="71" spans="1:19" x14ac:dyDescent="0.2">
      <c r="A71" s="8" t="s">
        <v>12</v>
      </c>
      <c r="B71" s="12" t="s">
        <v>50</v>
      </c>
      <c r="C71" s="4">
        <v>192316</v>
      </c>
      <c r="D71" s="6">
        <v>43207</v>
      </c>
      <c r="E71" s="9">
        <v>83.909550140173721</v>
      </c>
      <c r="F71" s="9">
        <v>84.863406887836263</v>
      </c>
      <c r="G71" s="9">
        <v>88.982370784269037</v>
      </c>
      <c r="H71" s="9">
        <v>95.066920035730149</v>
      </c>
      <c r="I71" s="9">
        <v>79.578768964834993</v>
      </c>
      <c r="J71" s="9">
        <v>82.971324906933418</v>
      </c>
      <c r="K71" s="9">
        <v>98.186064839906521</v>
      </c>
      <c r="L71" s="9">
        <v>98.329174486425188</v>
      </c>
      <c r="M71" s="9">
        <v>103.20306851440122</v>
      </c>
      <c r="N71" s="9">
        <v>112.29678132646923</v>
      </c>
      <c r="O71" s="10">
        <f t="shared" si="12"/>
        <v>92.738743088697987</v>
      </c>
      <c r="P71" s="11">
        <f t="shared" si="13"/>
        <v>112.29678132646923</v>
      </c>
      <c r="Q71" s="11">
        <f t="shared" si="14"/>
        <v>79.578768964834993</v>
      </c>
      <c r="R71" s="15">
        <v>20</v>
      </c>
      <c r="S71" s="15">
        <v>60</v>
      </c>
    </row>
    <row r="72" spans="1:19" x14ac:dyDescent="0.2">
      <c r="A72" s="8" t="s">
        <v>15</v>
      </c>
      <c r="B72" s="12" t="s">
        <v>164</v>
      </c>
      <c r="C72" s="4">
        <v>192771</v>
      </c>
      <c r="D72" s="6">
        <v>43208</v>
      </c>
      <c r="E72" s="9">
        <v>22.831295226991681</v>
      </c>
      <c r="F72" s="9">
        <v>22.443174997775891</v>
      </c>
      <c r="G72" s="9">
        <v>24.376375275893626</v>
      </c>
      <c r="H72" s="9">
        <v>23.821866489239476</v>
      </c>
      <c r="I72" s="9">
        <v>22.953590596921092</v>
      </c>
      <c r="J72" s="9">
        <v>22.741386717113979</v>
      </c>
      <c r="K72" s="9">
        <v>21.151064217510552</v>
      </c>
      <c r="L72" s="9">
        <v>21.526706981453781</v>
      </c>
      <c r="M72" s="9">
        <v>24.647664004898793</v>
      </c>
      <c r="N72" s="9">
        <v>22.245298904880723</v>
      </c>
      <c r="O72" s="10">
        <f t="shared" si="12"/>
        <v>22.873842341267956</v>
      </c>
      <c r="P72" s="11">
        <f t="shared" si="13"/>
        <v>24.647664004898793</v>
      </c>
      <c r="Q72" s="11">
        <f t="shared" si="14"/>
        <v>21.151064217510552</v>
      </c>
      <c r="R72" s="15">
        <v>20</v>
      </c>
      <c r="S72" s="15">
        <v>60</v>
      </c>
    </row>
    <row r="73" spans="1:19" x14ac:dyDescent="0.2">
      <c r="A73" s="8" t="s">
        <v>7</v>
      </c>
      <c r="B73" s="12" t="s">
        <v>17</v>
      </c>
      <c r="C73" s="4">
        <v>192764</v>
      </c>
      <c r="D73" s="6">
        <v>43208</v>
      </c>
      <c r="E73" s="9">
        <v>24.38654510753727</v>
      </c>
      <c r="F73" s="9">
        <v>23.096250253092371</v>
      </c>
      <c r="G73" s="9">
        <v>24.511111091848072</v>
      </c>
      <c r="H73" s="9">
        <v>24.527830997522656</v>
      </c>
      <c r="I73" s="9">
        <v>22.678002625839802</v>
      </c>
      <c r="J73" s="9">
        <v>23.22180991745175</v>
      </c>
      <c r="K73" s="9">
        <v>22.381618261593637</v>
      </c>
      <c r="L73" s="9">
        <v>21.174745566251953</v>
      </c>
      <c r="M73" s="9">
        <v>21.683928152910045</v>
      </c>
      <c r="N73" s="9">
        <v>23.832606122629837</v>
      </c>
      <c r="O73" s="10">
        <f t="shared" si="12"/>
        <v>23.149444809667742</v>
      </c>
      <c r="P73" s="11">
        <f t="shared" si="13"/>
        <v>24.527830997522656</v>
      </c>
      <c r="Q73" s="11">
        <f t="shared" si="14"/>
        <v>21.174745566251953</v>
      </c>
      <c r="R73" s="15">
        <v>20</v>
      </c>
      <c r="S73" s="15">
        <v>60</v>
      </c>
    </row>
    <row r="74" spans="1:19" x14ac:dyDescent="0.2">
      <c r="A74" s="8" t="s">
        <v>7</v>
      </c>
      <c r="B74" s="12" t="s">
        <v>165</v>
      </c>
      <c r="C74" s="4">
        <v>191421</v>
      </c>
      <c r="D74" s="6">
        <v>43208</v>
      </c>
      <c r="E74" s="9">
        <v>22.834035703828722</v>
      </c>
      <c r="F74" s="9">
        <v>24.000326181395039</v>
      </c>
      <c r="G74" s="9">
        <v>23.340978223598768</v>
      </c>
      <c r="H74" s="9">
        <v>24.961054362272293</v>
      </c>
      <c r="I74" s="9">
        <v>22.823238660429141</v>
      </c>
      <c r="J74" s="9">
        <v>24.069775587342431</v>
      </c>
      <c r="K74" s="9">
        <v>24.63422410628753</v>
      </c>
      <c r="L74" s="9">
        <v>21.388850786670655</v>
      </c>
      <c r="M74" s="9">
        <v>21.979242360349176</v>
      </c>
      <c r="N74" s="9">
        <v>21.722768793931198</v>
      </c>
      <c r="O74" s="10">
        <f t="shared" si="12"/>
        <v>23.175449476610492</v>
      </c>
      <c r="P74" s="11">
        <f t="shared" si="13"/>
        <v>24.961054362272293</v>
      </c>
      <c r="Q74" s="11">
        <f t="shared" si="14"/>
        <v>21.388850786670655</v>
      </c>
      <c r="R74" s="15">
        <v>20</v>
      </c>
      <c r="S74" s="15">
        <v>60</v>
      </c>
    </row>
    <row r="75" spans="1:19" x14ac:dyDescent="0.2">
      <c r="A75" s="8" t="s">
        <v>7</v>
      </c>
      <c r="B75" s="12" t="s">
        <v>166</v>
      </c>
      <c r="C75" s="4">
        <v>191869</v>
      </c>
      <c r="D75" s="6">
        <v>43208</v>
      </c>
      <c r="E75" s="9">
        <v>21.575687880180343</v>
      </c>
      <c r="F75" s="9">
        <v>23.195527464489391</v>
      </c>
      <c r="G75" s="9">
        <v>23.419656271789453</v>
      </c>
      <c r="H75" s="9">
        <v>21.452898812643852</v>
      </c>
      <c r="I75" s="9">
        <v>23.074734466731869</v>
      </c>
      <c r="J75" s="9">
        <v>21.841081278832966</v>
      </c>
      <c r="K75" s="9">
        <v>22.388352056060995</v>
      </c>
      <c r="L75" s="9">
        <v>21.517358549542109</v>
      </c>
      <c r="M75" s="9">
        <v>21.971587356144489</v>
      </c>
      <c r="N75" s="9">
        <v>21.541223085507237</v>
      </c>
      <c r="O75" s="10">
        <f t="shared" si="12"/>
        <v>22.197810722192269</v>
      </c>
      <c r="P75" s="11">
        <f t="shared" si="13"/>
        <v>23.419656271789453</v>
      </c>
      <c r="Q75" s="11">
        <f t="shared" si="14"/>
        <v>21.452898812643852</v>
      </c>
      <c r="R75" s="15">
        <v>20</v>
      </c>
      <c r="S75" s="15">
        <v>60</v>
      </c>
    </row>
    <row r="76" spans="1:19" x14ac:dyDescent="0.2">
      <c r="A76" s="8" t="s">
        <v>12</v>
      </c>
      <c r="B76" s="12" t="s">
        <v>38</v>
      </c>
      <c r="C76" s="4">
        <v>191635</v>
      </c>
      <c r="D76" s="6">
        <v>43208</v>
      </c>
      <c r="E76" s="9">
        <v>99.400535801858126</v>
      </c>
      <c r="F76" s="9">
        <v>108.25761903519412</v>
      </c>
      <c r="G76" s="9">
        <v>102.03903913999463</v>
      </c>
      <c r="H76" s="9">
        <v>80.579057042629501</v>
      </c>
      <c r="I76" s="9">
        <v>114.52941366030046</v>
      </c>
      <c r="J76" s="9">
        <v>104.81863429185734</v>
      </c>
      <c r="K76" s="9">
        <v>83.673177538064735</v>
      </c>
      <c r="L76" s="9">
        <v>99.953795842832008</v>
      </c>
      <c r="M76" s="9">
        <v>85.804534528862362</v>
      </c>
      <c r="N76" s="9">
        <v>95.240835841163005</v>
      </c>
      <c r="O76" s="10">
        <f t="shared" si="12"/>
        <v>97.42966427227563</v>
      </c>
      <c r="P76" s="11">
        <f t="shared" si="13"/>
        <v>114.52941366030046</v>
      </c>
      <c r="Q76" s="11">
        <f t="shared" si="14"/>
        <v>80.579057042629501</v>
      </c>
      <c r="R76" s="15">
        <v>20</v>
      </c>
      <c r="S76" s="15">
        <v>60</v>
      </c>
    </row>
    <row r="77" spans="1:19" x14ac:dyDescent="0.2">
      <c r="A77" s="8" t="s">
        <v>12</v>
      </c>
      <c r="B77" s="4" t="s">
        <v>121</v>
      </c>
      <c r="C77" s="4">
        <v>192540</v>
      </c>
      <c r="D77" s="6">
        <v>43208</v>
      </c>
      <c r="E77" s="9">
        <v>116.80522744847451</v>
      </c>
      <c r="F77" s="9">
        <v>109.96314133857638</v>
      </c>
      <c r="G77" s="9">
        <v>115.56194104281676</v>
      </c>
      <c r="H77" s="9">
        <v>101.55855527085122</v>
      </c>
      <c r="I77" s="9">
        <v>116.92988523868034</v>
      </c>
      <c r="J77" s="9">
        <v>90.883676290799826</v>
      </c>
      <c r="K77" s="9">
        <v>79.958472258057512</v>
      </c>
      <c r="L77" s="9">
        <v>79.875324045819141</v>
      </c>
      <c r="M77" s="9">
        <v>87.001296402887974</v>
      </c>
      <c r="N77" s="9">
        <v>86.151411357521553</v>
      </c>
      <c r="O77" s="10">
        <f t="shared" si="12"/>
        <v>98.468893069448526</v>
      </c>
      <c r="P77" s="11">
        <f t="shared" si="13"/>
        <v>116.92988523868034</v>
      </c>
      <c r="Q77" s="11">
        <f t="shared" si="14"/>
        <v>79.875324045819141</v>
      </c>
      <c r="R77" s="15">
        <v>20</v>
      </c>
      <c r="S77" s="15">
        <v>60</v>
      </c>
    </row>
    <row r="78" spans="1:19" x14ac:dyDescent="0.2">
      <c r="A78" s="8" t="s">
        <v>12</v>
      </c>
      <c r="B78" s="12" t="s">
        <v>39</v>
      </c>
      <c r="C78" s="4">
        <v>192756</v>
      </c>
      <c r="D78" s="6">
        <v>43208</v>
      </c>
      <c r="E78" s="9">
        <v>117.39963585058332</v>
      </c>
      <c r="F78" s="9">
        <v>80.597775804298252</v>
      </c>
      <c r="G78" s="9">
        <v>92.705304078657832</v>
      </c>
      <c r="H78" s="9">
        <v>91.254418436006816</v>
      </c>
      <c r="I78" s="9">
        <v>85.872824198215824</v>
      </c>
      <c r="J78" s="9">
        <v>95.957044531751407</v>
      </c>
      <c r="K78" s="9">
        <v>97.623548175331578</v>
      </c>
      <c r="L78" s="9">
        <v>87.647751925690912</v>
      </c>
      <c r="M78" s="9">
        <v>94.692346577192509</v>
      </c>
      <c r="N78" s="9">
        <v>99.580522085364152</v>
      </c>
      <c r="O78" s="10">
        <f t="shared" si="12"/>
        <v>94.333117166309279</v>
      </c>
      <c r="P78" s="11">
        <f t="shared" si="13"/>
        <v>117.39963585058332</v>
      </c>
      <c r="Q78" s="11">
        <f t="shared" si="14"/>
        <v>80.597775804298252</v>
      </c>
      <c r="R78" s="15">
        <v>20</v>
      </c>
      <c r="S78" s="15">
        <v>60</v>
      </c>
    </row>
    <row r="79" spans="1:19" x14ac:dyDescent="0.2">
      <c r="A79" s="8" t="s">
        <v>7</v>
      </c>
      <c r="B79" s="12" t="s">
        <v>122</v>
      </c>
      <c r="C79" s="4">
        <v>191594</v>
      </c>
      <c r="D79" s="6">
        <v>43209</v>
      </c>
      <c r="E79" s="9">
        <v>21.994364633106983</v>
      </c>
      <c r="F79" s="9">
        <v>24.542298707323909</v>
      </c>
      <c r="G79" s="9">
        <v>22.46652021366523</v>
      </c>
      <c r="H79" s="9">
        <v>22.132839702264199</v>
      </c>
      <c r="I79" s="9">
        <v>21.208459922756521</v>
      </c>
      <c r="J79" s="9">
        <v>24.674676307398414</v>
      </c>
      <c r="K79" s="9">
        <v>23.805285027348756</v>
      </c>
      <c r="L79" s="9">
        <v>23.71061232380103</v>
      </c>
      <c r="M79" s="9">
        <v>21.381497239429329</v>
      </c>
      <c r="N79" s="9">
        <v>24.379736105135727</v>
      </c>
      <c r="O79" s="10">
        <f t="shared" si="12"/>
        <v>23.029629018223012</v>
      </c>
      <c r="P79" s="11">
        <f t="shared" si="13"/>
        <v>24.674676307398414</v>
      </c>
      <c r="Q79" s="11">
        <f t="shared" si="14"/>
        <v>21.208459922756521</v>
      </c>
      <c r="R79" s="15">
        <v>20</v>
      </c>
      <c r="S79" s="15">
        <v>60</v>
      </c>
    </row>
    <row r="80" spans="1:19" x14ac:dyDescent="0.2">
      <c r="A80" s="8" t="s">
        <v>7</v>
      </c>
      <c r="B80" s="12" t="s">
        <v>28</v>
      </c>
      <c r="C80" s="4">
        <v>192671</v>
      </c>
      <c r="D80" s="6">
        <v>43209</v>
      </c>
      <c r="E80" s="9">
        <v>24.533292524269687</v>
      </c>
      <c r="F80" s="9">
        <v>24.939611130826943</v>
      </c>
      <c r="G80" s="9">
        <v>23.410661666690036</v>
      </c>
      <c r="H80" s="9">
        <v>23.053121432228565</v>
      </c>
      <c r="I80" s="9">
        <v>24.944443809974125</v>
      </c>
      <c r="J80" s="9">
        <v>24.835454267055731</v>
      </c>
      <c r="K80" s="9">
        <v>21.198157892261932</v>
      </c>
      <c r="L80" s="9">
        <v>21.338013409205363</v>
      </c>
      <c r="M80" s="9">
        <v>22.202621252653906</v>
      </c>
      <c r="N80" s="9">
        <v>21.581611873560377</v>
      </c>
      <c r="O80" s="10">
        <f t="shared" si="12"/>
        <v>23.203698925872665</v>
      </c>
      <c r="P80" s="11">
        <f t="shared" si="13"/>
        <v>24.944443809974125</v>
      </c>
      <c r="Q80" s="11">
        <f t="shared" si="14"/>
        <v>21.198157892261932</v>
      </c>
      <c r="R80" s="15">
        <v>20</v>
      </c>
      <c r="S80" s="15">
        <v>60</v>
      </c>
    </row>
    <row r="81" spans="1:19" x14ac:dyDescent="0.2">
      <c r="A81" s="8" t="s">
        <v>7</v>
      </c>
      <c r="B81" s="12" t="s">
        <v>36</v>
      </c>
      <c r="C81" s="4">
        <v>192810</v>
      </c>
      <c r="D81" s="6">
        <v>43209</v>
      </c>
      <c r="E81" s="9">
        <v>21.4983309558828</v>
      </c>
      <c r="F81" s="9">
        <v>23.006459670425432</v>
      </c>
      <c r="G81" s="9">
        <v>22.374325873522654</v>
      </c>
      <c r="H81" s="9">
        <v>22.380967828727393</v>
      </c>
      <c r="I81" s="9">
        <v>23.727987636051004</v>
      </c>
      <c r="J81" s="9">
        <v>22.269949287688313</v>
      </c>
      <c r="K81" s="9">
        <v>22.431766178402142</v>
      </c>
      <c r="L81" s="9">
        <v>21.531782639996564</v>
      </c>
      <c r="M81" s="9">
        <v>21.44553078259823</v>
      </c>
      <c r="N81" s="9">
        <v>24.062259724110188</v>
      </c>
      <c r="O81" s="10">
        <f t="shared" si="12"/>
        <v>22.472936057740476</v>
      </c>
      <c r="P81" s="11">
        <f t="shared" si="13"/>
        <v>24.062259724110188</v>
      </c>
      <c r="Q81" s="11">
        <f t="shared" si="14"/>
        <v>21.44553078259823</v>
      </c>
      <c r="R81" s="15">
        <v>20</v>
      </c>
      <c r="S81" s="15">
        <v>60</v>
      </c>
    </row>
    <row r="82" spans="1:19" x14ac:dyDescent="0.2">
      <c r="A82" s="8" t="s">
        <v>12</v>
      </c>
      <c r="B82" s="12" t="s">
        <v>31</v>
      </c>
      <c r="C82" s="4">
        <v>191799</v>
      </c>
      <c r="D82" s="6">
        <v>43209</v>
      </c>
      <c r="E82" s="9">
        <v>80.424073496372102</v>
      </c>
      <c r="F82" s="9">
        <v>82.327930199688552</v>
      </c>
      <c r="G82" s="9">
        <v>86.453259700125855</v>
      </c>
      <c r="H82" s="9">
        <v>79.564452348429811</v>
      </c>
      <c r="I82" s="9">
        <v>105.61990267074951</v>
      </c>
      <c r="J82" s="9">
        <v>103.16113507831641</v>
      </c>
      <c r="K82" s="9">
        <v>115.4494121144574</v>
      </c>
      <c r="L82" s="9">
        <v>79.810783343697949</v>
      </c>
      <c r="M82" s="9">
        <v>114.89498734923366</v>
      </c>
      <c r="N82" s="9">
        <v>104.04830563466365</v>
      </c>
      <c r="O82" s="10">
        <f t="shared" si="12"/>
        <v>95.175424193573491</v>
      </c>
      <c r="P82" s="11">
        <f t="shared" si="13"/>
        <v>115.4494121144574</v>
      </c>
      <c r="Q82" s="11">
        <f t="shared" si="14"/>
        <v>79.564452348429811</v>
      </c>
      <c r="R82" s="15">
        <v>20</v>
      </c>
      <c r="S82" s="15">
        <v>60</v>
      </c>
    </row>
    <row r="83" spans="1:19" x14ac:dyDescent="0.2">
      <c r="A83" s="8" t="s">
        <v>12</v>
      </c>
      <c r="B83" s="12" t="s">
        <v>121</v>
      </c>
      <c r="C83" s="4">
        <v>192657</v>
      </c>
      <c r="D83" s="6">
        <v>43209</v>
      </c>
      <c r="E83" s="9">
        <v>118.76645985053514</v>
      </c>
      <c r="F83" s="9">
        <v>114.51018208307013</v>
      </c>
      <c r="G83" s="9">
        <v>100.06863784007956</v>
      </c>
      <c r="H83" s="9">
        <v>103.08560822313181</v>
      </c>
      <c r="I83" s="9">
        <v>96.377176791436284</v>
      </c>
      <c r="J83" s="9">
        <v>102.37852618368176</v>
      </c>
      <c r="K83" s="9">
        <v>80.384355350384766</v>
      </c>
      <c r="L83" s="9">
        <v>86.914384748736339</v>
      </c>
      <c r="M83" s="9">
        <v>105.86263768584577</v>
      </c>
      <c r="N83" s="9">
        <v>97.016684941233208</v>
      </c>
      <c r="O83" s="10">
        <f t="shared" ref="O83:O84" si="15">AVERAGE(E83:N83)</f>
        <v>100.53646536981348</v>
      </c>
      <c r="P83" s="11">
        <f t="shared" ref="P83:P84" si="16">MAX(E83:N83)</f>
        <v>118.76645985053514</v>
      </c>
      <c r="Q83" s="11">
        <f t="shared" ref="Q83:Q84" si="17">MIN(E83:N83)</f>
        <v>80.384355350384766</v>
      </c>
      <c r="R83" s="15">
        <v>20</v>
      </c>
      <c r="S83" s="15">
        <v>60</v>
      </c>
    </row>
    <row r="84" spans="1:19" x14ac:dyDescent="0.2">
      <c r="A84" s="8" t="s">
        <v>12</v>
      </c>
      <c r="B84" s="12" t="s">
        <v>39</v>
      </c>
      <c r="C84" s="4">
        <v>192867</v>
      </c>
      <c r="D84" s="6">
        <v>43209</v>
      </c>
      <c r="E84" s="9">
        <v>105.28070986225799</v>
      </c>
      <c r="F84" s="9">
        <v>94.397088318367267</v>
      </c>
      <c r="G84" s="9">
        <v>84.704266738403717</v>
      </c>
      <c r="H84" s="9">
        <v>94.175401652786718</v>
      </c>
      <c r="I84" s="9">
        <v>90.331079303124511</v>
      </c>
      <c r="J84" s="9">
        <v>110.93366429803098</v>
      </c>
      <c r="K84" s="9">
        <v>106.84024345014879</v>
      </c>
      <c r="L84" s="9">
        <v>93.323046992451395</v>
      </c>
      <c r="M84" s="9">
        <v>115.05965031366395</v>
      </c>
      <c r="N84" s="9">
        <v>79.927535350103753</v>
      </c>
      <c r="O84" s="10">
        <f t="shared" si="15"/>
        <v>97.497268627933906</v>
      </c>
      <c r="P84" s="11">
        <f t="shared" si="16"/>
        <v>115.05965031366395</v>
      </c>
      <c r="Q84" s="11">
        <f t="shared" si="17"/>
        <v>79.927535350103753</v>
      </c>
      <c r="R84" s="15">
        <v>20</v>
      </c>
      <c r="S84" s="15">
        <v>60</v>
      </c>
    </row>
    <row r="85" spans="1:19" x14ac:dyDescent="0.2">
      <c r="A85" s="8" t="s">
        <v>7</v>
      </c>
      <c r="B85" s="12" t="s">
        <v>36</v>
      </c>
      <c r="C85" s="4">
        <v>192892</v>
      </c>
      <c r="D85" s="6">
        <v>43210</v>
      </c>
      <c r="E85" s="9">
        <v>23.321730990357494</v>
      </c>
      <c r="F85" s="9">
        <v>24.676827349235236</v>
      </c>
      <c r="G85" s="9">
        <v>24.705870237536626</v>
      </c>
      <c r="H85" s="9">
        <v>23.602966218301539</v>
      </c>
      <c r="I85" s="9">
        <v>24.21167355107432</v>
      </c>
      <c r="J85" s="9">
        <v>21.700255023892474</v>
      </c>
      <c r="K85" s="9">
        <v>23.521169679277918</v>
      </c>
      <c r="L85" s="9">
        <v>21.597710452246144</v>
      </c>
      <c r="M85" s="9">
        <v>22.051912252830636</v>
      </c>
      <c r="N85" s="9">
        <v>21.638807496651356</v>
      </c>
      <c r="O85" s="10">
        <f t="shared" si="12"/>
        <v>23.102892325140374</v>
      </c>
      <c r="P85" s="11">
        <f t="shared" si="13"/>
        <v>24.705870237536626</v>
      </c>
      <c r="Q85" s="11">
        <f t="shared" si="14"/>
        <v>21.597710452246144</v>
      </c>
      <c r="R85" s="15">
        <v>20</v>
      </c>
      <c r="S85" s="15">
        <v>60</v>
      </c>
    </row>
    <row r="86" spans="1:19" x14ac:dyDescent="0.2">
      <c r="A86" s="8" t="s">
        <v>7</v>
      </c>
      <c r="B86" s="12" t="s">
        <v>40</v>
      </c>
      <c r="C86" s="4">
        <v>192809</v>
      </c>
      <c r="D86" s="6">
        <v>43210</v>
      </c>
      <c r="E86" s="9">
        <v>22.688126983498378</v>
      </c>
      <c r="F86" s="9">
        <v>21.436396086970817</v>
      </c>
      <c r="G86" s="9">
        <v>21.163354650068278</v>
      </c>
      <c r="H86" s="9">
        <v>24.316040141143588</v>
      </c>
      <c r="I86" s="9">
        <v>23.892243660781613</v>
      </c>
      <c r="J86" s="9">
        <v>21.862473765486811</v>
      </c>
      <c r="K86" s="9">
        <v>22.042811492138654</v>
      </c>
      <c r="L86" s="9">
        <v>24.344853798883626</v>
      </c>
      <c r="M86" s="9">
        <v>23.566452505505161</v>
      </c>
      <c r="N86" s="9">
        <v>23.623023705871354</v>
      </c>
      <c r="O86" s="10">
        <f t="shared" si="12"/>
        <v>22.893577679034827</v>
      </c>
      <c r="P86" s="11">
        <f t="shared" si="13"/>
        <v>24.344853798883626</v>
      </c>
      <c r="Q86" s="11">
        <f t="shared" si="14"/>
        <v>21.163354650068278</v>
      </c>
      <c r="R86" s="15">
        <v>20</v>
      </c>
      <c r="S86" s="15">
        <v>60</v>
      </c>
    </row>
    <row r="87" spans="1:19" x14ac:dyDescent="0.2">
      <c r="A87" s="8" t="s">
        <v>7</v>
      </c>
      <c r="B87" s="12" t="s">
        <v>36</v>
      </c>
      <c r="C87" s="4">
        <v>192891</v>
      </c>
      <c r="D87" s="6">
        <v>43210</v>
      </c>
      <c r="E87" s="9">
        <v>24.153941476382769</v>
      </c>
      <c r="F87" s="9">
        <v>24.809009109687118</v>
      </c>
      <c r="G87" s="9">
        <v>21.203024690613155</v>
      </c>
      <c r="H87" s="9">
        <v>23.710021865620977</v>
      </c>
      <c r="I87" s="9">
        <v>24.421065937431536</v>
      </c>
      <c r="J87" s="9">
        <v>22.513930120028178</v>
      </c>
      <c r="K87" s="9">
        <v>24.434481665424478</v>
      </c>
      <c r="L87" s="9">
        <v>24.424285713705011</v>
      </c>
      <c r="M87" s="9">
        <v>23.907080907542539</v>
      </c>
      <c r="N87" s="9">
        <v>23.006359519443944</v>
      </c>
      <c r="O87" s="10">
        <f t="shared" si="12"/>
        <v>23.658320100587972</v>
      </c>
      <c r="P87" s="11">
        <f t="shared" si="13"/>
        <v>24.809009109687118</v>
      </c>
      <c r="Q87" s="11">
        <f t="shared" si="14"/>
        <v>21.203024690613155</v>
      </c>
      <c r="R87" s="15">
        <v>20</v>
      </c>
      <c r="S87" s="15">
        <v>60</v>
      </c>
    </row>
    <row r="88" spans="1:19" x14ac:dyDescent="0.2">
      <c r="A88" s="8" t="s">
        <v>12</v>
      </c>
      <c r="B88" s="12" t="s">
        <v>127</v>
      </c>
      <c r="C88" s="4">
        <v>192674</v>
      </c>
      <c r="D88" s="6">
        <v>43210</v>
      </c>
      <c r="E88" s="9">
        <v>83.194256490577601</v>
      </c>
      <c r="F88" s="9">
        <v>95.279086303765666</v>
      </c>
      <c r="G88" s="9">
        <v>101.07369487844085</v>
      </c>
      <c r="H88" s="9">
        <v>84.904272570512603</v>
      </c>
      <c r="I88" s="9">
        <v>106.54611081332874</v>
      </c>
      <c r="J88" s="9">
        <v>80.236504313274295</v>
      </c>
      <c r="K88" s="9">
        <v>88.390517682168536</v>
      </c>
      <c r="L88" s="9">
        <v>105.66325195011802</v>
      </c>
      <c r="M88" s="9">
        <v>107.83418610935615</v>
      </c>
      <c r="N88" s="9">
        <v>92.409180940233057</v>
      </c>
      <c r="O88" s="10">
        <f t="shared" si="12"/>
        <v>94.553106205177556</v>
      </c>
      <c r="P88" s="11">
        <f t="shared" si="13"/>
        <v>107.83418610935615</v>
      </c>
      <c r="Q88" s="11">
        <f t="shared" si="14"/>
        <v>80.236504313274295</v>
      </c>
      <c r="R88" s="15">
        <v>20</v>
      </c>
      <c r="S88" s="15">
        <v>60</v>
      </c>
    </row>
    <row r="89" spans="1:19" x14ac:dyDescent="0.2">
      <c r="A89" s="8" t="s">
        <v>12</v>
      </c>
      <c r="B89" s="12" t="s">
        <v>128</v>
      </c>
      <c r="C89" s="4">
        <v>192762</v>
      </c>
      <c r="D89" s="6">
        <v>43210</v>
      </c>
      <c r="E89" s="9">
        <v>115.5097894387535</v>
      </c>
      <c r="F89" s="9">
        <v>108.73417433918343</v>
      </c>
      <c r="G89" s="9">
        <v>91.951769051550684</v>
      </c>
      <c r="H89" s="9">
        <v>88.03929241730971</v>
      </c>
      <c r="I89" s="9">
        <v>110.63080780533875</v>
      </c>
      <c r="J89" s="9">
        <v>103.87332168040879</v>
      </c>
      <c r="K89" s="9">
        <v>91.689890863235291</v>
      </c>
      <c r="L89" s="9">
        <v>110.24744612251561</v>
      </c>
      <c r="M89" s="9">
        <v>86.119969871585056</v>
      </c>
      <c r="N89" s="9">
        <v>108.17095922507724</v>
      </c>
      <c r="O89" s="10">
        <f t="shared" si="12"/>
        <v>101.49674208149581</v>
      </c>
      <c r="P89" s="11">
        <f t="shared" si="13"/>
        <v>115.5097894387535</v>
      </c>
      <c r="Q89" s="11">
        <f t="shared" si="14"/>
        <v>86.119969871585056</v>
      </c>
      <c r="R89" s="15">
        <v>20</v>
      </c>
      <c r="S89" s="15">
        <v>60</v>
      </c>
    </row>
    <row r="90" spans="1:19" x14ac:dyDescent="0.2">
      <c r="A90" s="8" t="s">
        <v>12</v>
      </c>
      <c r="B90" s="12" t="s">
        <v>167</v>
      </c>
      <c r="C90" s="4">
        <v>192663</v>
      </c>
      <c r="D90" s="6">
        <v>43210</v>
      </c>
      <c r="E90" s="9">
        <v>97.473670744151278</v>
      </c>
      <c r="F90" s="9">
        <v>89.822244720958878</v>
      </c>
      <c r="G90" s="9">
        <v>96.215680154823701</v>
      </c>
      <c r="H90" s="9">
        <v>92.101352893971423</v>
      </c>
      <c r="I90" s="9">
        <v>100.81870242053726</v>
      </c>
      <c r="J90" s="9">
        <v>110.84223148698855</v>
      </c>
      <c r="K90" s="9">
        <v>108.10945391531457</v>
      </c>
      <c r="L90" s="9">
        <v>81.291399923658361</v>
      </c>
      <c r="M90" s="9">
        <v>83.59109326471048</v>
      </c>
      <c r="N90" s="9">
        <v>90.432080756297822</v>
      </c>
      <c r="O90" s="10">
        <f t="shared" si="12"/>
        <v>95.069791028141225</v>
      </c>
      <c r="P90" s="11">
        <f t="shared" si="13"/>
        <v>110.84223148698855</v>
      </c>
      <c r="Q90" s="11">
        <f t="shared" si="14"/>
        <v>81.291399923658361</v>
      </c>
      <c r="R90" s="15">
        <v>20</v>
      </c>
      <c r="S90" s="15">
        <v>60</v>
      </c>
    </row>
    <row r="91" spans="1:19" x14ac:dyDescent="0.2">
      <c r="A91" s="8" t="s">
        <v>7</v>
      </c>
      <c r="B91" s="12" t="s">
        <v>36</v>
      </c>
      <c r="C91" s="4">
        <v>192860</v>
      </c>
      <c r="D91" s="6">
        <v>43213</v>
      </c>
      <c r="E91" s="9">
        <v>23.770601295382857</v>
      </c>
      <c r="F91" s="9">
        <v>21.815840505674551</v>
      </c>
      <c r="G91" s="9">
        <v>24.552615831556082</v>
      </c>
      <c r="H91" s="9">
        <v>23.286587123678039</v>
      </c>
      <c r="I91" s="9">
        <v>23.7672067313163</v>
      </c>
      <c r="J91" s="9">
        <v>23.251460993740707</v>
      </c>
      <c r="K91" s="9">
        <v>23.110129508683624</v>
      </c>
      <c r="L91" s="9">
        <v>22.944672139539861</v>
      </c>
      <c r="M91" s="9">
        <v>22.499086616224666</v>
      </c>
      <c r="N91" s="9">
        <v>21.265896697279679</v>
      </c>
      <c r="O91" s="10">
        <f t="shared" si="12"/>
        <v>23.026409744307635</v>
      </c>
      <c r="P91" s="11">
        <f t="shared" si="13"/>
        <v>24.552615831556082</v>
      </c>
      <c r="Q91" s="11">
        <f t="shared" si="14"/>
        <v>21.265896697279679</v>
      </c>
      <c r="R91" s="15">
        <v>20</v>
      </c>
      <c r="S91" s="15">
        <v>60</v>
      </c>
    </row>
    <row r="92" spans="1:19" x14ac:dyDescent="0.2">
      <c r="A92" s="8" t="s">
        <v>7</v>
      </c>
      <c r="B92" s="12" t="s">
        <v>168</v>
      </c>
      <c r="C92" s="4">
        <v>193020</v>
      </c>
      <c r="D92" s="6">
        <v>43213</v>
      </c>
      <c r="E92" s="9">
        <v>21.287189305740178</v>
      </c>
      <c r="F92" s="9">
        <v>22.129244511851162</v>
      </c>
      <c r="G92" s="9">
        <v>24.14996304954694</v>
      </c>
      <c r="H92" s="9">
        <v>24.410967021052873</v>
      </c>
      <c r="I92" s="9">
        <v>21.463872452592309</v>
      </c>
      <c r="J92" s="9">
        <v>23.536559008721387</v>
      </c>
      <c r="K92" s="9">
        <v>21.017988331425453</v>
      </c>
      <c r="L92" s="9">
        <v>21.924146870295861</v>
      </c>
      <c r="M92" s="9">
        <v>23.160216568432062</v>
      </c>
      <c r="N92" s="9">
        <v>24.694897285800657</v>
      </c>
      <c r="O92" s="10">
        <f t="shared" si="12"/>
        <v>22.777504440545886</v>
      </c>
      <c r="P92" s="11">
        <f t="shared" si="13"/>
        <v>24.694897285800657</v>
      </c>
      <c r="Q92" s="11">
        <f t="shared" si="14"/>
        <v>21.017988331425453</v>
      </c>
      <c r="R92" s="15">
        <v>20</v>
      </c>
      <c r="S92" s="15">
        <v>60</v>
      </c>
    </row>
    <row r="93" spans="1:19" x14ac:dyDescent="0.2">
      <c r="A93" s="8" t="s">
        <v>7</v>
      </c>
      <c r="B93" s="12" t="s">
        <v>17</v>
      </c>
      <c r="C93" s="4">
        <v>192897</v>
      </c>
      <c r="D93" s="6">
        <v>43213</v>
      </c>
      <c r="E93" s="9">
        <v>23.480914380623133</v>
      </c>
      <c r="F93" s="9">
        <v>24.146265112659048</v>
      </c>
      <c r="G93" s="9">
        <v>22.513118108668611</v>
      </c>
      <c r="H93" s="9">
        <v>24.378142351348306</v>
      </c>
      <c r="I93" s="9">
        <v>21.872192495251351</v>
      </c>
      <c r="J93" s="9">
        <v>24.348212944185384</v>
      </c>
      <c r="K93" s="9">
        <v>24.963069097148555</v>
      </c>
      <c r="L93" s="9">
        <v>21.039616119335157</v>
      </c>
      <c r="M93" s="9">
        <v>22.338062670467117</v>
      </c>
      <c r="N93" s="9">
        <v>23.824651196490041</v>
      </c>
      <c r="O93" s="10">
        <f t="shared" si="12"/>
        <v>23.290424447617671</v>
      </c>
      <c r="P93" s="11">
        <f t="shared" si="13"/>
        <v>24.963069097148555</v>
      </c>
      <c r="Q93" s="11">
        <f t="shared" si="14"/>
        <v>21.039616119335157</v>
      </c>
      <c r="R93" s="15">
        <v>20</v>
      </c>
      <c r="S93" s="15">
        <v>60</v>
      </c>
    </row>
    <row r="94" spans="1:19" x14ac:dyDescent="0.2">
      <c r="A94" s="8" t="s">
        <v>12</v>
      </c>
      <c r="B94" s="12" t="s">
        <v>31</v>
      </c>
      <c r="C94" s="4">
        <v>191799</v>
      </c>
      <c r="D94" s="6">
        <v>43213</v>
      </c>
      <c r="E94" s="9">
        <v>99.134332189039753</v>
      </c>
      <c r="F94" s="9">
        <v>106.42367459327596</v>
      </c>
      <c r="G94" s="9">
        <v>112.8236253776418</v>
      </c>
      <c r="H94" s="9">
        <v>97.054927278020784</v>
      </c>
      <c r="I94" s="9">
        <v>96.174481422393612</v>
      </c>
      <c r="J94" s="9">
        <v>111.01446047544962</v>
      </c>
      <c r="K94" s="9">
        <v>94.585355803046895</v>
      </c>
      <c r="L94" s="9">
        <v>108.45832914751071</v>
      </c>
      <c r="M94" s="9">
        <v>100.19554347478652</v>
      </c>
      <c r="N94" s="9">
        <v>80.522723099039908</v>
      </c>
      <c r="O94" s="10">
        <f t="shared" si="12"/>
        <v>100.63874528602057</v>
      </c>
      <c r="P94" s="11">
        <f t="shared" si="13"/>
        <v>112.8236253776418</v>
      </c>
      <c r="Q94" s="11">
        <f t="shared" si="14"/>
        <v>80.522723099039908</v>
      </c>
      <c r="R94" s="15">
        <v>20</v>
      </c>
      <c r="S94" s="15">
        <v>60</v>
      </c>
    </row>
    <row r="95" spans="1:19" x14ac:dyDescent="0.2">
      <c r="A95" s="8" t="s">
        <v>12</v>
      </c>
      <c r="B95" s="12" t="s">
        <v>54</v>
      </c>
      <c r="C95" s="4">
        <v>192832</v>
      </c>
      <c r="D95" s="6">
        <v>43213</v>
      </c>
      <c r="E95" s="9">
        <v>96.664151865980415</v>
      </c>
      <c r="F95" s="9">
        <v>103.46568525444441</v>
      </c>
      <c r="G95" s="9">
        <v>82.49466394395796</v>
      </c>
      <c r="H95" s="9">
        <v>83.131852472883111</v>
      </c>
      <c r="I95" s="9">
        <v>87.490043356903627</v>
      </c>
      <c r="J95" s="9">
        <v>104.87736778927734</v>
      </c>
      <c r="K95" s="9">
        <v>97.925538319815857</v>
      </c>
      <c r="L95" s="9">
        <v>116.23593707241977</v>
      </c>
      <c r="M95" s="9">
        <v>116.10210321344205</v>
      </c>
      <c r="N95" s="9">
        <v>113.20519677326189</v>
      </c>
      <c r="O95" s="10">
        <f t="shared" si="12"/>
        <v>100.15925400623864</v>
      </c>
      <c r="P95" s="11">
        <f t="shared" si="13"/>
        <v>116.23593707241977</v>
      </c>
      <c r="Q95" s="11">
        <f t="shared" si="14"/>
        <v>82.49466394395796</v>
      </c>
      <c r="R95" s="15">
        <v>20</v>
      </c>
      <c r="S95" s="15">
        <v>60</v>
      </c>
    </row>
    <row r="96" spans="1:19" x14ac:dyDescent="0.2">
      <c r="A96" s="8" t="s">
        <v>12</v>
      </c>
      <c r="B96" s="12" t="s">
        <v>121</v>
      </c>
      <c r="C96" s="4">
        <v>191962</v>
      </c>
      <c r="D96" s="6">
        <v>43213</v>
      </c>
      <c r="E96" s="9">
        <v>118.98732445972995</v>
      </c>
      <c r="F96" s="9">
        <v>93.39571503203814</v>
      </c>
      <c r="G96" s="9">
        <v>109.28953267873393</v>
      </c>
      <c r="H96" s="9">
        <v>100.47314538999203</v>
      </c>
      <c r="I96" s="9">
        <v>80.314643673692075</v>
      </c>
      <c r="J96" s="9">
        <v>105.47608619571326</v>
      </c>
      <c r="K96" s="9">
        <v>102.60803706329236</v>
      </c>
      <c r="L96" s="9">
        <v>93.670123537872442</v>
      </c>
      <c r="M96" s="9">
        <v>94.907386088318688</v>
      </c>
      <c r="N96" s="9">
        <v>90.279997446092935</v>
      </c>
      <c r="O96" s="10">
        <f t="shared" si="12"/>
        <v>98.940199156547592</v>
      </c>
      <c r="P96" s="11">
        <f t="shared" si="13"/>
        <v>118.98732445972995</v>
      </c>
      <c r="Q96" s="11">
        <f t="shared" si="14"/>
        <v>80.314643673692075</v>
      </c>
      <c r="R96" s="15">
        <v>20</v>
      </c>
      <c r="S96" s="15">
        <v>60</v>
      </c>
    </row>
    <row r="97" spans="1:22" x14ac:dyDescent="0.2">
      <c r="A97" s="20" t="s">
        <v>7</v>
      </c>
      <c r="B97" s="21" t="s">
        <v>28</v>
      </c>
      <c r="C97" s="22">
        <v>192796</v>
      </c>
      <c r="D97" s="6">
        <v>43214</v>
      </c>
      <c r="E97" s="24">
        <v>23.398717197563972</v>
      </c>
      <c r="F97" s="24">
        <v>22.17317786057702</v>
      </c>
      <c r="G97" s="24">
        <v>22.517449339838784</v>
      </c>
      <c r="H97" s="24">
        <v>24.172476988407528</v>
      </c>
      <c r="I97" s="24">
        <v>24.665049413502036</v>
      </c>
      <c r="J97" s="24">
        <v>24.687643282102531</v>
      </c>
      <c r="K97" s="24">
        <v>23.614905327453833</v>
      </c>
      <c r="L97" s="24">
        <v>23.029523250650254</v>
      </c>
      <c r="M97" s="24">
        <v>21.383922507647085</v>
      </c>
      <c r="N97" s="24">
        <v>24.073741496655668</v>
      </c>
      <c r="O97" s="10">
        <f t="shared" si="12"/>
        <v>23.371660666439869</v>
      </c>
      <c r="P97" s="11">
        <f t="shared" si="13"/>
        <v>24.687643282102531</v>
      </c>
      <c r="Q97" s="11">
        <f t="shared" si="14"/>
        <v>21.383922507647085</v>
      </c>
      <c r="R97" s="26">
        <v>20</v>
      </c>
      <c r="S97" s="27">
        <v>60</v>
      </c>
    </row>
    <row r="98" spans="1:22" x14ac:dyDescent="0.2">
      <c r="A98" s="8" t="s">
        <v>7</v>
      </c>
      <c r="B98" s="12" t="s">
        <v>41</v>
      </c>
      <c r="C98" s="4">
        <v>193124</v>
      </c>
      <c r="D98" s="6">
        <v>43214</v>
      </c>
      <c r="E98" s="9">
        <v>21.16087219429825</v>
      </c>
      <c r="F98" s="9">
        <v>23.711133643271911</v>
      </c>
      <c r="G98" s="9">
        <v>24.920252528688664</v>
      </c>
      <c r="H98" s="9">
        <v>23.730778686429687</v>
      </c>
      <c r="I98" s="9">
        <v>23.776762296742746</v>
      </c>
      <c r="J98" s="9">
        <v>23.177657601170271</v>
      </c>
      <c r="K98" s="9">
        <v>22.23020366355729</v>
      </c>
      <c r="L98" s="9">
        <v>24.856411487304317</v>
      </c>
      <c r="M98" s="9">
        <v>24.615600032415223</v>
      </c>
      <c r="N98" s="9">
        <v>23.990541213229676</v>
      </c>
      <c r="O98" s="10">
        <f t="shared" si="12"/>
        <v>23.617021334710802</v>
      </c>
      <c r="P98" s="11">
        <f t="shared" si="13"/>
        <v>24.920252528688664</v>
      </c>
      <c r="Q98" s="11">
        <f t="shared" si="14"/>
        <v>21.16087219429825</v>
      </c>
      <c r="R98" s="18">
        <v>20</v>
      </c>
      <c r="S98" s="15">
        <v>60</v>
      </c>
      <c r="U98" t="s">
        <v>9</v>
      </c>
      <c r="V98">
        <v>20</v>
      </c>
    </row>
    <row r="99" spans="1:22" x14ac:dyDescent="0.2">
      <c r="A99" s="8" t="s">
        <v>7</v>
      </c>
      <c r="B99" s="13" t="s">
        <v>24</v>
      </c>
      <c r="C99" s="4">
        <v>193230</v>
      </c>
      <c r="D99" s="6">
        <v>43214</v>
      </c>
      <c r="E99" s="9">
        <v>23.681513779969897</v>
      </c>
      <c r="F99" s="9">
        <v>21.158148032951566</v>
      </c>
      <c r="G99" s="9">
        <v>22.755752568545368</v>
      </c>
      <c r="H99" s="9">
        <v>22.241760584026771</v>
      </c>
      <c r="I99" s="9">
        <v>23.680022019366731</v>
      </c>
      <c r="J99" s="9">
        <v>21.652411473712512</v>
      </c>
      <c r="K99" s="9">
        <v>22.93178795667697</v>
      </c>
      <c r="L99" s="9">
        <v>21.245471770874083</v>
      </c>
      <c r="M99" s="9">
        <v>23.68615482585739</v>
      </c>
      <c r="N99" s="9">
        <v>21.659102363253652</v>
      </c>
      <c r="O99" s="10">
        <f t="shared" si="12"/>
        <v>22.469212537523493</v>
      </c>
      <c r="P99" s="11">
        <f t="shared" si="13"/>
        <v>23.68615482585739</v>
      </c>
      <c r="Q99" s="11">
        <f t="shared" si="14"/>
        <v>21.158148032951566</v>
      </c>
      <c r="R99" s="18">
        <v>20</v>
      </c>
      <c r="S99" s="15">
        <v>60</v>
      </c>
      <c r="U99" t="s">
        <v>10</v>
      </c>
      <c r="V99">
        <v>60</v>
      </c>
    </row>
    <row r="100" spans="1:22" x14ac:dyDescent="0.2">
      <c r="A100" s="8" t="s">
        <v>12</v>
      </c>
      <c r="B100" s="13" t="s">
        <v>80</v>
      </c>
      <c r="C100" s="4">
        <v>193235</v>
      </c>
      <c r="D100" s="6">
        <v>43214</v>
      </c>
      <c r="E100" s="9">
        <v>86.972281827543881</v>
      </c>
      <c r="F100" s="9">
        <v>91.902955234200675</v>
      </c>
      <c r="G100" s="9">
        <v>97.604037761293725</v>
      </c>
      <c r="H100" s="9">
        <v>80.629244159939475</v>
      </c>
      <c r="I100" s="9">
        <v>93.55230319596167</v>
      </c>
      <c r="J100" s="9">
        <v>108.50135894962023</v>
      </c>
      <c r="K100" s="9">
        <v>91.832034792567768</v>
      </c>
      <c r="L100" s="9">
        <v>106.16733799370391</v>
      </c>
      <c r="M100" s="9">
        <v>112.08843738229419</v>
      </c>
      <c r="N100" s="9">
        <v>83.114972382443838</v>
      </c>
      <c r="O100" s="10">
        <f t="shared" si="12"/>
        <v>95.236496367956946</v>
      </c>
      <c r="P100" s="11">
        <f t="shared" si="13"/>
        <v>112.08843738229419</v>
      </c>
      <c r="Q100" s="11">
        <f t="shared" si="14"/>
        <v>80.629244159939475</v>
      </c>
      <c r="R100" s="18">
        <v>20</v>
      </c>
      <c r="S100" s="15">
        <v>60</v>
      </c>
    </row>
    <row r="101" spans="1:22" ht="12.75" customHeight="1" x14ac:dyDescent="0.2">
      <c r="A101" s="8" t="s">
        <v>12</v>
      </c>
      <c r="B101" s="13" t="s">
        <v>140</v>
      </c>
      <c r="C101" s="4">
        <v>191564</v>
      </c>
      <c r="D101" s="6">
        <v>43214</v>
      </c>
      <c r="E101" s="9">
        <v>88.541042600024156</v>
      </c>
      <c r="F101" s="9">
        <v>85.694922006254515</v>
      </c>
      <c r="G101" s="9">
        <v>85.773057907347223</v>
      </c>
      <c r="H101" s="9">
        <v>104.29965222377473</v>
      </c>
      <c r="I101" s="9">
        <v>87.732408568657661</v>
      </c>
      <c r="J101" s="9">
        <v>118.97521383405973</v>
      </c>
      <c r="K101" s="9">
        <v>108.1639584846921</v>
      </c>
      <c r="L101" s="9">
        <v>87.150824977420143</v>
      </c>
      <c r="M101" s="9">
        <v>90.541017239319231</v>
      </c>
      <c r="N101" s="9">
        <v>108.58832852932883</v>
      </c>
      <c r="O101" s="10">
        <f t="shared" si="12"/>
        <v>96.546042637087822</v>
      </c>
      <c r="P101" s="11">
        <f t="shared" si="13"/>
        <v>118.97521383405973</v>
      </c>
      <c r="Q101" s="11">
        <f t="shared" si="14"/>
        <v>85.694922006254515</v>
      </c>
      <c r="R101" s="18">
        <v>20</v>
      </c>
      <c r="S101" s="15">
        <v>60</v>
      </c>
    </row>
    <row r="102" spans="1:22" x14ac:dyDescent="0.2">
      <c r="A102" s="8" t="s">
        <v>12</v>
      </c>
      <c r="B102" s="13" t="s">
        <v>27</v>
      </c>
      <c r="C102" s="4">
        <v>192248</v>
      </c>
      <c r="D102" s="6">
        <v>43214</v>
      </c>
      <c r="E102" s="9">
        <v>103.57863425344121</v>
      </c>
      <c r="F102" s="9">
        <v>92.198937373432784</v>
      </c>
      <c r="G102" s="9">
        <v>118.69285579975687</v>
      </c>
      <c r="H102" s="9">
        <v>87.694780610252153</v>
      </c>
      <c r="I102" s="9">
        <v>115.45881454820949</v>
      </c>
      <c r="J102" s="9">
        <v>107.2234376620066</v>
      </c>
      <c r="K102" s="9">
        <v>83.113309813471076</v>
      </c>
      <c r="L102" s="9">
        <v>85.149932687110493</v>
      </c>
      <c r="M102" s="9">
        <v>88.023194046767614</v>
      </c>
      <c r="N102" s="9">
        <v>101.07454525941523</v>
      </c>
      <c r="O102" s="10">
        <f t="shared" si="12"/>
        <v>98.220844205386356</v>
      </c>
      <c r="P102" s="11">
        <f t="shared" si="13"/>
        <v>118.69285579975687</v>
      </c>
      <c r="Q102" s="11">
        <f t="shared" si="14"/>
        <v>83.113309813471076</v>
      </c>
      <c r="R102" s="18">
        <v>20</v>
      </c>
      <c r="S102" s="15">
        <v>60</v>
      </c>
    </row>
    <row r="103" spans="1:22" x14ac:dyDescent="0.2">
      <c r="A103" s="8" t="s">
        <v>7</v>
      </c>
      <c r="B103" s="13" t="s">
        <v>165</v>
      </c>
      <c r="C103" s="4">
        <v>191421</v>
      </c>
      <c r="D103" s="6">
        <v>43215</v>
      </c>
      <c r="E103" s="9">
        <v>21.111389009472404</v>
      </c>
      <c r="F103" s="9">
        <v>23.917542610114413</v>
      </c>
      <c r="G103" s="9">
        <v>21.248171059457064</v>
      </c>
      <c r="H103" s="9">
        <v>21.453342256137333</v>
      </c>
      <c r="I103" s="9">
        <v>21.119008468757801</v>
      </c>
      <c r="J103" s="9">
        <v>22.358551433338626</v>
      </c>
      <c r="K103" s="9">
        <v>22.873349047400616</v>
      </c>
      <c r="L103" s="9">
        <v>23.71095267858836</v>
      </c>
      <c r="M103" s="9">
        <v>23.828037658297319</v>
      </c>
      <c r="N103" s="9">
        <v>23.517608374712033</v>
      </c>
      <c r="O103" s="10">
        <f t="shared" si="12"/>
        <v>22.513795259627596</v>
      </c>
      <c r="P103" s="11">
        <f t="shared" si="13"/>
        <v>23.917542610114413</v>
      </c>
      <c r="Q103" s="11">
        <f t="shared" si="14"/>
        <v>21.111389009472404</v>
      </c>
      <c r="R103" s="18">
        <v>20</v>
      </c>
      <c r="S103" s="15">
        <v>60</v>
      </c>
    </row>
    <row r="104" spans="1:22" x14ac:dyDescent="0.2">
      <c r="A104" s="8" t="s">
        <v>7</v>
      </c>
      <c r="B104" s="13" t="s">
        <v>36</v>
      </c>
      <c r="C104" s="4">
        <v>192889</v>
      </c>
      <c r="D104" s="6">
        <v>43215</v>
      </c>
      <c r="E104" s="9">
        <v>22.505988667845326</v>
      </c>
      <c r="F104" s="9">
        <v>24.778005515958036</v>
      </c>
      <c r="G104" s="9">
        <v>22.833561481861576</v>
      </c>
      <c r="H104" s="9">
        <v>21.251150733327414</v>
      </c>
      <c r="I104" s="9">
        <v>24.722288966049554</v>
      </c>
      <c r="J104" s="9">
        <v>21.503161865974519</v>
      </c>
      <c r="K104" s="9">
        <v>21.40637627379256</v>
      </c>
      <c r="L104" s="9">
        <v>22.433848815631734</v>
      </c>
      <c r="M104" s="9">
        <v>22.080068276899102</v>
      </c>
      <c r="N104" s="9">
        <v>24.413366648802224</v>
      </c>
      <c r="O104" s="10">
        <f t="shared" si="12"/>
        <v>22.792781724614205</v>
      </c>
      <c r="P104" s="11">
        <f t="shared" si="13"/>
        <v>24.778005515958036</v>
      </c>
      <c r="Q104" s="11">
        <f t="shared" si="14"/>
        <v>21.251150733327414</v>
      </c>
      <c r="R104" s="18">
        <v>20</v>
      </c>
      <c r="S104" s="15">
        <v>60</v>
      </c>
    </row>
    <row r="105" spans="1:22" x14ac:dyDescent="0.2">
      <c r="A105" s="8" t="s">
        <v>7</v>
      </c>
      <c r="B105" s="13" t="s">
        <v>24</v>
      </c>
      <c r="C105" s="4">
        <v>193369</v>
      </c>
      <c r="D105" s="6">
        <v>43215</v>
      </c>
      <c r="E105" s="9">
        <v>21.828187230464607</v>
      </c>
      <c r="F105" s="9">
        <v>22.283216751549421</v>
      </c>
      <c r="G105" s="9">
        <v>23.651884586623982</v>
      </c>
      <c r="H105" s="9">
        <v>22.886396701034176</v>
      </c>
      <c r="I105" s="9">
        <v>22.65042020023575</v>
      </c>
      <c r="J105" s="9">
        <v>24.19168765462183</v>
      </c>
      <c r="K105" s="9">
        <v>21.69402494725605</v>
      </c>
      <c r="L105" s="9">
        <v>22.340178393478311</v>
      </c>
      <c r="M105" s="9">
        <v>24.152150465576952</v>
      </c>
      <c r="N105" s="9">
        <v>21.66488255120391</v>
      </c>
      <c r="O105" s="10">
        <f t="shared" si="12"/>
        <v>22.734302948204498</v>
      </c>
      <c r="P105" s="11">
        <f t="shared" si="13"/>
        <v>24.19168765462183</v>
      </c>
      <c r="Q105" s="11">
        <f t="shared" si="14"/>
        <v>21.66488255120391</v>
      </c>
      <c r="R105" s="18">
        <v>20</v>
      </c>
      <c r="S105" s="15">
        <v>60</v>
      </c>
    </row>
    <row r="106" spans="1:22" ht="12.75" customHeight="1" x14ac:dyDescent="0.2">
      <c r="A106" s="8" t="s">
        <v>12</v>
      </c>
      <c r="B106" s="13" t="s">
        <v>80</v>
      </c>
      <c r="C106" s="4">
        <v>193274</v>
      </c>
      <c r="D106" s="6">
        <v>43215</v>
      </c>
      <c r="E106" s="9">
        <v>118.08900853382029</v>
      </c>
      <c r="F106" s="9">
        <v>79.819207807225339</v>
      </c>
      <c r="G106" s="9">
        <v>104.39542339331915</v>
      </c>
      <c r="H106" s="9">
        <v>88.483384691677173</v>
      </c>
      <c r="I106" s="9">
        <v>91.077575016215491</v>
      </c>
      <c r="J106" s="9">
        <v>83.963125518823617</v>
      </c>
      <c r="K106" s="9">
        <v>103.78665357476322</v>
      </c>
      <c r="L106" s="9">
        <v>104.290671547529</v>
      </c>
      <c r="M106" s="9">
        <v>81.392568225977158</v>
      </c>
      <c r="N106" s="9">
        <v>79.152616319039481</v>
      </c>
      <c r="O106" s="10">
        <f t="shared" si="12"/>
        <v>93.445023462838989</v>
      </c>
      <c r="P106" s="11">
        <f t="shared" si="13"/>
        <v>118.08900853382029</v>
      </c>
      <c r="Q106" s="11">
        <f t="shared" si="14"/>
        <v>79.152616319039481</v>
      </c>
      <c r="R106" s="18">
        <v>20</v>
      </c>
      <c r="S106" s="15">
        <v>60</v>
      </c>
    </row>
    <row r="107" spans="1:22" x14ac:dyDescent="0.2">
      <c r="A107" s="8" t="s">
        <v>12</v>
      </c>
      <c r="B107" s="13" t="s">
        <v>56</v>
      </c>
      <c r="C107" s="4">
        <v>192685</v>
      </c>
      <c r="D107" s="6">
        <v>43215</v>
      </c>
      <c r="E107" s="9">
        <v>96.081037216944921</v>
      </c>
      <c r="F107" s="9">
        <v>96.764385405405392</v>
      </c>
      <c r="G107" s="9">
        <v>82.112614391262184</v>
      </c>
      <c r="H107" s="9">
        <v>92.771187921318557</v>
      </c>
      <c r="I107" s="9">
        <v>89.79852989871091</v>
      </c>
      <c r="J107" s="9">
        <v>95.552483878080579</v>
      </c>
      <c r="K107" s="9">
        <v>87.032959108761204</v>
      </c>
      <c r="L107" s="9">
        <v>114.28687684557275</v>
      </c>
      <c r="M107" s="9">
        <v>90.607214445634213</v>
      </c>
      <c r="N107" s="9">
        <v>118.45103999695593</v>
      </c>
      <c r="O107" s="10">
        <f t="shared" si="12"/>
        <v>96.345832910864672</v>
      </c>
      <c r="P107" s="11">
        <f t="shared" si="13"/>
        <v>118.45103999695593</v>
      </c>
      <c r="Q107" s="11">
        <f t="shared" si="14"/>
        <v>82.112614391262184</v>
      </c>
      <c r="R107" s="18">
        <v>20</v>
      </c>
      <c r="S107" s="15">
        <v>60</v>
      </c>
    </row>
    <row r="108" spans="1:22" x14ac:dyDescent="0.2">
      <c r="A108" s="8" t="s">
        <v>12</v>
      </c>
      <c r="B108" s="13" t="s">
        <v>133</v>
      </c>
      <c r="C108" s="4">
        <v>193270</v>
      </c>
      <c r="D108" s="6">
        <v>43215</v>
      </c>
      <c r="E108" s="9">
        <v>110.26607347946072</v>
      </c>
      <c r="F108" s="9">
        <v>112.86925596817653</v>
      </c>
      <c r="G108" s="9">
        <v>90.933842071844595</v>
      </c>
      <c r="H108" s="9">
        <v>110.78660036002111</v>
      </c>
      <c r="I108" s="9">
        <v>113.87437097692728</v>
      </c>
      <c r="J108" s="9">
        <v>92.753924090047633</v>
      </c>
      <c r="K108" s="9">
        <v>117.45903792320033</v>
      </c>
      <c r="L108" s="9">
        <v>90.630731939774378</v>
      </c>
      <c r="M108" s="9">
        <v>108.26520721259661</v>
      </c>
      <c r="N108" s="9">
        <v>96.691054808218951</v>
      </c>
      <c r="O108" s="10">
        <f t="shared" si="12"/>
        <v>104.45300988302681</v>
      </c>
      <c r="P108" s="11">
        <f t="shared" si="13"/>
        <v>117.45903792320033</v>
      </c>
      <c r="Q108" s="11">
        <f t="shared" si="14"/>
        <v>90.630731939774378</v>
      </c>
      <c r="R108" s="18">
        <v>20</v>
      </c>
      <c r="S108" s="15">
        <v>60</v>
      </c>
    </row>
    <row r="109" spans="1:22" x14ac:dyDescent="0.2">
      <c r="A109" s="8" t="s">
        <v>15</v>
      </c>
      <c r="B109" s="12" t="s">
        <v>120</v>
      </c>
      <c r="C109" s="4">
        <v>193357</v>
      </c>
      <c r="D109" s="6">
        <v>43216</v>
      </c>
      <c r="E109" s="9">
        <v>24.228878840238</v>
      </c>
      <c r="F109" s="9">
        <v>24.845325722238087</v>
      </c>
      <c r="G109" s="9">
        <v>21.043617804342865</v>
      </c>
      <c r="H109" s="9">
        <v>23.586567778640884</v>
      </c>
      <c r="I109" s="9">
        <v>24.740981812430228</v>
      </c>
      <c r="J109" s="9">
        <v>21.000911312364625</v>
      </c>
      <c r="K109" s="9">
        <v>23.165758305103743</v>
      </c>
      <c r="L109" s="9">
        <v>22.204125122183196</v>
      </c>
      <c r="M109" s="9">
        <v>23.493128262514279</v>
      </c>
      <c r="N109" s="9">
        <v>21.735930134723208</v>
      </c>
      <c r="O109" s="10">
        <f>AVERAGE(E109:N109)</f>
        <v>23.004522509477916</v>
      </c>
      <c r="P109" s="11">
        <f>MAX(E109:N109)</f>
        <v>24.845325722238087</v>
      </c>
      <c r="Q109" s="11">
        <f>MIN(E109:N109)</f>
        <v>21.000911312364625</v>
      </c>
      <c r="R109" s="18">
        <v>20</v>
      </c>
      <c r="S109" s="15">
        <v>60</v>
      </c>
    </row>
    <row r="110" spans="1:22" x14ac:dyDescent="0.2">
      <c r="A110" s="8" t="s">
        <v>7</v>
      </c>
      <c r="B110" s="13" t="s">
        <v>45</v>
      </c>
      <c r="C110" s="4">
        <v>193365</v>
      </c>
      <c r="D110" s="6">
        <v>43216</v>
      </c>
      <c r="E110" s="9">
        <v>22.271654315440678</v>
      </c>
      <c r="F110" s="9">
        <v>22.244475570771812</v>
      </c>
      <c r="G110" s="9">
        <v>21.25840220013772</v>
      </c>
      <c r="H110" s="9">
        <v>21.707630227880927</v>
      </c>
      <c r="I110" s="9">
        <v>22.545669816436892</v>
      </c>
      <c r="J110" s="9">
        <v>22.804027144709437</v>
      </c>
      <c r="K110" s="9">
        <v>24.814217404357482</v>
      </c>
      <c r="L110" s="9">
        <v>23.571279113312251</v>
      </c>
      <c r="M110" s="9">
        <v>21.048916961691351</v>
      </c>
      <c r="N110" s="9">
        <v>22.898129178584625</v>
      </c>
      <c r="O110" s="10">
        <f t="shared" ref="O110:O127" si="18">AVERAGE(E110:N110)</f>
        <v>22.516440193332318</v>
      </c>
      <c r="P110" s="11">
        <f t="shared" ref="P110:P127" si="19">MAX(E110:N110)</f>
        <v>24.814217404357482</v>
      </c>
      <c r="Q110" s="11">
        <f t="shared" ref="Q110:Q127" si="20">MIN(E110:N110)</f>
        <v>21.048916961691351</v>
      </c>
      <c r="R110" s="18">
        <v>20</v>
      </c>
      <c r="S110" s="15">
        <v>60</v>
      </c>
    </row>
    <row r="111" spans="1:22" x14ac:dyDescent="0.2">
      <c r="A111" s="8" t="s">
        <v>7</v>
      </c>
      <c r="B111" s="13" t="s">
        <v>32</v>
      </c>
      <c r="C111" s="4">
        <v>192908</v>
      </c>
      <c r="D111" s="6">
        <v>43216</v>
      </c>
      <c r="E111" s="9">
        <v>23.82992543297674</v>
      </c>
      <c r="F111" s="9">
        <v>21.597184555810387</v>
      </c>
      <c r="G111" s="9">
        <v>23.330528020482177</v>
      </c>
      <c r="H111" s="9">
        <v>23.613031768557935</v>
      </c>
      <c r="I111" s="9">
        <v>22.722699284607266</v>
      </c>
      <c r="J111" s="9">
        <v>21.19175707943954</v>
      </c>
      <c r="K111" s="9">
        <v>22.359165861902454</v>
      </c>
      <c r="L111" s="9">
        <v>21.608382579836626</v>
      </c>
      <c r="M111" s="9">
        <v>23.75602292085901</v>
      </c>
      <c r="N111" s="9">
        <v>24.615333914175363</v>
      </c>
      <c r="O111" s="10">
        <f t="shared" si="18"/>
        <v>22.86240314186475</v>
      </c>
      <c r="P111" s="11">
        <f t="shared" si="19"/>
        <v>24.615333914175363</v>
      </c>
      <c r="Q111" s="11">
        <f t="shared" si="20"/>
        <v>21.19175707943954</v>
      </c>
      <c r="R111" s="18">
        <v>20</v>
      </c>
      <c r="S111" s="15">
        <v>60</v>
      </c>
    </row>
    <row r="112" spans="1:22" x14ac:dyDescent="0.2">
      <c r="A112" s="8" t="s">
        <v>7</v>
      </c>
      <c r="B112" s="13" t="s">
        <v>41</v>
      </c>
      <c r="C112" s="4">
        <v>193436</v>
      </c>
      <c r="D112" s="6">
        <v>43216</v>
      </c>
      <c r="E112" s="9">
        <v>21.311795186291022</v>
      </c>
      <c r="F112" s="9">
        <v>22.643624070059001</v>
      </c>
      <c r="G112" s="9">
        <v>24.766731362473188</v>
      </c>
      <c r="H112" s="9">
        <v>24.060775934065457</v>
      </c>
      <c r="I112" s="9">
        <v>23.024490010570155</v>
      </c>
      <c r="J112" s="9">
        <v>23.927214203906342</v>
      </c>
      <c r="K112" s="9">
        <v>22.528493728852908</v>
      </c>
      <c r="L112" s="9">
        <v>24.564486645740132</v>
      </c>
      <c r="M112" s="9">
        <v>23.263523882499825</v>
      </c>
      <c r="N112" s="9">
        <v>21.431625371133201</v>
      </c>
      <c r="O112" s="10">
        <f t="shared" si="18"/>
        <v>23.152276039559123</v>
      </c>
      <c r="P112" s="11">
        <f t="shared" si="19"/>
        <v>24.766731362473188</v>
      </c>
      <c r="Q112" s="11">
        <f t="shared" si="20"/>
        <v>21.311795186291022</v>
      </c>
      <c r="R112" s="18">
        <v>20</v>
      </c>
      <c r="S112" s="15">
        <v>60</v>
      </c>
    </row>
    <row r="113" spans="1:19" x14ac:dyDescent="0.2">
      <c r="A113" s="8" t="s">
        <v>12</v>
      </c>
      <c r="B113" s="13" t="s">
        <v>169</v>
      </c>
      <c r="C113" s="4">
        <v>193169</v>
      </c>
      <c r="D113" s="6">
        <v>43216</v>
      </c>
      <c r="E113" s="9">
        <v>85.819968982519967</v>
      </c>
      <c r="F113" s="9">
        <v>105.07202013497698</v>
      </c>
      <c r="G113" s="9">
        <v>81.48162900732963</v>
      </c>
      <c r="H113" s="9">
        <v>106.14651173629696</v>
      </c>
      <c r="I113" s="9">
        <v>103.52137666537195</v>
      </c>
      <c r="J113" s="9">
        <v>101.24632986044105</v>
      </c>
      <c r="K113" s="9">
        <v>114.7054764568133</v>
      </c>
      <c r="L113" s="9">
        <v>107.94934051039736</v>
      </c>
      <c r="M113" s="9">
        <v>100.25139136317129</v>
      </c>
      <c r="N113" s="9">
        <v>109.37010097866673</v>
      </c>
      <c r="O113" s="10">
        <f t="shared" si="18"/>
        <v>101.55641456959853</v>
      </c>
      <c r="P113" s="11">
        <f t="shared" si="19"/>
        <v>114.7054764568133</v>
      </c>
      <c r="Q113" s="11">
        <f t="shared" si="20"/>
        <v>81.48162900732963</v>
      </c>
      <c r="R113" s="18">
        <v>20</v>
      </c>
      <c r="S113" s="15">
        <v>60</v>
      </c>
    </row>
    <row r="114" spans="1:19" x14ac:dyDescent="0.2">
      <c r="A114" s="8" t="s">
        <v>12</v>
      </c>
      <c r="B114" s="5" t="s">
        <v>128</v>
      </c>
      <c r="C114" s="4">
        <v>9012796</v>
      </c>
      <c r="D114" s="6">
        <v>43216</v>
      </c>
      <c r="E114" s="9">
        <v>93.638718809083116</v>
      </c>
      <c r="F114" s="9">
        <v>96.368145279633325</v>
      </c>
      <c r="G114" s="9">
        <v>89.27613511724914</v>
      </c>
      <c r="H114" s="9">
        <v>115.06474234297667</v>
      </c>
      <c r="I114" s="9">
        <v>90.649097862353159</v>
      </c>
      <c r="J114" s="9">
        <v>117.65160431828662</v>
      </c>
      <c r="K114" s="9">
        <v>84.89674934670748</v>
      </c>
      <c r="L114" s="9">
        <v>101.8976158668644</v>
      </c>
      <c r="M114" s="9">
        <v>104.98338067721085</v>
      </c>
      <c r="N114" s="9">
        <v>98.690424071272105</v>
      </c>
      <c r="O114" s="10">
        <f t="shared" si="18"/>
        <v>99.311661369163659</v>
      </c>
      <c r="P114" s="11">
        <f t="shared" si="19"/>
        <v>117.65160431828662</v>
      </c>
      <c r="Q114" s="11">
        <f t="shared" si="20"/>
        <v>84.89674934670748</v>
      </c>
      <c r="R114" s="18">
        <v>20</v>
      </c>
      <c r="S114" s="15">
        <v>60</v>
      </c>
    </row>
    <row r="115" spans="1:19" x14ac:dyDescent="0.2">
      <c r="A115" s="8" t="s">
        <v>12</v>
      </c>
      <c r="B115" s="13" t="s">
        <v>27</v>
      </c>
      <c r="C115" s="4">
        <v>193420</v>
      </c>
      <c r="D115" s="6">
        <v>43216</v>
      </c>
      <c r="E115" s="9">
        <v>81.189195310331868</v>
      </c>
      <c r="F115" s="9">
        <v>108.13586040766654</v>
      </c>
      <c r="G115" s="9">
        <v>99.613564470964391</v>
      </c>
      <c r="H115" s="9">
        <v>106.59216868203431</v>
      </c>
      <c r="I115" s="9">
        <v>85.399757763944692</v>
      </c>
      <c r="J115" s="9">
        <v>94.384742200630257</v>
      </c>
      <c r="K115" s="9">
        <v>106.95471313624591</v>
      </c>
      <c r="L115" s="9">
        <v>97.370240526545217</v>
      </c>
      <c r="M115" s="9">
        <v>93.156876186134241</v>
      </c>
      <c r="N115" s="9">
        <v>108.02790766030843</v>
      </c>
      <c r="O115" s="10">
        <f t="shared" si="18"/>
        <v>98.082502634480576</v>
      </c>
      <c r="P115" s="11">
        <f t="shared" si="19"/>
        <v>108.13586040766654</v>
      </c>
      <c r="Q115" s="11">
        <f t="shared" si="20"/>
        <v>81.189195310331868</v>
      </c>
      <c r="R115" s="18">
        <v>20</v>
      </c>
      <c r="S115" s="15">
        <v>60</v>
      </c>
    </row>
    <row r="116" spans="1:19" x14ac:dyDescent="0.2">
      <c r="A116" s="8" t="s">
        <v>7</v>
      </c>
      <c r="B116" s="13" t="s">
        <v>32</v>
      </c>
      <c r="C116" s="4">
        <v>192908</v>
      </c>
      <c r="D116" s="6">
        <v>43217</v>
      </c>
      <c r="E116" s="9">
        <v>21.919196314411096</v>
      </c>
      <c r="F116" s="9">
        <v>23.813138621445653</v>
      </c>
      <c r="G116" s="9">
        <v>23.814887250948331</v>
      </c>
      <c r="H116" s="9">
        <v>22.081967192961748</v>
      </c>
      <c r="I116" s="9">
        <v>21.648617252420959</v>
      </c>
      <c r="J116" s="9">
        <v>23.977325235322077</v>
      </c>
      <c r="K116" s="9">
        <v>21.060814153368501</v>
      </c>
      <c r="L116" s="9">
        <v>21.846512220235599</v>
      </c>
      <c r="M116" s="9">
        <v>23.031767230711992</v>
      </c>
      <c r="N116" s="9">
        <v>21.528456641048049</v>
      </c>
      <c r="O116" s="10">
        <f t="shared" si="18"/>
        <v>22.472268211287403</v>
      </c>
      <c r="P116" s="11">
        <f t="shared" si="19"/>
        <v>23.977325235322077</v>
      </c>
      <c r="Q116" s="11">
        <f t="shared" si="20"/>
        <v>21.060814153368501</v>
      </c>
      <c r="R116" s="18">
        <v>20</v>
      </c>
      <c r="S116" s="15">
        <v>60</v>
      </c>
    </row>
    <row r="117" spans="1:19" x14ac:dyDescent="0.2">
      <c r="A117" s="8" t="s">
        <v>7</v>
      </c>
      <c r="B117" s="13" t="s">
        <v>123</v>
      </c>
      <c r="C117" s="4">
        <v>191935</v>
      </c>
      <c r="D117" s="6">
        <v>43217</v>
      </c>
      <c r="E117" s="9">
        <v>23.098954623878857</v>
      </c>
      <c r="F117" s="9">
        <v>22.159509200709373</v>
      </c>
      <c r="G117" s="9">
        <v>22.900644517157986</v>
      </c>
      <c r="H117" s="9">
        <v>22.997812799937179</v>
      </c>
      <c r="I117" s="9">
        <v>23.337455922004445</v>
      </c>
      <c r="J117" s="9">
        <v>22.849757617208986</v>
      </c>
      <c r="K117" s="9">
        <v>22.090190489262792</v>
      </c>
      <c r="L117" s="9">
        <v>21.645508119933357</v>
      </c>
      <c r="M117" s="9">
        <v>24.732769277268037</v>
      </c>
      <c r="N117" s="9">
        <v>22.714862448482336</v>
      </c>
      <c r="O117" s="10">
        <f t="shared" si="18"/>
        <v>22.852746501584335</v>
      </c>
      <c r="P117" s="11">
        <f t="shared" si="19"/>
        <v>24.732769277268037</v>
      </c>
      <c r="Q117" s="11">
        <f t="shared" si="20"/>
        <v>21.645508119933357</v>
      </c>
      <c r="R117" s="18">
        <v>20</v>
      </c>
      <c r="S117" s="15">
        <v>60</v>
      </c>
    </row>
    <row r="118" spans="1:19" x14ac:dyDescent="0.2">
      <c r="A118" s="8" t="s">
        <v>7</v>
      </c>
      <c r="B118" s="13" t="s">
        <v>170</v>
      </c>
      <c r="C118" s="4">
        <v>171923</v>
      </c>
      <c r="D118" s="6">
        <v>43217</v>
      </c>
      <c r="E118" s="9">
        <v>23.575865830121014</v>
      </c>
      <c r="F118" s="9">
        <v>22.872578526810809</v>
      </c>
      <c r="G118" s="9">
        <v>22.193244071068577</v>
      </c>
      <c r="H118" s="9">
        <v>24.970933268921971</v>
      </c>
      <c r="I118" s="9">
        <v>22.24348502442788</v>
      </c>
      <c r="J118" s="9">
        <v>21.621462299836676</v>
      </c>
      <c r="K118" s="9">
        <v>24.336692023608222</v>
      </c>
      <c r="L118" s="9">
        <v>23.095411066754203</v>
      </c>
      <c r="M118" s="9">
        <v>23.976514372908124</v>
      </c>
      <c r="N118" s="9">
        <v>23.589006100254515</v>
      </c>
      <c r="O118" s="10">
        <f t="shared" si="18"/>
        <v>23.2475192584712</v>
      </c>
      <c r="P118" s="11">
        <f t="shared" si="19"/>
        <v>24.970933268921971</v>
      </c>
      <c r="Q118" s="11">
        <f t="shared" si="20"/>
        <v>21.621462299836676</v>
      </c>
      <c r="R118" s="18">
        <v>20</v>
      </c>
      <c r="S118" s="15">
        <v>60</v>
      </c>
    </row>
    <row r="119" spans="1:19" x14ac:dyDescent="0.2">
      <c r="A119" s="8" t="s">
        <v>12</v>
      </c>
      <c r="B119" s="13" t="s">
        <v>169</v>
      </c>
      <c r="C119" s="4">
        <v>193169</v>
      </c>
      <c r="D119" s="6">
        <v>43217</v>
      </c>
      <c r="E119" s="9">
        <v>117.40688506021189</v>
      </c>
      <c r="F119" s="9">
        <v>100.40070756583168</v>
      </c>
      <c r="G119" s="9">
        <v>107.79065313734577</v>
      </c>
      <c r="H119" s="9">
        <v>116.61849767213553</v>
      </c>
      <c r="I119" s="9">
        <v>87.068378605279477</v>
      </c>
      <c r="J119" s="9">
        <v>80.577639012456928</v>
      </c>
      <c r="K119" s="9">
        <v>99.276834304377957</v>
      </c>
      <c r="L119" s="9">
        <v>87.512327699831658</v>
      </c>
      <c r="M119" s="9">
        <v>88.283742369619944</v>
      </c>
      <c r="N119" s="9">
        <v>81.319938036942489</v>
      </c>
      <c r="O119" s="10">
        <f t="shared" si="18"/>
        <v>96.625560346403333</v>
      </c>
      <c r="P119" s="11">
        <f t="shared" si="19"/>
        <v>117.40688506021189</v>
      </c>
      <c r="Q119" s="11">
        <f t="shared" si="20"/>
        <v>80.577639012456928</v>
      </c>
      <c r="R119" s="18">
        <v>20</v>
      </c>
      <c r="S119" s="15">
        <v>60</v>
      </c>
    </row>
    <row r="120" spans="1:19" x14ac:dyDescent="0.2">
      <c r="A120" s="8" t="s">
        <v>12</v>
      </c>
      <c r="B120" s="13" t="s">
        <v>128</v>
      </c>
      <c r="C120" s="4">
        <v>9012796</v>
      </c>
      <c r="D120" s="6">
        <v>43217</v>
      </c>
      <c r="E120" s="9">
        <v>79.318292153004208</v>
      </c>
      <c r="F120" s="9">
        <v>96.459161219083796</v>
      </c>
      <c r="G120" s="9">
        <v>116.82052958284578</v>
      </c>
      <c r="H120" s="9">
        <v>89.841539314777805</v>
      </c>
      <c r="I120" s="9">
        <v>106.81831741789156</v>
      </c>
      <c r="J120" s="9">
        <v>85.070807451217732</v>
      </c>
      <c r="K120" s="9">
        <v>118.10460013394209</v>
      </c>
      <c r="L120" s="9">
        <v>90.961937901815674</v>
      </c>
      <c r="M120" s="9">
        <v>110.57908451467321</v>
      </c>
      <c r="N120" s="9">
        <v>89.695774005541864</v>
      </c>
      <c r="O120" s="10">
        <f t="shared" si="18"/>
        <v>98.367004369479375</v>
      </c>
      <c r="P120" s="11">
        <f t="shared" si="19"/>
        <v>118.10460013394209</v>
      </c>
      <c r="Q120" s="11">
        <f t="shared" si="20"/>
        <v>79.318292153004208</v>
      </c>
      <c r="R120" s="18">
        <v>20</v>
      </c>
      <c r="S120" s="15">
        <v>60</v>
      </c>
    </row>
    <row r="121" spans="1:19" x14ac:dyDescent="0.2">
      <c r="A121" s="8" t="s">
        <v>12</v>
      </c>
      <c r="B121" s="13" t="s">
        <v>22</v>
      </c>
      <c r="C121" s="4">
        <v>193632</v>
      </c>
      <c r="D121" s="6">
        <v>43217</v>
      </c>
      <c r="E121" s="9">
        <v>81.119425288292391</v>
      </c>
      <c r="F121" s="9">
        <v>86.093915672514825</v>
      </c>
      <c r="G121" s="9">
        <v>83.754929486836829</v>
      </c>
      <c r="H121" s="9">
        <v>118.42083177524964</v>
      </c>
      <c r="I121" s="9">
        <v>84.977152217897213</v>
      </c>
      <c r="J121" s="9">
        <v>90.465092384196609</v>
      </c>
      <c r="K121" s="9">
        <v>97.149655022790796</v>
      </c>
      <c r="L121" s="9">
        <v>90.657269072732561</v>
      </c>
      <c r="M121" s="9">
        <v>110.40795774201735</v>
      </c>
      <c r="N121" s="9">
        <v>93.93403129485975</v>
      </c>
      <c r="O121" s="10">
        <f t="shared" si="18"/>
        <v>93.698025995738789</v>
      </c>
      <c r="P121" s="11">
        <f t="shared" si="19"/>
        <v>118.42083177524964</v>
      </c>
      <c r="Q121" s="11">
        <f t="shared" si="20"/>
        <v>81.119425288292391</v>
      </c>
      <c r="R121" s="18">
        <v>20</v>
      </c>
      <c r="S121" s="15">
        <v>60</v>
      </c>
    </row>
    <row r="122" spans="1:19" x14ac:dyDescent="0.2">
      <c r="A122" s="8" t="s">
        <v>7</v>
      </c>
      <c r="B122" s="13" t="s">
        <v>30</v>
      </c>
      <c r="C122" s="4">
        <v>193741</v>
      </c>
      <c r="D122" s="6">
        <v>43220</v>
      </c>
      <c r="E122" s="9">
        <v>24.198231306913517</v>
      </c>
      <c r="F122" s="9">
        <v>21.8195624616191</v>
      </c>
      <c r="G122" s="9">
        <v>24.554684274040909</v>
      </c>
      <c r="H122" s="9">
        <v>22.642411248275856</v>
      </c>
      <c r="I122" s="9">
        <v>21.732276416245508</v>
      </c>
      <c r="J122" s="9">
        <v>21.182232333124688</v>
      </c>
      <c r="K122" s="9">
        <v>24.373965381008492</v>
      </c>
      <c r="L122" s="9">
        <v>22.225687657662768</v>
      </c>
      <c r="M122" s="9">
        <v>24.040456766141848</v>
      </c>
      <c r="N122" s="9">
        <v>23.086793529671805</v>
      </c>
      <c r="O122" s="10">
        <f t="shared" si="18"/>
        <v>22.985630137470455</v>
      </c>
      <c r="P122" s="11">
        <f t="shared" si="19"/>
        <v>24.554684274040909</v>
      </c>
      <c r="Q122" s="11">
        <f t="shared" si="20"/>
        <v>21.182232333124688</v>
      </c>
      <c r="R122" s="18">
        <v>20</v>
      </c>
      <c r="S122" s="15">
        <v>60</v>
      </c>
    </row>
    <row r="123" spans="1:19" x14ac:dyDescent="0.2">
      <c r="A123" s="8" t="s">
        <v>7</v>
      </c>
      <c r="B123" s="13" t="s">
        <v>103</v>
      </c>
      <c r="C123" s="4">
        <v>190732</v>
      </c>
      <c r="D123" s="6">
        <v>43220</v>
      </c>
      <c r="E123" s="9">
        <v>23.079915995924445</v>
      </c>
      <c r="F123" s="9">
        <v>24.941080330337911</v>
      </c>
      <c r="G123" s="9">
        <v>22.377582047019953</v>
      </c>
      <c r="H123" s="9">
        <v>23.661190035020578</v>
      </c>
      <c r="I123" s="9">
        <v>24.583332825491848</v>
      </c>
      <c r="J123" s="9">
        <v>21.024018969346837</v>
      </c>
      <c r="K123" s="9">
        <v>24.231139313043133</v>
      </c>
      <c r="L123" s="9">
        <v>24.790413195102879</v>
      </c>
      <c r="M123" s="9">
        <v>24.974042974003368</v>
      </c>
      <c r="N123" s="9">
        <v>21.126019286826491</v>
      </c>
      <c r="O123" s="10">
        <f t="shared" si="18"/>
        <v>23.478873497211744</v>
      </c>
      <c r="P123" s="11">
        <f t="shared" si="19"/>
        <v>24.974042974003368</v>
      </c>
      <c r="Q123" s="11">
        <f t="shared" si="20"/>
        <v>21.024018969346837</v>
      </c>
      <c r="R123" s="18">
        <v>20</v>
      </c>
      <c r="S123" s="15">
        <v>60</v>
      </c>
    </row>
    <row r="124" spans="1:19" ht="12.75" customHeight="1" x14ac:dyDescent="0.2">
      <c r="A124" s="8" t="s">
        <v>7</v>
      </c>
      <c r="B124" s="13" t="s">
        <v>64</v>
      </c>
      <c r="C124" s="4">
        <v>192135</v>
      </c>
      <c r="D124" s="6">
        <v>43220</v>
      </c>
      <c r="E124" s="9">
        <v>24.204191024491525</v>
      </c>
      <c r="F124" s="9">
        <v>24.868083036086997</v>
      </c>
      <c r="G124" s="9">
        <v>23.266668429088043</v>
      </c>
      <c r="H124" s="9">
        <v>21.505727241506538</v>
      </c>
      <c r="I124" s="9">
        <v>24.86439102649938</v>
      </c>
      <c r="J124" s="9">
        <v>21.699355999257964</v>
      </c>
      <c r="K124" s="9">
        <v>23.292083508571636</v>
      </c>
      <c r="L124" s="9">
        <v>22.141749530179357</v>
      </c>
      <c r="M124" s="9">
        <v>21.451502244218844</v>
      </c>
      <c r="N124" s="9">
        <v>23.409720106678883</v>
      </c>
      <c r="O124" s="10">
        <f t="shared" si="18"/>
        <v>23.070347214657922</v>
      </c>
      <c r="P124" s="11">
        <f t="shared" si="19"/>
        <v>24.868083036086997</v>
      </c>
      <c r="Q124" s="11">
        <f t="shared" si="20"/>
        <v>21.451502244218844</v>
      </c>
      <c r="R124" s="18">
        <v>20</v>
      </c>
      <c r="S124" s="15">
        <v>60</v>
      </c>
    </row>
    <row r="125" spans="1:19" x14ac:dyDescent="0.2">
      <c r="A125" s="8" t="s">
        <v>12</v>
      </c>
      <c r="B125" s="13" t="s">
        <v>55</v>
      </c>
      <c r="C125" s="4">
        <v>191605</v>
      </c>
      <c r="D125" s="6">
        <v>43220</v>
      </c>
      <c r="E125" s="9">
        <v>96.696953745695737</v>
      </c>
      <c r="F125" s="9">
        <v>79.228600644404068</v>
      </c>
      <c r="G125" s="9">
        <v>105.19119787690821</v>
      </c>
      <c r="H125" s="9">
        <v>82.295003186057102</v>
      </c>
      <c r="I125" s="9">
        <v>102.76584204417537</v>
      </c>
      <c r="J125" s="9">
        <v>105.62994746081837</v>
      </c>
      <c r="K125" s="9">
        <v>90.629540711378809</v>
      </c>
      <c r="L125" s="9">
        <v>108.64612557933754</v>
      </c>
      <c r="M125" s="9">
        <v>83.9812334534586</v>
      </c>
      <c r="N125" s="9">
        <v>79.132075680869605</v>
      </c>
      <c r="O125" s="10">
        <f t="shared" si="18"/>
        <v>93.419652038310346</v>
      </c>
      <c r="P125" s="11">
        <f t="shared" si="19"/>
        <v>108.64612557933754</v>
      </c>
      <c r="Q125" s="11">
        <f t="shared" si="20"/>
        <v>79.132075680869605</v>
      </c>
      <c r="R125" s="18">
        <v>20</v>
      </c>
      <c r="S125" s="15">
        <v>60</v>
      </c>
    </row>
    <row r="126" spans="1:19" x14ac:dyDescent="0.2">
      <c r="A126" s="8" t="s">
        <v>12</v>
      </c>
      <c r="B126" s="12" t="s">
        <v>146</v>
      </c>
      <c r="C126" s="4">
        <v>193730</v>
      </c>
      <c r="D126" s="6">
        <v>43220</v>
      </c>
      <c r="E126" s="9">
        <v>80.6171720077609</v>
      </c>
      <c r="F126" s="9">
        <v>86.087660231946231</v>
      </c>
      <c r="G126" s="9">
        <v>83.979221457078268</v>
      </c>
      <c r="H126" s="9">
        <v>99.575072775959768</v>
      </c>
      <c r="I126" s="9">
        <v>83.505327329745683</v>
      </c>
      <c r="J126" s="9">
        <v>114.91427717423804</v>
      </c>
      <c r="K126" s="9">
        <v>87.143063419926051</v>
      </c>
      <c r="L126" s="9">
        <v>114.53759042289229</v>
      </c>
      <c r="M126" s="9">
        <v>118.23463032897426</v>
      </c>
      <c r="N126" s="9">
        <v>87.220279698357402</v>
      </c>
      <c r="O126" s="10">
        <f t="shared" si="18"/>
        <v>95.581429484687902</v>
      </c>
      <c r="P126" s="11">
        <f t="shared" si="19"/>
        <v>118.23463032897426</v>
      </c>
      <c r="Q126" s="11">
        <f t="shared" si="20"/>
        <v>80.6171720077609</v>
      </c>
      <c r="R126" s="18">
        <v>20</v>
      </c>
      <c r="S126" s="15">
        <v>60</v>
      </c>
    </row>
    <row r="127" spans="1:19" x14ac:dyDescent="0.2">
      <c r="A127" s="8" t="s">
        <v>12</v>
      </c>
      <c r="B127" s="12" t="s">
        <v>171</v>
      </c>
      <c r="C127" s="4">
        <v>193729</v>
      </c>
      <c r="D127" s="6">
        <v>43220</v>
      </c>
      <c r="E127" s="9">
        <v>87.848318399060005</v>
      </c>
      <c r="F127" s="9">
        <v>90.425330108687518</v>
      </c>
      <c r="G127" s="9">
        <v>88.51200534427079</v>
      </c>
      <c r="H127" s="9">
        <v>111.4628166761259</v>
      </c>
      <c r="I127" s="9">
        <v>99.291443223299368</v>
      </c>
      <c r="J127" s="9">
        <v>91.182656057535866</v>
      </c>
      <c r="K127" s="9">
        <v>107.39531028194469</v>
      </c>
      <c r="L127" s="9">
        <v>102.0336570403573</v>
      </c>
      <c r="M127" s="9">
        <v>97.907971285422747</v>
      </c>
      <c r="N127" s="9">
        <v>98.641688467530599</v>
      </c>
      <c r="O127" s="10">
        <f t="shared" si="18"/>
        <v>97.470119688423466</v>
      </c>
      <c r="P127" s="11">
        <f t="shared" si="19"/>
        <v>111.4628166761259</v>
      </c>
      <c r="Q127" s="11">
        <f t="shared" si="20"/>
        <v>87.848318399060005</v>
      </c>
      <c r="R127" s="18">
        <v>20</v>
      </c>
      <c r="S127" s="15">
        <v>60</v>
      </c>
    </row>
  </sheetData>
  <autoFilter ref="A1:Q9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view="pageBreakPreview" zoomScaleNormal="130" zoomScaleSheetLayoutView="100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20" t="s">
        <v>7</v>
      </c>
      <c r="B2" s="21" t="s">
        <v>172</v>
      </c>
      <c r="C2" s="22">
        <v>193545</v>
      </c>
      <c r="D2" s="6">
        <v>43222</v>
      </c>
      <c r="E2" s="24">
        <v>23.402861455767969</v>
      </c>
      <c r="F2" s="24">
        <v>22.015756361599827</v>
      </c>
      <c r="G2" s="24">
        <v>24.219066691206336</v>
      </c>
      <c r="H2" s="24">
        <v>23.0585383359692</v>
      </c>
      <c r="I2" s="24">
        <v>24.292415678128854</v>
      </c>
      <c r="J2" s="24">
        <v>23.832958896938706</v>
      </c>
      <c r="K2" s="24">
        <v>21.765954998396456</v>
      </c>
      <c r="L2" s="24">
        <v>24.37162987901219</v>
      </c>
      <c r="M2" s="24">
        <v>23.759939256677658</v>
      </c>
      <c r="N2" s="24">
        <v>21.642062736812132</v>
      </c>
      <c r="O2" s="25">
        <f t="shared" ref="O2:O70" si="0">AVERAGE(E2:N2)</f>
        <v>23.236118429050933</v>
      </c>
      <c r="P2" s="19">
        <f t="shared" ref="P2:P70" si="1">MAX(E2:N2)</f>
        <v>24.37162987901219</v>
      </c>
      <c r="Q2" s="19">
        <f t="shared" ref="Q2:Q70" si="2">MIN(E2:N2)</f>
        <v>21.642062736812132</v>
      </c>
      <c r="R2" s="26">
        <v>20</v>
      </c>
      <c r="S2" s="27">
        <v>60</v>
      </c>
    </row>
    <row r="3" spans="1:22" x14ac:dyDescent="0.2">
      <c r="A3" s="8" t="s">
        <v>7</v>
      </c>
      <c r="B3" s="13" t="s">
        <v>28</v>
      </c>
      <c r="C3" s="4">
        <v>192808</v>
      </c>
      <c r="D3" s="6">
        <v>43222</v>
      </c>
      <c r="E3" s="9">
        <v>24.359471003161975</v>
      </c>
      <c r="F3" s="9">
        <v>24.302617921291294</v>
      </c>
      <c r="G3" s="9">
        <v>24.613810039530176</v>
      </c>
      <c r="H3" s="9">
        <v>21.854339849672492</v>
      </c>
      <c r="I3" s="9">
        <v>23.441357680328892</v>
      </c>
      <c r="J3" s="9">
        <v>22.546873633626319</v>
      </c>
      <c r="K3" s="9">
        <v>22.022454779434849</v>
      </c>
      <c r="L3" s="9">
        <v>22.072604190174498</v>
      </c>
      <c r="M3" s="9">
        <v>23.196616931538291</v>
      </c>
      <c r="N3" s="9">
        <v>22.296599017922517</v>
      </c>
      <c r="O3" s="10">
        <f t="shared" si="0"/>
        <v>23.07067450466813</v>
      </c>
      <c r="P3" s="11">
        <f t="shared" si="1"/>
        <v>24.613810039530176</v>
      </c>
      <c r="Q3" s="11">
        <f t="shared" si="2"/>
        <v>21.854339849672492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 t="s">
        <v>163</v>
      </c>
      <c r="C4" s="4">
        <v>193664</v>
      </c>
      <c r="D4" s="6">
        <v>43222</v>
      </c>
      <c r="E4" s="9">
        <v>22.897835863223378</v>
      </c>
      <c r="F4" s="9">
        <v>24.167827769244816</v>
      </c>
      <c r="G4" s="9">
        <v>21.471479713882594</v>
      </c>
      <c r="H4" s="9">
        <v>22.196412751397368</v>
      </c>
      <c r="I4" s="9">
        <v>21.301164124788393</v>
      </c>
      <c r="J4" s="9">
        <v>22.07792148074935</v>
      </c>
      <c r="K4" s="9">
        <v>22.630997296611415</v>
      </c>
      <c r="L4" s="9">
        <v>21.776485928458552</v>
      </c>
      <c r="M4" s="9">
        <v>24.812711980067562</v>
      </c>
      <c r="N4" s="9">
        <v>21.440266736345372</v>
      </c>
      <c r="O4" s="10">
        <f t="shared" si="0"/>
        <v>22.477310364476878</v>
      </c>
      <c r="P4" s="11">
        <f t="shared" si="1"/>
        <v>24.812711980067562</v>
      </c>
      <c r="Q4" s="11">
        <f t="shared" si="2"/>
        <v>21.301164124788393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55</v>
      </c>
      <c r="C5" s="4">
        <v>191605</v>
      </c>
      <c r="D5" s="6">
        <v>43222</v>
      </c>
      <c r="E5" s="9">
        <v>85.902611463738907</v>
      </c>
      <c r="F5" s="9">
        <v>97.009083289201129</v>
      </c>
      <c r="G5" s="9">
        <v>87.297823120756775</v>
      </c>
      <c r="H5" s="9">
        <v>87.831947948261529</v>
      </c>
      <c r="I5" s="9">
        <v>81.139541460534929</v>
      </c>
      <c r="J5" s="9">
        <v>112.17403388310345</v>
      </c>
      <c r="K5" s="9">
        <v>79.929105945956053</v>
      </c>
      <c r="L5" s="9">
        <v>92.033239929416553</v>
      </c>
      <c r="M5" s="9">
        <v>117.18418198515639</v>
      </c>
      <c r="N5" s="9">
        <v>102.67997830106249</v>
      </c>
      <c r="O5" s="10">
        <f t="shared" si="0"/>
        <v>94.318154732718824</v>
      </c>
      <c r="P5" s="11">
        <f t="shared" si="1"/>
        <v>117.18418198515639</v>
      </c>
      <c r="Q5" s="11">
        <f t="shared" si="2"/>
        <v>79.929105945956053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146</v>
      </c>
      <c r="C6" s="4">
        <v>193730</v>
      </c>
      <c r="D6" s="6">
        <v>43222</v>
      </c>
      <c r="E6" s="9">
        <v>84.592444962074524</v>
      </c>
      <c r="F6" s="9">
        <v>81.553837293351393</v>
      </c>
      <c r="G6" s="9">
        <v>104.82241886436248</v>
      </c>
      <c r="H6" s="9">
        <v>99.585804393226809</v>
      </c>
      <c r="I6" s="9">
        <v>99.45741850645588</v>
      </c>
      <c r="J6" s="9">
        <v>92.357563512844962</v>
      </c>
      <c r="K6" s="9">
        <v>85.865313481699232</v>
      </c>
      <c r="L6" s="9">
        <v>88.085924172902395</v>
      </c>
      <c r="M6" s="9">
        <v>108.25991082880475</v>
      </c>
      <c r="N6" s="9">
        <v>111.63385169213204</v>
      </c>
      <c r="O6" s="10">
        <f t="shared" si="0"/>
        <v>95.621448770785449</v>
      </c>
      <c r="P6" s="11">
        <f t="shared" si="1"/>
        <v>111.63385169213204</v>
      </c>
      <c r="Q6" s="11">
        <f t="shared" si="2"/>
        <v>81.553837293351393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171</v>
      </c>
      <c r="C7" s="4">
        <v>193729</v>
      </c>
      <c r="D7" s="6">
        <v>43222</v>
      </c>
      <c r="E7" s="9">
        <v>94.846992359346388</v>
      </c>
      <c r="F7" s="9">
        <v>107.39744857243799</v>
      </c>
      <c r="G7" s="9">
        <v>92.684064868462059</v>
      </c>
      <c r="H7" s="9">
        <v>101.55913023839003</v>
      </c>
      <c r="I7" s="9">
        <v>118.81744229994362</v>
      </c>
      <c r="J7" s="9">
        <v>88.004190839420644</v>
      </c>
      <c r="K7" s="9">
        <v>82.534485834415037</v>
      </c>
      <c r="L7" s="9">
        <v>108.10636077673445</v>
      </c>
      <c r="M7" s="9">
        <v>85.525789440816951</v>
      </c>
      <c r="N7" s="9">
        <v>117.93229364028205</v>
      </c>
      <c r="O7" s="10">
        <f t="shared" si="0"/>
        <v>99.740819887024927</v>
      </c>
      <c r="P7" s="11">
        <f t="shared" si="1"/>
        <v>118.81744229994362</v>
      </c>
      <c r="Q7" s="11">
        <f t="shared" si="2"/>
        <v>82.534485834415037</v>
      </c>
      <c r="R7" s="18">
        <v>20</v>
      </c>
      <c r="S7" s="15">
        <v>60</v>
      </c>
    </row>
    <row r="8" spans="1:22" x14ac:dyDescent="0.2">
      <c r="A8" s="8" t="s">
        <v>7</v>
      </c>
      <c r="B8" s="13" t="s">
        <v>173</v>
      </c>
      <c r="C8" s="4">
        <v>193748</v>
      </c>
      <c r="D8" s="23">
        <v>43223</v>
      </c>
      <c r="E8" s="9">
        <v>21.293489359026037</v>
      </c>
      <c r="F8" s="9">
        <v>22.799943267676213</v>
      </c>
      <c r="G8" s="9">
        <v>21.764638282130974</v>
      </c>
      <c r="H8" s="9">
        <v>22.783476746390271</v>
      </c>
      <c r="I8" s="9">
        <v>23.08361150040853</v>
      </c>
      <c r="J8" s="9">
        <v>23.828146669107991</v>
      </c>
      <c r="K8" s="9">
        <v>21.445791397403312</v>
      </c>
      <c r="L8" s="9">
        <v>24.827878122746721</v>
      </c>
      <c r="M8" s="9">
        <v>23.532948441642478</v>
      </c>
      <c r="N8" s="9">
        <v>24.960390634559431</v>
      </c>
      <c r="O8" s="10">
        <f t="shared" si="0"/>
        <v>23.03203144210919</v>
      </c>
      <c r="P8" s="11">
        <f t="shared" si="1"/>
        <v>24.960390634559431</v>
      </c>
      <c r="Q8" s="11">
        <f t="shared" si="2"/>
        <v>21.293489359026037</v>
      </c>
      <c r="R8" s="18">
        <v>20</v>
      </c>
      <c r="S8" s="15">
        <v>60</v>
      </c>
    </row>
    <row r="9" spans="1:22" x14ac:dyDescent="0.2">
      <c r="A9" s="8" t="s">
        <v>7</v>
      </c>
      <c r="B9" s="13" t="s">
        <v>174</v>
      </c>
      <c r="C9" s="4">
        <v>193753</v>
      </c>
      <c r="D9" s="23">
        <v>43223</v>
      </c>
      <c r="E9" s="9">
        <v>24.01587284098245</v>
      </c>
      <c r="F9" s="9">
        <v>23.087211489204233</v>
      </c>
      <c r="G9" s="9">
        <v>22.672050356600458</v>
      </c>
      <c r="H9" s="9">
        <v>24.962444315550613</v>
      </c>
      <c r="I9" s="9">
        <v>24.159768838728159</v>
      </c>
      <c r="J9" s="9">
        <v>22.969333469355476</v>
      </c>
      <c r="K9" s="9">
        <v>23.17366381151442</v>
      </c>
      <c r="L9" s="9">
        <v>24.301018377245072</v>
      </c>
      <c r="M9" s="9">
        <v>22.499871423761718</v>
      </c>
      <c r="N9" s="9">
        <v>23.494624551843117</v>
      </c>
      <c r="O9" s="10">
        <f t="shared" si="0"/>
        <v>23.533585947478571</v>
      </c>
      <c r="P9" s="11">
        <f t="shared" si="1"/>
        <v>24.962444315550613</v>
      </c>
      <c r="Q9" s="11">
        <f t="shared" si="2"/>
        <v>22.499871423761718</v>
      </c>
      <c r="R9" s="18">
        <v>20</v>
      </c>
      <c r="S9" s="15">
        <v>60</v>
      </c>
    </row>
    <row r="10" spans="1:22" x14ac:dyDescent="0.2">
      <c r="A10" s="8" t="s">
        <v>7</v>
      </c>
      <c r="B10" s="13" t="s">
        <v>19</v>
      </c>
      <c r="C10" s="4">
        <v>191569</v>
      </c>
      <c r="D10" s="23">
        <v>43223</v>
      </c>
      <c r="E10" s="9">
        <v>22.31417427314328</v>
      </c>
      <c r="F10" s="9">
        <v>24.477694821917325</v>
      </c>
      <c r="G10" s="9">
        <v>23.806454875251454</v>
      </c>
      <c r="H10" s="9">
        <v>21.434890703217754</v>
      </c>
      <c r="I10" s="9">
        <v>22.68112035003044</v>
      </c>
      <c r="J10" s="9">
        <v>22.35328527580462</v>
      </c>
      <c r="K10" s="9">
        <v>21.265047030534802</v>
      </c>
      <c r="L10" s="9">
        <v>24.6315018913212</v>
      </c>
      <c r="M10" s="9">
        <v>23.447717805802423</v>
      </c>
      <c r="N10" s="9">
        <v>21.679897606759599</v>
      </c>
      <c r="O10" s="10">
        <f t="shared" si="0"/>
        <v>22.809178463378288</v>
      </c>
      <c r="P10" s="11">
        <f t="shared" si="1"/>
        <v>24.6315018913212</v>
      </c>
      <c r="Q10" s="11">
        <f t="shared" si="2"/>
        <v>21.265047030534802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 t="s">
        <v>99</v>
      </c>
      <c r="C11" s="4">
        <v>193877</v>
      </c>
      <c r="D11" s="23">
        <v>43223</v>
      </c>
      <c r="E11" s="9">
        <v>98.533313583477778</v>
      </c>
      <c r="F11" s="9">
        <v>96.554217807501615</v>
      </c>
      <c r="G11" s="9">
        <v>84.891165428657544</v>
      </c>
      <c r="H11" s="9">
        <v>94.677415938404152</v>
      </c>
      <c r="I11" s="9">
        <v>105.32023236521965</v>
      </c>
      <c r="J11" s="9">
        <v>104.2343030677047</v>
      </c>
      <c r="K11" s="9">
        <v>117.97673486082427</v>
      </c>
      <c r="L11" s="9">
        <v>103.23703275967642</v>
      </c>
      <c r="M11" s="9">
        <v>91.419527885296006</v>
      </c>
      <c r="N11" s="9">
        <v>104.98171957769021</v>
      </c>
      <c r="O11" s="10">
        <f t="shared" si="0"/>
        <v>100.18256632744524</v>
      </c>
      <c r="P11" s="11">
        <f t="shared" si="1"/>
        <v>117.97673486082427</v>
      </c>
      <c r="Q11" s="11">
        <f t="shared" si="2"/>
        <v>84.891165428657544</v>
      </c>
      <c r="R11" s="18">
        <v>20</v>
      </c>
      <c r="S11" s="15">
        <v>60</v>
      </c>
    </row>
    <row r="12" spans="1:22" x14ac:dyDescent="0.2">
      <c r="A12" s="8" t="s">
        <v>12</v>
      </c>
      <c r="B12" s="13" t="s">
        <v>31</v>
      </c>
      <c r="C12" s="4">
        <v>193923</v>
      </c>
      <c r="D12" s="23">
        <v>43223</v>
      </c>
      <c r="E12" s="9">
        <v>93.99790938151925</v>
      </c>
      <c r="F12" s="9">
        <v>80.369019488673359</v>
      </c>
      <c r="G12" s="9">
        <v>82.340940500183478</v>
      </c>
      <c r="H12" s="9">
        <v>118.11054151063507</v>
      </c>
      <c r="I12" s="9">
        <v>90.310686404248088</v>
      </c>
      <c r="J12" s="9">
        <v>87.423321178519188</v>
      </c>
      <c r="K12" s="9">
        <v>106.71034900583302</v>
      </c>
      <c r="L12" s="9">
        <v>99.138806918093039</v>
      </c>
      <c r="M12" s="9">
        <v>94.744929570076565</v>
      </c>
      <c r="N12" s="9">
        <v>108.33212879508127</v>
      </c>
      <c r="O12" s="10">
        <f t="shared" si="0"/>
        <v>96.147863275286227</v>
      </c>
      <c r="P12" s="11">
        <f t="shared" si="1"/>
        <v>118.11054151063507</v>
      </c>
      <c r="Q12" s="11">
        <f t="shared" si="2"/>
        <v>80.369019488673359</v>
      </c>
      <c r="R12" s="18">
        <v>20</v>
      </c>
      <c r="S12" s="15">
        <v>60</v>
      </c>
    </row>
    <row r="13" spans="1:22" x14ac:dyDescent="0.2">
      <c r="A13" s="8" t="s">
        <v>12</v>
      </c>
      <c r="B13" s="13" t="s">
        <v>107</v>
      </c>
      <c r="C13" s="4">
        <v>193867</v>
      </c>
      <c r="D13" s="23">
        <v>43223</v>
      </c>
      <c r="E13" s="9">
        <v>96.484304538417177</v>
      </c>
      <c r="F13" s="9">
        <v>82.299029960839192</v>
      </c>
      <c r="G13" s="9">
        <v>112.99203956691076</v>
      </c>
      <c r="H13" s="9">
        <v>103.60634970006997</v>
      </c>
      <c r="I13" s="9">
        <v>83.770038952175582</v>
      </c>
      <c r="J13" s="9">
        <v>105.92355391186405</v>
      </c>
      <c r="K13" s="9">
        <v>103.42775802313329</v>
      </c>
      <c r="L13" s="9">
        <v>90.335771367119946</v>
      </c>
      <c r="M13" s="9">
        <v>96.502862630887734</v>
      </c>
      <c r="N13" s="9">
        <v>87.93603013282879</v>
      </c>
      <c r="O13" s="10">
        <f t="shared" si="0"/>
        <v>96.327773878424665</v>
      </c>
      <c r="P13" s="11">
        <f t="shared" si="1"/>
        <v>112.99203956691076</v>
      </c>
      <c r="Q13" s="11">
        <f t="shared" si="2"/>
        <v>82.299029960839192</v>
      </c>
      <c r="R13" s="18">
        <v>20</v>
      </c>
      <c r="S13" s="15">
        <v>60</v>
      </c>
    </row>
    <row r="14" spans="1:22" x14ac:dyDescent="0.2">
      <c r="A14" s="8" t="s">
        <v>7</v>
      </c>
      <c r="B14" s="13" t="s">
        <v>19</v>
      </c>
      <c r="C14" s="4">
        <v>191569</v>
      </c>
      <c r="D14" s="23">
        <v>43224</v>
      </c>
      <c r="E14" s="9">
        <v>23.575376915250704</v>
      </c>
      <c r="F14" s="9">
        <v>22.52809158816391</v>
      </c>
      <c r="G14" s="9">
        <v>22.140726682749378</v>
      </c>
      <c r="H14" s="9">
        <v>22.627243840893822</v>
      </c>
      <c r="I14" s="9">
        <v>23.857700511187829</v>
      </c>
      <c r="J14" s="9">
        <v>24.243885238347072</v>
      </c>
      <c r="K14" s="9">
        <v>24.023971008076384</v>
      </c>
      <c r="L14" s="9">
        <v>22.032870973307094</v>
      </c>
      <c r="M14" s="9">
        <v>23.969781249561763</v>
      </c>
      <c r="N14" s="9">
        <v>21.571272454328987</v>
      </c>
      <c r="O14" s="10">
        <f t="shared" si="0"/>
        <v>23.057092046186696</v>
      </c>
      <c r="P14" s="11">
        <f t="shared" si="1"/>
        <v>24.243885238347072</v>
      </c>
      <c r="Q14" s="11">
        <f t="shared" si="2"/>
        <v>21.571272454328987</v>
      </c>
      <c r="R14" s="18">
        <v>20</v>
      </c>
      <c r="S14" s="15">
        <v>60</v>
      </c>
    </row>
    <row r="15" spans="1:22" x14ac:dyDescent="0.2">
      <c r="A15" s="8" t="s">
        <v>7</v>
      </c>
      <c r="B15" s="13" t="s">
        <v>42</v>
      </c>
      <c r="C15" s="4">
        <v>193917</v>
      </c>
      <c r="D15" s="23">
        <v>43224</v>
      </c>
      <c r="E15" s="9">
        <v>23.673130324070577</v>
      </c>
      <c r="F15" s="9">
        <v>21.943817603148101</v>
      </c>
      <c r="G15" s="9">
        <v>24.58781090352473</v>
      </c>
      <c r="H15" s="9">
        <v>23.574900245112708</v>
      </c>
      <c r="I15" s="9">
        <v>23.296233919212206</v>
      </c>
      <c r="J15" s="9">
        <v>23.991283552311234</v>
      </c>
      <c r="K15" s="9">
        <v>22.945901407024607</v>
      </c>
      <c r="L15" s="9">
        <v>22.074495606123918</v>
      </c>
      <c r="M15" s="9">
        <v>24.799447756355992</v>
      </c>
      <c r="N15" s="9">
        <v>21.586821940365702</v>
      </c>
      <c r="O15" s="10">
        <f t="shared" si="0"/>
        <v>23.247384325724973</v>
      </c>
      <c r="P15" s="11">
        <f t="shared" si="1"/>
        <v>24.799447756355992</v>
      </c>
      <c r="Q15" s="11">
        <f t="shared" si="2"/>
        <v>21.586821940365702</v>
      </c>
      <c r="R15" s="18">
        <v>20</v>
      </c>
      <c r="S15" s="15">
        <v>60</v>
      </c>
    </row>
    <row r="16" spans="1:22" x14ac:dyDescent="0.2">
      <c r="A16" s="8" t="s">
        <v>7</v>
      </c>
      <c r="B16" s="13" t="s">
        <v>17</v>
      </c>
      <c r="C16" s="4">
        <v>193540</v>
      </c>
      <c r="D16" s="23">
        <v>43224</v>
      </c>
      <c r="E16" s="9">
        <v>24.604494565943199</v>
      </c>
      <c r="F16" s="9">
        <v>22.668704329480001</v>
      </c>
      <c r="G16" s="9">
        <v>24.838871487314723</v>
      </c>
      <c r="H16" s="9">
        <v>23.276450203240177</v>
      </c>
      <c r="I16" s="9">
        <v>21.761303332248701</v>
      </c>
      <c r="J16" s="9">
        <v>22.260498632140976</v>
      </c>
      <c r="K16" s="9">
        <v>24.277040699741132</v>
      </c>
      <c r="L16" s="9">
        <v>24.381001225783113</v>
      </c>
      <c r="M16" s="9">
        <v>24.974976405696513</v>
      </c>
      <c r="N16" s="9">
        <v>23.784174474620961</v>
      </c>
      <c r="O16" s="10">
        <f t="shared" si="0"/>
        <v>23.682751535620945</v>
      </c>
      <c r="P16" s="11">
        <f t="shared" si="1"/>
        <v>24.974976405696513</v>
      </c>
      <c r="Q16" s="11">
        <f t="shared" si="2"/>
        <v>21.761303332248701</v>
      </c>
      <c r="R16" s="18">
        <v>20</v>
      </c>
      <c r="S16" s="15">
        <v>60</v>
      </c>
    </row>
    <row r="17" spans="1:19" x14ac:dyDescent="0.2">
      <c r="A17" s="8" t="s">
        <v>12</v>
      </c>
      <c r="B17" s="13" t="s">
        <v>31</v>
      </c>
      <c r="C17" s="4">
        <v>193922</v>
      </c>
      <c r="D17" s="23">
        <v>43224</v>
      </c>
      <c r="E17" s="9">
        <v>94.439599204521997</v>
      </c>
      <c r="F17" s="9">
        <v>115.2470741193674</v>
      </c>
      <c r="G17" s="9">
        <v>104.48269437709132</v>
      </c>
      <c r="H17" s="9">
        <v>79.75086497558361</v>
      </c>
      <c r="I17" s="9">
        <v>82.56452902482188</v>
      </c>
      <c r="J17" s="9">
        <v>114.08774479073132</v>
      </c>
      <c r="K17" s="9">
        <v>114.59257557979375</v>
      </c>
      <c r="L17" s="9">
        <v>118.74614983952209</v>
      </c>
      <c r="M17" s="9">
        <v>110.43829987882643</v>
      </c>
      <c r="N17" s="9">
        <v>82.939764122465846</v>
      </c>
      <c r="O17" s="10">
        <f t="shared" si="0"/>
        <v>101.72892959127257</v>
      </c>
      <c r="P17" s="11">
        <f t="shared" si="1"/>
        <v>118.74614983952209</v>
      </c>
      <c r="Q17" s="11">
        <f t="shared" si="2"/>
        <v>79.75086497558361</v>
      </c>
      <c r="R17" s="18">
        <v>20</v>
      </c>
      <c r="S17" s="15">
        <v>60</v>
      </c>
    </row>
    <row r="18" spans="1:19" x14ac:dyDescent="0.2">
      <c r="A18" s="8" t="s">
        <v>12</v>
      </c>
      <c r="B18" s="5" t="s">
        <v>92</v>
      </c>
      <c r="C18" s="4">
        <v>194008</v>
      </c>
      <c r="D18" s="23">
        <v>43224</v>
      </c>
      <c r="E18" s="9">
        <v>109.32039866702635</v>
      </c>
      <c r="F18" s="9">
        <v>113.75612407564066</v>
      </c>
      <c r="G18" s="9">
        <v>86.388991383627143</v>
      </c>
      <c r="H18" s="9">
        <v>99.896202066927415</v>
      </c>
      <c r="I18" s="9">
        <v>97.868817925608482</v>
      </c>
      <c r="J18" s="9">
        <v>80.902024199099472</v>
      </c>
      <c r="K18" s="9">
        <v>103.55482011401077</v>
      </c>
      <c r="L18" s="9">
        <v>106.4758361441732</v>
      </c>
      <c r="M18" s="9">
        <v>102.87875192407148</v>
      </c>
      <c r="N18" s="9">
        <v>104.39401451608762</v>
      </c>
      <c r="O18" s="10">
        <f t="shared" si="0"/>
        <v>100.54359810162725</v>
      </c>
      <c r="P18" s="11">
        <f t="shared" si="1"/>
        <v>113.75612407564066</v>
      </c>
      <c r="Q18" s="11">
        <f t="shared" si="2"/>
        <v>80.902024199099472</v>
      </c>
      <c r="R18" s="18">
        <v>20</v>
      </c>
      <c r="S18" s="15">
        <v>60</v>
      </c>
    </row>
    <row r="19" spans="1:19" x14ac:dyDescent="0.2">
      <c r="A19" s="8" t="s">
        <v>12</v>
      </c>
      <c r="B19" s="13" t="s">
        <v>175</v>
      </c>
      <c r="C19" s="4">
        <v>192747</v>
      </c>
      <c r="D19" s="23">
        <v>43224</v>
      </c>
      <c r="E19" s="9">
        <v>99.442523929112539</v>
      </c>
      <c r="F19" s="9">
        <v>107.6801583481502</v>
      </c>
      <c r="G19" s="9">
        <v>109.59900126324813</v>
      </c>
      <c r="H19" s="9">
        <v>116.86487372649245</v>
      </c>
      <c r="I19" s="9">
        <v>107.27470953246109</v>
      </c>
      <c r="J19" s="9">
        <v>106.23277975089445</v>
      </c>
      <c r="K19" s="9">
        <v>102.07974511012134</v>
      </c>
      <c r="L19" s="9">
        <v>93.748234363122378</v>
      </c>
      <c r="M19" s="9">
        <v>110.92635738931226</v>
      </c>
      <c r="N19" s="9">
        <v>93.549362874916142</v>
      </c>
      <c r="O19" s="10">
        <f t="shared" si="0"/>
        <v>104.73977462878311</v>
      </c>
      <c r="P19" s="11">
        <f t="shared" si="1"/>
        <v>116.86487372649245</v>
      </c>
      <c r="Q19" s="11">
        <f t="shared" si="2"/>
        <v>93.549362874916142</v>
      </c>
      <c r="R19" s="18">
        <v>20</v>
      </c>
      <c r="S19" s="15">
        <v>60</v>
      </c>
    </row>
    <row r="20" spans="1:19" x14ac:dyDescent="0.2">
      <c r="A20" s="8" t="s">
        <v>15</v>
      </c>
      <c r="B20" s="12" t="s">
        <v>120</v>
      </c>
      <c r="C20" s="4">
        <v>194063</v>
      </c>
      <c r="D20" s="23">
        <v>43227</v>
      </c>
      <c r="E20" s="9">
        <v>21.492288096599548</v>
      </c>
      <c r="F20" s="9">
        <v>22.16528771871576</v>
      </c>
      <c r="G20" s="9">
        <v>24.997165689380871</v>
      </c>
      <c r="H20" s="9">
        <v>21.307446098967361</v>
      </c>
      <c r="I20" s="9">
        <v>22.590219309935932</v>
      </c>
      <c r="J20" s="9">
        <v>22.281957044769381</v>
      </c>
      <c r="K20" s="9">
        <v>23.035608373637601</v>
      </c>
      <c r="L20" s="9">
        <v>24.983552637288113</v>
      </c>
      <c r="M20" s="9">
        <v>23.186724237002728</v>
      </c>
      <c r="N20" s="9">
        <v>23.053245936340225</v>
      </c>
      <c r="O20" s="10">
        <f>AVERAGE(E20:N20)</f>
        <v>22.909349514263752</v>
      </c>
      <c r="P20" s="11">
        <f>MAX(E20:N20)</f>
        <v>24.997165689380871</v>
      </c>
      <c r="Q20" s="11">
        <f>MIN(E20:N20)</f>
        <v>21.307446098967361</v>
      </c>
      <c r="R20" s="18">
        <v>20</v>
      </c>
      <c r="S20" s="15">
        <v>60</v>
      </c>
    </row>
    <row r="21" spans="1:19" x14ac:dyDescent="0.2">
      <c r="A21" s="8" t="s">
        <v>7</v>
      </c>
      <c r="B21" s="13" t="s">
        <v>32</v>
      </c>
      <c r="C21" s="4">
        <v>194028</v>
      </c>
      <c r="D21" s="23">
        <v>43227</v>
      </c>
      <c r="E21" s="9">
        <v>22.248468382321576</v>
      </c>
      <c r="F21" s="9">
        <v>22.106408548716022</v>
      </c>
      <c r="G21" s="9">
        <v>23.384200697724104</v>
      </c>
      <c r="H21" s="9">
        <v>24.301437574204535</v>
      </c>
      <c r="I21" s="9">
        <v>23.757009268164161</v>
      </c>
      <c r="J21" s="9">
        <v>23.196350834687038</v>
      </c>
      <c r="K21" s="9">
        <v>23.993873722506216</v>
      </c>
      <c r="L21" s="9">
        <v>23.017584461808863</v>
      </c>
      <c r="M21" s="9">
        <v>21.49430296137302</v>
      </c>
      <c r="N21" s="9">
        <v>22.303577222818376</v>
      </c>
      <c r="O21" s="10">
        <f t="shared" si="0"/>
        <v>22.980321367432389</v>
      </c>
      <c r="P21" s="11">
        <f t="shared" si="1"/>
        <v>24.301437574204535</v>
      </c>
      <c r="Q21" s="11">
        <f t="shared" si="2"/>
        <v>21.49430296137302</v>
      </c>
      <c r="R21" s="18">
        <v>20</v>
      </c>
      <c r="S21" s="15">
        <v>60</v>
      </c>
    </row>
    <row r="22" spans="1:19" x14ac:dyDescent="0.2">
      <c r="A22" s="8" t="s">
        <v>7</v>
      </c>
      <c r="B22" s="13" t="s">
        <v>45</v>
      </c>
      <c r="C22" s="4">
        <v>194098</v>
      </c>
      <c r="D22" s="23">
        <v>43227</v>
      </c>
      <c r="E22" s="9">
        <v>24.618771583944596</v>
      </c>
      <c r="F22" s="9">
        <v>24.57465156185609</v>
      </c>
      <c r="G22" s="9">
        <v>22.451879907580597</v>
      </c>
      <c r="H22" s="9">
        <v>24.273162798355965</v>
      </c>
      <c r="I22" s="9">
        <v>24.79066390880287</v>
      </c>
      <c r="J22" s="9">
        <v>21.101969220939321</v>
      </c>
      <c r="K22" s="9">
        <v>22.448268459720605</v>
      </c>
      <c r="L22" s="9">
        <v>22.996166411575061</v>
      </c>
      <c r="M22" s="9">
        <v>23.737056207188491</v>
      </c>
      <c r="N22" s="9">
        <v>22.361173995946114</v>
      </c>
      <c r="O22" s="10">
        <f t="shared" si="0"/>
        <v>23.335376405590971</v>
      </c>
      <c r="P22" s="11">
        <f t="shared" si="1"/>
        <v>24.79066390880287</v>
      </c>
      <c r="Q22" s="11">
        <f t="shared" si="2"/>
        <v>21.101969220939321</v>
      </c>
      <c r="R22" s="18">
        <v>20</v>
      </c>
      <c r="S22" s="15">
        <v>60</v>
      </c>
    </row>
    <row r="23" spans="1:19" x14ac:dyDescent="0.2">
      <c r="A23" s="8" t="s">
        <v>7</v>
      </c>
      <c r="B23" s="13" t="s">
        <v>176</v>
      </c>
      <c r="C23" s="4">
        <v>194023</v>
      </c>
      <c r="D23" s="23">
        <v>43227</v>
      </c>
      <c r="E23" s="9">
        <v>22.562489522263075</v>
      </c>
      <c r="F23" s="9">
        <v>21.267456430961968</v>
      </c>
      <c r="G23" s="9">
        <v>21.145867599184452</v>
      </c>
      <c r="H23" s="9">
        <v>24.000950139769564</v>
      </c>
      <c r="I23" s="9">
        <v>22.460917468966827</v>
      </c>
      <c r="J23" s="9">
        <v>22.176192316309912</v>
      </c>
      <c r="K23" s="9">
        <v>23.976592178381139</v>
      </c>
      <c r="L23" s="9">
        <v>21.918584072913092</v>
      </c>
      <c r="M23" s="9">
        <v>23.055954365310708</v>
      </c>
      <c r="N23" s="9">
        <v>21.832896333696851</v>
      </c>
      <c r="O23" s="10">
        <f t="shared" si="0"/>
        <v>22.439790042775758</v>
      </c>
      <c r="P23" s="11">
        <f t="shared" si="1"/>
        <v>24.000950139769564</v>
      </c>
      <c r="Q23" s="11">
        <f t="shared" si="2"/>
        <v>21.145867599184452</v>
      </c>
      <c r="R23" s="18">
        <v>20</v>
      </c>
      <c r="S23" s="15">
        <v>60</v>
      </c>
    </row>
    <row r="24" spans="1:19" x14ac:dyDescent="0.2">
      <c r="A24" s="8" t="s">
        <v>12</v>
      </c>
      <c r="B24" s="13" t="s">
        <v>38</v>
      </c>
      <c r="C24" s="4">
        <v>192230</v>
      </c>
      <c r="D24" s="23">
        <v>43227</v>
      </c>
      <c r="E24" s="9">
        <v>112.16083647153275</v>
      </c>
      <c r="F24" s="9">
        <v>117.47257605943091</v>
      </c>
      <c r="G24" s="9">
        <v>103.28264813274281</v>
      </c>
      <c r="H24" s="9">
        <v>102.2984080225115</v>
      </c>
      <c r="I24" s="9">
        <v>82.283666439394466</v>
      </c>
      <c r="J24" s="9">
        <v>110.47461510832483</v>
      </c>
      <c r="K24" s="9">
        <v>115.28921667216275</v>
      </c>
      <c r="L24" s="9">
        <v>114.11991189595855</v>
      </c>
      <c r="M24" s="9">
        <v>100.35718007755177</v>
      </c>
      <c r="N24" s="9">
        <v>86.295413822241926</v>
      </c>
      <c r="O24" s="10">
        <f t="shared" si="0"/>
        <v>104.40344727018524</v>
      </c>
      <c r="P24" s="11">
        <f t="shared" si="1"/>
        <v>117.47257605943091</v>
      </c>
      <c r="Q24" s="11">
        <f t="shared" si="2"/>
        <v>82.283666439394466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54</v>
      </c>
      <c r="C25" s="4">
        <v>194031</v>
      </c>
      <c r="D25" s="23">
        <v>43227</v>
      </c>
      <c r="E25" s="9">
        <v>87.657605023503663</v>
      </c>
      <c r="F25" s="9">
        <v>95.62050446496778</v>
      </c>
      <c r="G25" s="9">
        <v>84.397033891313114</v>
      </c>
      <c r="H25" s="9">
        <v>101.23153069633383</v>
      </c>
      <c r="I25" s="9">
        <v>82.002207208153123</v>
      </c>
      <c r="J25" s="9">
        <v>89.278848672119437</v>
      </c>
      <c r="K25" s="9">
        <v>95.574349861848376</v>
      </c>
      <c r="L25" s="9">
        <v>82.640334283781357</v>
      </c>
      <c r="M25" s="9">
        <v>91.507862416030775</v>
      </c>
      <c r="N25" s="9">
        <v>93.248075716407229</v>
      </c>
      <c r="O25" s="10">
        <f t="shared" si="0"/>
        <v>90.315835223445873</v>
      </c>
      <c r="P25" s="11">
        <f t="shared" si="1"/>
        <v>101.23153069633383</v>
      </c>
      <c r="Q25" s="11">
        <f t="shared" si="2"/>
        <v>82.002207208153123</v>
      </c>
      <c r="R25" s="18">
        <v>20</v>
      </c>
      <c r="S25" s="15">
        <v>60</v>
      </c>
    </row>
    <row r="26" spans="1:19" x14ac:dyDescent="0.2">
      <c r="A26" s="8" t="s">
        <v>12</v>
      </c>
      <c r="B26" s="13" t="s">
        <v>121</v>
      </c>
      <c r="C26" s="4">
        <v>193243</v>
      </c>
      <c r="D26" s="23">
        <v>43227</v>
      </c>
      <c r="E26" s="9">
        <v>88.814636363740718</v>
      </c>
      <c r="F26" s="9">
        <v>83.257094833229303</v>
      </c>
      <c r="G26" s="9">
        <v>88.21925201359187</v>
      </c>
      <c r="H26" s="9">
        <v>109.22438295502204</v>
      </c>
      <c r="I26" s="9">
        <v>101.14477957183148</v>
      </c>
      <c r="J26" s="9">
        <v>117.86313122501809</v>
      </c>
      <c r="K26" s="9">
        <v>117.39437352667406</v>
      </c>
      <c r="L26" s="9">
        <v>87.06206442319592</v>
      </c>
      <c r="M26" s="9">
        <v>118.34577582626923</v>
      </c>
      <c r="N26" s="9">
        <v>111.0285161975242</v>
      </c>
      <c r="O26" s="10">
        <f t="shared" si="0"/>
        <v>102.23540069360971</v>
      </c>
      <c r="P26" s="11">
        <f t="shared" si="1"/>
        <v>118.34577582626923</v>
      </c>
      <c r="Q26" s="11">
        <f t="shared" si="2"/>
        <v>83.257094833229303</v>
      </c>
      <c r="R26" s="18">
        <v>20</v>
      </c>
      <c r="S26" s="15">
        <v>60</v>
      </c>
    </row>
    <row r="27" spans="1:19" x14ac:dyDescent="0.2">
      <c r="A27" s="8" t="s">
        <v>7</v>
      </c>
      <c r="B27" s="13" t="s">
        <v>161</v>
      </c>
      <c r="C27" s="4">
        <v>194242</v>
      </c>
      <c r="D27" s="23">
        <v>43228</v>
      </c>
      <c r="E27" s="9">
        <v>23.478232951933329</v>
      </c>
      <c r="F27" s="9">
        <v>22.868614657300135</v>
      </c>
      <c r="G27" s="9">
        <v>23.548942090853721</v>
      </c>
      <c r="H27" s="9">
        <v>22.780746352252049</v>
      </c>
      <c r="I27" s="9">
        <v>22.991126636765962</v>
      </c>
      <c r="J27" s="9">
        <v>21.634500056001041</v>
      </c>
      <c r="K27" s="9">
        <v>24.8775596045745</v>
      </c>
      <c r="L27" s="9">
        <v>22.52012280559812</v>
      </c>
      <c r="M27" s="9">
        <v>21.429490422560079</v>
      </c>
      <c r="N27" s="9">
        <v>24.529625136526715</v>
      </c>
      <c r="O27" s="10">
        <f t="shared" si="0"/>
        <v>23.065896071436566</v>
      </c>
      <c r="P27" s="11">
        <f t="shared" si="1"/>
        <v>24.8775596045745</v>
      </c>
      <c r="Q27" s="11">
        <f t="shared" si="2"/>
        <v>21.429490422560079</v>
      </c>
      <c r="R27" s="18">
        <v>20</v>
      </c>
      <c r="S27" s="15">
        <v>60</v>
      </c>
    </row>
    <row r="28" spans="1:19" x14ac:dyDescent="0.2">
      <c r="A28" s="8" t="s">
        <v>7</v>
      </c>
      <c r="B28" s="13" t="s">
        <v>163</v>
      </c>
      <c r="C28" s="4">
        <v>194135</v>
      </c>
      <c r="D28" s="23">
        <v>43228</v>
      </c>
      <c r="E28" s="9">
        <v>21.818672044099429</v>
      </c>
      <c r="F28" s="9">
        <v>21.416080535916414</v>
      </c>
      <c r="G28" s="9">
        <v>24.237268734605081</v>
      </c>
      <c r="H28" s="9">
        <v>22.435933414274476</v>
      </c>
      <c r="I28" s="9">
        <v>22.506886880937671</v>
      </c>
      <c r="J28" s="9">
        <v>21.822885927035031</v>
      </c>
      <c r="K28" s="9">
        <v>23.801101278736276</v>
      </c>
      <c r="L28" s="9">
        <v>22.99290603776436</v>
      </c>
      <c r="M28" s="9">
        <v>23.917656789274364</v>
      </c>
      <c r="N28" s="9">
        <v>24.125983778183517</v>
      </c>
      <c r="O28" s="10">
        <f t="shared" si="0"/>
        <v>22.907537542082657</v>
      </c>
      <c r="P28" s="11">
        <f t="shared" si="1"/>
        <v>24.237268734605081</v>
      </c>
      <c r="Q28" s="11">
        <f t="shared" si="2"/>
        <v>21.416080535916414</v>
      </c>
      <c r="R28" s="18">
        <v>20</v>
      </c>
      <c r="S28" s="15">
        <v>60</v>
      </c>
    </row>
    <row r="29" spans="1:19" ht="12.75" customHeight="1" x14ac:dyDescent="0.2">
      <c r="A29" s="8" t="s">
        <v>7</v>
      </c>
      <c r="B29" s="13" t="s">
        <v>177</v>
      </c>
      <c r="C29" s="4">
        <v>194260</v>
      </c>
      <c r="D29" s="23">
        <v>43228</v>
      </c>
      <c r="E29" s="9">
        <v>22.270326966437423</v>
      </c>
      <c r="F29" s="9">
        <v>21.878938600160129</v>
      </c>
      <c r="G29" s="9">
        <v>22.561294225991979</v>
      </c>
      <c r="H29" s="9">
        <v>22.332273737746522</v>
      </c>
      <c r="I29" s="9">
        <v>23.196665476357051</v>
      </c>
      <c r="J29" s="9">
        <v>23.94814580642544</v>
      </c>
      <c r="K29" s="9">
        <v>22.224359793844275</v>
      </c>
      <c r="L29" s="9">
        <v>22.931618314035379</v>
      </c>
      <c r="M29" s="9">
        <v>22.507015800984266</v>
      </c>
      <c r="N29" s="9">
        <v>21.360653195244645</v>
      </c>
      <c r="O29" s="10">
        <f t="shared" si="0"/>
        <v>22.521129191722714</v>
      </c>
      <c r="P29" s="11">
        <f t="shared" si="1"/>
        <v>23.94814580642544</v>
      </c>
      <c r="Q29" s="11">
        <f t="shared" si="2"/>
        <v>21.360653195244645</v>
      </c>
      <c r="R29" s="18">
        <v>20</v>
      </c>
      <c r="S29" s="15">
        <v>60</v>
      </c>
    </row>
    <row r="30" spans="1:19" x14ac:dyDescent="0.2">
      <c r="A30" s="8" t="s">
        <v>12</v>
      </c>
      <c r="B30" s="13" t="s">
        <v>99</v>
      </c>
      <c r="C30" s="4">
        <v>194264</v>
      </c>
      <c r="D30" s="23">
        <v>43228</v>
      </c>
      <c r="E30" s="9">
        <v>113.16417553854211</v>
      </c>
      <c r="F30" s="9">
        <v>87.577600317885612</v>
      </c>
      <c r="G30" s="9">
        <v>110.23339545936022</v>
      </c>
      <c r="H30" s="9">
        <v>111.82976210271235</v>
      </c>
      <c r="I30" s="9">
        <v>116.24304847797457</v>
      </c>
      <c r="J30" s="9">
        <v>107.78299485892745</v>
      </c>
      <c r="K30" s="9">
        <v>91.104017902721083</v>
      </c>
      <c r="L30" s="9">
        <v>100.64162353204657</v>
      </c>
      <c r="M30" s="9">
        <v>109.47875804887448</v>
      </c>
      <c r="N30" s="9">
        <v>86.297541938134728</v>
      </c>
      <c r="O30" s="10">
        <f t="shared" si="0"/>
        <v>103.43529181771794</v>
      </c>
      <c r="P30" s="11">
        <f t="shared" si="1"/>
        <v>116.24304847797457</v>
      </c>
      <c r="Q30" s="11">
        <f t="shared" si="2"/>
        <v>86.297541938134728</v>
      </c>
      <c r="R30" s="18">
        <v>20</v>
      </c>
      <c r="S30" s="15">
        <v>60</v>
      </c>
    </row>
    <row r="31" spans="1:19" x14ac:dyDescent="0.2">
      <c r="A31" s="8" t="s">
        <v>12</v>
      </c>
      <c r="B31" s="13" t="s">
        <v>133</v>
      </c>
      <c r="C31" s="4">
        <v>193269</v>
      </c>
      <c r="D31" s="23">
        <v>43228</v>
      </c>
      <c r="E31" s="9">
        <v>117.66747556214253</v>
      </c>
      <c r="F31" s="9">
        <v>114.37229110619658</v>
      </c>
      <c r="G31" s="9">
        <v>104.47457175458318</v>
      </c>
      <c r="H31" s="9">
        <v>101.32993009134596</v>
      </c>
      <c r="I31" s="9">
        <v>102.03446537523457</v>
      </c>
      <c r="J31" s="9">
        <v>80.260971200289688</v>
      </c>
      <c r="K31" s="9">
        <v>93.689651653538704</v>
      </c>
      <c r="L31" s="9">
        <v>105.58497640519926</v>
      </c>
      <c r="M31" s="9">
        <v>81.1636192876731</v>
      </c>
      <c r="N31" s="9">
        <v>89.761091387892037</v>
      </c>
      <c r="O31" s="10">
        <f t="shared" si="0"/>
        <v>99.03390438240956</v>
      </c>
      <c r="P31" s="11">
        <f t="shared" si="1"/>
        <v>117.66747556214253</v>
      </c>
      <c r="Q31" s="11">
        <f t="shared" si="2"/>
        <v>80.260971200289688</v>
      </c>
      <c r="R31" s="18">
        <v>20</v>
      </c>
      <c r="S31" s="15">
        <v>60</v>
      </c>
    </row>
    <row r="32" spans="1:19" x14ac:dyDescent="0.2">
      <c r="A32" s="8" t="s">
        <v>12</v>
      </c>
      <c r="B32" s="13" t="s">
        <v>49</v>
      </c>
      <c r="C32" s="4">
        <v>194277</v>
      </c>
      <c r="D32" s="23">
        <v>43228</v>
      </c>
      <c r="E32" s="9">
        <v>87.606148648418667</v>
      </c>
      <c r="F32" s="9">
        <v>79.59350188653184</v>
      </c>
      <c r="G32" s="9">
        <v>97.023831352253382</v>
      </c>
      <c r="H32" s="9">
        <v>105.75202860058126</v>
      </c>
      <c r="I32" s="9">
        <v>106.69123642141409</v>
      </c>
      <c r="J32" s="9">
        <v>82.244867730373826</v>
      </c>
      <c r="K32" s="9">
        <v>83.859997416381631</v>
      </c>
      <c r="L32" s="9">
        <v>113.79115970414925</v>
      </c>
      <c r="M32" s="9">
        <v>95.742010925328145</v>
      </c>
      <c r="N32" s="9">
        <v>80.072017408166218</v>
      </c>
      <c r="O32" s="10">
        <f t="shared" si="0"/>
        <v>93.237680009359821</v>
      </c>
      <c r="P32" s="11">
        <f t="shared" si="1"/>
        <v>113.79115970414925</v>
      </c>
      <c r="Q32" s="11">
        <f t="shared" si="2"/>
        <v>79.59350188653184</v>
      </c>
      <c r="R32" s="18">
        <v>20</v>
      </c>
      <c r="S32" s="15">
        <v>60</v>
      </c>
    </row>
    <row r="33" spans="1:19" x14ac:dyDescent="0.2">
      <c r="A33" s="8" t="s">
        <v>15</v>
      </c>
      <c r="B33" s="57" t="s">
        <v>154</v>
      </c>
      <c r="C33" s="4">
        <v>194323</v>
      </c>
      <c r="D33" s="23">
        <v>43229</v>
      </c>
      <c r="E33" s="9">
        <v>22.638320817161642</v>
      </c>
      <c r="F33" s="9">
        <v>24.645721037567426</v>
      </c>
      <c r="G33" s="9">
        <v>23.204442138020429</v>
      </c>
      <c r="H33" s="9">
        <v>23.9822740869425</v>
      </c>
      <c r="I33" s="9">
        <v>23.629165922016391</v>
      </c>
      <c r="J33" s="9">
        <v>21.548788566557981</v>
      </c>
      <c r="K33" s="9">
        <v>22.162406907681127</v>
      </c>
      <c r="L33" s="9">
        <v>22.749890089358651</v>
      </c>
      <c r="M33" s="9">
        <v>24.816629331710981</v>
      </c>
      <c r="N33" s="9">
        <v>22.605108418251554</v>
      </c>
      <c r="O33" s="10">
        <f t="shared" si="0"/>
        <v>23.198274731526865</v>
      </c>
      <c r="P33" s="11">
        <f t="shared" si="1"/>
        <v>24.816629331710981</v>
      </c>
      <c r="Q33" s="11">
        <f t="shared" si="2"/>
        <v>21.548788566557981</v>
      </c>
      <c r="R33" s="15">
        <v>20</v>
      </c>
      <c r="S33" s="15">
        <v>60</v>
      </c>
    </row>
    <row r="34" spans="1:19" x14ac:dyDescent="0.2">
      <c r="A34" s="8" t="s">
        <v>7</v>
      </c>
      <c r="B34" s="13" t="s">
        <v>41</v>
      </c>
      <c r="C34" s="4">
        <v>194257</v>
      </c>
      <c r="D34" s="23">
        <v>43229</v>
      </c>
      <c r="E34" s="9">
        <v>21.689403794055533</v>
      </c>
      <c r="F34" s="9">
        <v>21.47007841638889</v>
      </c>
      <c r="G34" s="9">
        <v>22.212128326344956</v>
      </c>
      <c r="H34" s="9">
        <v>24.537745989235482</v>
      </c>
      <c r="I34" s="9">
        <v>21.588027842138178</v>
      </c>
      <c r="J34" s="9">
        <v>24.829175153446922</v>
      </c>
      <c r="K34" s="9">
        <v>22.344415022442227</v>
      </c>
      <c r="L34" s="9">
        <v>23.915467554748339</v>
      </c>
      <c r="M34" s="9">
        <v>22.430308356726123</v>
      </c>
      <c r="N34" s="9">
        <v>22.144072135681832</v>
      </c>
      <c r="O34" s="10">
        <f t="shared" si="0"/>
        <v>22.716082259120846</v>
      </c>
      <c r="P34" s="11">
        <f t="shared" si="1"/>
        <v>24.829175153446922</v>
      </c>
      <c r="Q34" s="11">
        <f t="shared" si="2"/>
        <v>21.47007841638889</v>
      </c>
      <c r="R34" s="18">
        <v>20</v>
      </c>
      <c r="S34" s="15">
        <v>60</v>
      </c>
    </row>
    <row r="35" spans="1:19" x14ac:dyDescent="0.2">
      <c r="A35" s="8" t="s">
        <v>7</v>
      </c>
      <c r="B35" s="13" t="s">
        <v>178</v>
      </c>
      <c r="C35" s="4">
        <v>194458</v>
      </c>
      <c r="D35" s="23">
        <v>43229</v>
      </c>
      <c r="E35" s="9">
        <v>22.762310949256747</v>
      </c>
      <c r="F35" s="9">
        <v>21.364404151376288</v>
      </c>
      <c r="G35" s="9">
        <v>24.349919698035478</v>
      </c>
      <c r="H35" s="9">
        <v>21.77330821536712</v>
      </c>
      <c r="I35" s="9">
        <v>24.780370844047926</v>
      </c>
      <c r="J35" s="9">
        <v>22.314059423707704</v>
      </c>
      <c r="K35" s="9">
        <v>21.506242212692513</v>
      </c>
      <c r="L35" s="9">
        <v>23.569785401226525</v>
      </c>
      <c r="M35" s="9">
        <v>23.710008923199609</v>
      </c>
      <c r="N35" s="9">
        <v>23.125688650694272</v>
      </c>
      <c r="O35" s="10">
        <f t="shared" si="0"/>
        <v>22.92560984696042</v>
      </c>
      <c r="P35" s="11">
        <f t="shared" si="1"/>
        <v>24.780370844047926</v>
      </c>
      <c r="Q35" s="11">
        <f t="shared" si="2"/>
        <v>21.364404151376288</v>
      </c>
      <c r="R35" s="18">
        <v>20</v>
      </c>
      <c r="S35" s="15">
        <v>60</v>
      </c>
    </row>
    <row r="36" spans="1:19" ht="13.5" customHeight="1" x14ac:dyDescent="0.2">
      <c r="A36" s="8" t="s">
        <v>7</v>
      </c>
      <c r="B36" s="13" t="s">
        <v>179</v>
      </c>
      <c r="C36" s="4">
        <v>194417</v>
      </c>
      <c r="D36" s="23">
        <v>43229</v>
      </c>
      <c r="E36" s="9">
        <v>21.103626007096477</v>
      </c>
      <c r="F36" s="9">
        <v>24.798787878739851</v>
      </c>
      <c r="G36" s="9">
        <v>22.202507994930599</v>
      </c>
      <c r="H36" s="9">
        <v>21.191168102185891</v>
      </c>
      <c r="I36" s="9">
        <v>23.455027950646716</v>
      </c>
      <c r="J36" s="9">
        <v>23.180364659973296</v>
      </c>
      <c r="K36" s="9">
        <v>24.677075565185568</v>
      </c>
      <c r="L36" s="9">
        <v>22.249672477407216</v>
      </c>
      <c r="M36" s="9">
        <v>24.563536316393208</v>
      </c>
      <c r="N36" s="9">
        <v>23.439296336052863</v>
      </c>
      <c r="O36" s="10">
        <f t="shared" si="0"/>
        <v>23.086106328861167</v>
      </c>
      <c r="P36" s="11">
        <f t="shared" si="1"/>
        <v>24.798787878739851</v>
      </c>
      <c r="Q36" s="11">
        <f t="shared" si="2"/>
        <v>21.103626007096477</v>
      </c>
      <c r="R36" s="18">
        <v>20</v>
      </c>
      <c r="S36" s="15">
        <v>60</v>
      </c>
    </row>
    <row r="37" spans="1:19" x14ac:dyDescent="0.2">
      <c r="A37" s="8" t="s">
        <v>12</v>
      </c>
      <c r="B37" s="12" t="s">
        <v>97</v>
      </c>
      <c r="C37" s="4">
        <v>194386</v>
      </c>
      <c r="D37" s="23">
        <v>43229</v>
      </c>
      <c r="E37" s="9">
        <v>106.59088526136513</v>
      </c>
      <c r="F37" s="9">
        <v>110.33792290567989</v>
      </c>
      <c r="G37" s="9">
        <v>80.962293120187951</v>
      </c>
      <c r="H37" s="9">
        <v>106.85613479516259</v>
      </c>
      <c r="I37" s="9">
        <v>111.34693269638768</v>
      </c>
      <c r="J37" s="9">
        <v>86.855380215936947</v>
      </c>
      <c r="K37" s="9">
        <v>89.940995668276287</v>
      </c>
      <c r="L37" s="9">
        <v>91.445702758859724</v>
      </c>
      <c r="M37" s="9">
        <v>96.678406885016301</v>
      </c>
      <c r="N37" s="9">
        <v>114.96551104091591</v>
      </c>
      <c r="O37" s="10">
        <f t="shared" si="0"/>
        <v>99.59801653477885</v>
      </c>
      <c r="P37" s="11">
        <f t="shared" si="1"/>
        <v>114.96551104091591</v>
      </c>
      <c r="Q37" s="11">
        <f t="shared" si="2"/>
        <v>80.962293120187951</v>
      </c>
      <c r="R37" s="18">
        <v>20</v>
      </c>
      <c r="S37" s="15">
        <v>60</v>
      </c>
    </row>
    <row r="38" spans="1:19" x14ac:dyDescent="0.2">
      <c r="A38" s="8" t="s">
        <v>12</v>
      </c>
      <c r="B38" s="12" t="s">
        <v>180</v>
      </c>
      <c r="C38" s="4">
        <v>194296</v>
      </c>
      <c r="D38" s="23">
        <v>43229</v>
      </c>
      <c r="E38" s="9">
        <v>102.7437710732822</v>
      </c>
      <c r="F38" s="9">
        <v>79.967928822062973</v>
      </c>
      <c r="G38" s="9">
        <v>114.24188175158145</v>
      </c>
      <c r="H38" s="9">
        <v>93.235213245949737</v>
      </c>
      <c r="I38" s="9">
        <v>95.607637675125034</v>
      </c>
      <c r="J38" s="9">
        <v>103.42424544209054</v>
      </c>
      <c r="K38" s="9">
        <v>98.652068326944644</v>
      </c>
      <c r="L38" s="9">
        <v>91.555387252398702</v>
      </c>
      <c r="M38" s="9">
        <v>118.97159108174843</v>
      </c>
      <c r="N38" s="9">
        <v>97.714827546526351</v>
      </c>
      <c r="O38" s="10">
        <f t="shared" si="0"/>
        <v>99.611455221771024</v>
      </c>
      <c r="P38" s="11">
        <f t="shared" si="1"/>
        <v>118.97159108174843</v>
      </c>
      <c r="Q38" s="11">
        <f t="shared" si="2"/>
        <v>79.967928822062973</v>
      </c>
      <c r="R38" s="18">
        <v>20</v>
      </c>
      <c r="S38" s="15">
        <v>60</v>
      </c>
    </row>
    <row r="39" spans="1:19" x14ac:dyDescent="0.2">
      <c r="A39" s="8" t="s">
        <v>12</v>
      </c>
      <c r="B39" s="12" t="s">
        <v>20</v>
      </c>
      <c r="C39" s="4">
        <v>192753</v>
      </c>
      <c r="D39" s="23">
        <v>43229</v>
      </c>
      <c r="E39" s="9">
        <v>88.794954312446862</v>
      </c>
      <c r="F39" s="9">
        <v>109.91795858305662</v>
      </c>
      <c r="G39" s="9">
        <v>88.44091383658423</v>
      </c>
      <c r="H39" s="9">
        <v>99.033207283631953</v>
      </c>
      <c r="I39" s="9">
        <v>86.594695098488074</v>
      </c>
      <c r="J39" s="9">
        <v>79.357406991702149</v>
      </c>
      <c r="K39" s="9">
        <v>106.59532506506278</v>
      </c>
      <c r="L39" s="9">
        <v>84.666590468578704</v>
      </c>
      <c r="M39" s="9">
        <v>110.17286411032472</v>
      </c>
      <c r="N39" s="9">
        <v>117.37252567458972</v>
      </c>
      <c r="O39" s="10">
        <f t="shared" si="0"/>
        <v>97.094644142446597</v>
      </c>
      <c r="P39" s="11">
        <f t="shared" si="1"/>
        <v>117.37252567458972</v>
      </c>
      <c r="Q39" s="11">
        <f t="shared" si="2"/>
        <v>79.357406991702149</v>
      </c>
      <c r="R39" s="18">
        <v>20</v>
      </c>
      <c r="S39" s="15">
        <v>60</v>
      </c>
    </row>
    <row r="40" spans="1:19" ht="25.5" x14ac:dyDescent="0.2">
      <c r="A40" s="8" t="s">
        <v>15</v>
      </c>
      <c r="B40" s="12" t="s">
        <v>70</v>
      </c>
      <c r="C40" s="4">
        <v>194521</v>
      </c>
      <c r="D40" s="23">
        <v>43230</v>
      </c>
      <c r="E40" s="9">
        <v>24.770911630799915</v>
      </c>
      <c r="F40" s="9">
        <v>22.919394097293949</v>
      </c>
      <c r="G40" s="9">
        <v>21.611691679420868</v>
      </c>
      <c r="H40" s="9">
        <v>21.439925206193486</v>
      </c>
      <c r="I40" s="9">
        <v>22.583966514199382</v>
      </c>
      <c r="J40" s="9">
        <v>24.336280595998097</v>
      </c>
      <c r="K40" s="9">
        <v>22.424439918442893</v>
      </c>
      <c r="L40" s="9">
        <v>23.569147705023632</v>
      </c>
      <c r="M40" s="9">
        <v>22.151519002182305</v>
      </c>
      <c r="N40" s="9">
        <v>24.628988250722561</v>
      </c>
      <c r="O40" s="10">
        <f t="shared" si="0"/>
        <v>23.043626460027706</v>
      </c>
      <c r="P40" s="11">
        <f t="shared" si="1"/>
        <v>24.770911630799915</v>
      </c>
      <c r="Q40" s="11">
        <f t="shared" si="2"/>
        <v>21.439925206193486</v>
      </c>
      <c r="R40" s="15">
        <v>20</v>
      </c>
      <c r="S40" s="15">
        <v>60</v>
      </c>
    </row>
    <row r="41" spans="1:19" x14ac:dyDescent="0.2">
      <c r="A41" s="8" t="s">
        <v>7</v>
      </c>
      <c r="B41" s="12" t="s">
        <v>181</v>
      </c>
      <c r="C41" s="4">
        <v>194618</v>
      </c>
      <c r="D41" s="23">
        <v>43230</v>
      </c>
      <c r="E41" s="9">
        <v>23.197259075551361</v>
      </c>
      <c r="F41" s="9">
        <v>24.386934219829786</v>
      </c>
      <c r="G41" s="9">
        <v>22.420559671494306</v>
      </c>
      <c r="H41" s="9">
        <v>24.13806084511755</v>
      </c>
      <c r="I41" s="9">
        <v>21.807208754973303</v>
      </c>
      <c r="J41" s="9">
        <v>23.454828573354227</v>
      </c>
      <c r="K41" s="9">
        <v>24.714857163038438</v>
      </c>
      <c r="L41" s="9">
        <v>22.959290391844103</v>
      </c>
      <c r="M41" s="9">
        <v>23.110854227916711</v>
      </c>
      <c r="N41" s="9">
        <v>23.870845217660147</v>
      </c>
      <c r="O41" s="10">
        <f t="shared" si="0"/>
        <v>23.406069814077995</v>
      </c>
      <c r="P41" s="11">
        <f t="shared" si="1"/>
        <v>24.714857163038438</v>
      </c>
      <c r="Q41" s="11">
        <f t="shared" si="2"/>
        <v>21.807208754973303</v>
      </c>
      <c r="R41" s="18">
        <v>20</v>
      </c>
      <c r="S41" s="15">
        <v>60</v>
      </c>
    </row>
    <row r="42" spans="1:19" x14ac:dyDescent="0.2">
      <c r="A42" s="8" t="s">
        <v>7</v>
      </c>
      <c r="B42" s="12" t="s">
        <v>182</v>
      </c>
      <c r="C42" s="4">
        <v>194620</v>
      </c>
      <c r="D42" s="23">
        <v>43230</v>
      </c>
      <c r="E42" s="9">
        <v>22.950635181442074</v>
      </c>
      <c r="F42" s="9">
        <v>23.629437997540563</v>
      </c>
      <c r="G42" s="9">
        <v>22.506584823745484</v>
      </c>
      <c r="H42" s="9">
        <v>22.24739557862183</v>
      </c>
      <c r="I42" s="9">
        <v>22.361305438080503</v>
      </c>
      <c r="J42" s="9">
        <v>21.630395425461732</v>
      </c>
      <c r="K42" s="9">
        <v>23.345345312745444</v>
      </c>
      <c r="L42" s="9">
        <v>22.099541483761275</v>
      </c>
      <c r="M42" s="9">
        <v>21.801142554525018</v>
      </c>
      <c r="N42" s="9">
        <v>21.995123144880072</v>
      </c>
      <c r="O42" s="10">
        <f t="shared" si="0"/>
        <v>22.4566906940804</v>
      </c>
      <c r="P42" s="11">
        <f t="shared" si="1"/>
        <v>23.629437997540563</v>
      </c>
      <c r="Q42" s="11">
        <f t="shared" si="2"/>
        <v>21.630395425461732</v>
      </c>
      <c r="R42" s="18">
        <v>20</v>
      </c>
      <c r="S42" s="15">
        <v>60</v>
      </c>
    </row>
    <row r="43" spans="1:19" x14ac:dyDescent="0.2">
      <c r="A43" s="8" t="s">
        <v>7</v>
      </c>
      <c r="B43" s="4" t="s">
        <v>183</v>
      </c>
      <c r="C43" s="4">
        <v>194365</v>
      </c>
      <c r="D43" s="23">
        <v>43230</v>
      </c>
      <c r="E43" s="9">
        <v>23.430677475437491</v>
      </c>
      <c r="F43" s="9">
        <v>21.268487259334055</v>
      </c>
      <c r="G43" s="9">
        <v>22.018881293547537</v>
      </c>
      <c r="H43" s="9">
        <v>23.209508503380746</v>
      </c>
      <c r="I43" s="9">
        <v>24.718307785605514</v>
      </c>
      <c r="J43" s="9">
        <v>23.455806712060696</v>
      </c>
      <c r="K43" s="9">
        <v>23.029560148043085</v>
      </c>
      <c r="L43" s="9">
        <v>24.724234340386072</v>
      </c>
      <c r="M43" s="9">
        <v>22.240790953528741</v>
      </c>
      <c r="N43" s="9">
        <v>23.980340225315736</v>
      </c>
      <c r="O43" s="10">
        <f t="shared" si="0"/>
        <v>23.207659469663966</v>
      </c>
      <c r="P43" s="11">
        <f t="shared" si="1"/>
        <v>24.724234340386072</v>
      </c>
      <c r="Q43" s="11">
        <f t="shared" si="2"/>
        <v>21.268487259334055</v>
      </c>
      <c r="R43" s="18">
        <v>20</v>
      </c>
      <c r="S43" s="15">
        <v>60</v>
      </c>
    </row>
    <row r="44" spans="1:19" x14ac:dyDescent="0.2">
      <c r="A44" s="8" t="s">
        <v>12</v>
      </c>
      <c r="B44" s="12" t="s">
        <v>26</v>
      </c>
      <c r="C44" s="4">
        <v>191191</v>
      </c>
      <c r="D44" s="23">
        <v>43230</v>
      </c>
      <c r="E44" s="9">
        <v>88.872520103073256</v>
      </c>
      <c r="F44" s="9">
        <v>117.74912167135153</v>
      </c>
      <c r="G44" s="9">
        <v>97.207575523485048</v>
      </c>
      <c r="H44" s="9">
        <v>106.86166356420851</v>
      </c>
      <c r="I44" s="9">
        <v>101.66824556354258</v>
      </c>
      <c r="J44" s="9">
        <v>118.90309322672317</v>
      </c>
      <c r="K44" s="9">
        <v>113.88174324128852</v>
      </c>
      <c r="L44" s="9">
        <v>111.11345880792526</v>
      </c>
      <c r="M44" s="9">
        <v>102.49097452688372</v>
      </c>
      <c r="N44" s="9">
        <v>89.629413856461412</v>
      </c>
      <c r="O44" s="10">
        <f t="shared" si="0"/>
        <v>104.83778100849432</v>
      </c>
      <c r="P44" s="11">
        <f t="shared" si="1"/>
        <v>118.90309322672317</v>
      </c>
      <c r="Q44" s="11">
        <f t="shared" si="2"/>
        <v>88.872520103073256</v>
      </c>
      <c r="R44" s="18">
        <v>20</v>
      </c>
      <c r="S44" s="15">
        <v>60</v>
      </c>
    </row>
    <row r="45" spans="1:19" x14ac:dyDescent="0.2">
      <c r="A45" s="8" t="s">
        <v>12</v>
      </c>
      <c r="B45" s="12" t="s">
        <v>133</v>
      </c>
      <c r="C45" s="4">
        <v>194404</v>
      </c>
      <c r="D45" s="23">
        <v>43230</v>
      </c>
      <c r="E45" s="9">
        <v>116.42666889421839</v>
      </c>
      <c r="F45" s="9">
        <v>98.26940445942266</v>
      </c>
      <c r="G45" s="9">
        <v>94.94683473460212</v>
      </c>
      <c r="H45" s="9">
        <v>85.986600699273168</v>
      </c>
      <c r="I45" s="9">
        <v>83.633267251941831</v>
      </c>
      <c r="J45" s="9">
        <v>81.233422957749312</v>
      </c>
      <c r="K45" s="9">
        <v>86.589880079302446</v>
      </c>
      <c r="L45" s="9">
        <v>115.0550180488988</v>
      </c>
      <c r="M45" s="9">
        <v>83.712516321014945</v>
      </c>
      <c r="N45" s="9">
        <v>96.596756688220978</v>
      </c>
      <c r="O45" s="10">
        <f t="shared" si="0"/>
        <v>94.245037013464454</v>
      </c>
      <c r="P45" s="11">
        <f t="shared" si="1"/>
        <v>116.42666889421839</v>
      </c>
      <c r="Q45" s="11">
        <f t="shared" si="2"/>
        <v>81.233422957749312</v>
      </c>
      <c r="R45" s="18">
        <v>20</v>
      </c>
      <c r="S45" s="15">
        <v>60</v>
      </c>
    </row>
    <row r="46" spans="1:19" x14ac:dyDescent="0.2">
      <c r="A46" s="8" t="s">
        <v>12</v>
      </c>
      <c r="B46" s="12" t="s">
        <v>49</v>
      </c>
      <c r="C46" s="4">
        <v>194278</v>
      </c>
      <c r="D46" s="23">
        <v>43230</v>
      </c>
      <c r="E46" s="9">
        <v>102.50481990910868</v>
      </c>
      <c r="F46" s="9">
        <v>108.30119590686907</v>
      </c>
      <c r="G46" s="9">
        <v>105.06621441936306</v>
      </c>
      <c r="H46" s="9">
        <v>100.38866282149888</v>
      </c>
      <c r="I46" s="9">
        <v>116.06538646456431</v>
      </c>
      <c r="J46" s="9">
        <v>91.122462731527747</v>
      </c>
      <c r="K46" s="9">
        <v>99.238517126393916</v>
      </c>
      <c r="L46" s="9">
        <v>106.61967030037286</v>
      </c>
      <c r="M46" s="9">
        <v>83.209040769361394</v>
      </c>
      <c r="N46" s="9">
        <v>104.25749697630133</v>
      </c>
      <c r="O46" s="10">
        <f t="shared" si="0"/>
        <v>101.67734674253613</v>
      </c>
      <c r="P46" s="11">
        <f t="shared" si="1"/>
        <v>116.06538646456431</v>
      </c>
      <c r="Q46" s="11">
        <f t="shared" si="2"/>
        <v>83.209040769361394</v>
      </c>
      <c r="R46" s="18">
        <v>20</v>
      </c>
      <c r="S46" s="15">
        <v>60</v>
      </c>
    </row>
    <row r="47" spans="1:19" x14ac:dyDescent="0.2">
      <c r="A47" s="8" t="s">
        <v>7</v>
      </c>
      <c r="B47" s="12" t="s">
        <v>24</v>
      </c>
      <c r="C47" s="4">
        <v>193111</v>
      </c>
      <c r="D47" s="23">
        <v>43231</v>
      </c>
      <c r="E47" s="9">
        <v>22.257439090947429</v>
      </c>
      <c r="F47" s="9">
        <v>23.247447858235283</v>
      </c>
      <c r="G47" s="9">
        <v>24.497025313344885</v>
      </c>
      <c r="H47" s="9">
        <v>21.015773263099081</v>
      </c>
      <c r="I47" s="9">
        <v>22.526313652247083</v>
      </c>
      <c r="J47" s="9">
        <v>24.216629846438099</v>
      </c>
      <c r="K47" s="9">
        <v>22.248332559354715</v>
      </c>
      <c r="L47" s="9">
        <v>23.186023505737175</v>
      </c>
      <c r="M47" s="9">
        <v>22.745674970318781</v>
      </c>
      <c r="N47" s="9">
        <v>24.940692594007345</v>
      </c>
      <c r="O47" s="10">
        <f t="shared" si="0"/>
        <v>23.088135265372991</v>
      </c>
      <c r="P47" s="11">
        <f t="shared" si="1"/>
        <v>24.940692594007345</v>
      </c>
      <c r="Q47" s="11">
        <f t="shared" si="2"/>
        <v>21.015773263099081</v>
      </c>
      <c r="R47" s="18">
        <v>20</v>
      </c>
      <c r="S47" s="15">
        <v>60</v>
      </c>
    </row>
    <row r="48" spans="1:19" x14ac:dyDescent="0.2">
      <c r="A48" s="8" t="s">
        <v>7</v>
      </c>
      <c r="B48" s="12" t="s">
        <v>110</v>
      </c>
      <c r="C48" s="4">
        <v>193723</v>
      </c>
      <c r="D48" s="23">
        <v>43231</v>
      </c>
      <c r="E48" s="9">
        <v>24.54946608157308</v>
      </c>
      <c r="F48" s="9">
        <v>23.440046507592761</v>
      </c>
      <c r="G48" s="9">
        <v>22.241803491275693</v>
      </c>
      <c r="H48" s="9">
        <v>22.857722468617002</v>
      </c>
      <c r="I48" s="9">
        <v>23.514372329459011</v>
      </c>
      <c r="J48" s="9">
        <v>22.516935297078525</v>
      </c>
      <c r="K48" s="9">
        <v>23.48378247224214</v>
      </c>
      <c r="L48" s="9">
        <v>21.195449521285052</v>
      </c>
      <c r="M48" s="9">
        <v>22.525098837563007</v>
      </c>
      <c r="N48" s="9">
        <v>21.206076379195132</v>
      </c>
      <c r="O48" s="10">
        <f t="shared" si="0"/>
        <v>22.75307533858814</v>
      </c>
      <c r="P48" s="11">
        <f t="shared" si="1"/>
        <v>24.54946608157308</v>
      </c>
      <c r="Q48" s="11">
        <f t="shared" si="2"/>
        <v>21.195449521285052</v>
      </c>
      <c r="R48" s="18">
        <v>20</v>
      </c>
      <c r="S48" s="15">
        <v>60</v>
      </c>
    </row>
    <row r="49" spans="1:19" x14ac:dyDescent="0.2">
      <c r="A49" s="8" t="s">
        <v>7</v>
      </c>
      <c r="B49" s="12" t="s">
        <v>64</v>
      </c>
      <c r="C49" s="4">
        <v>194307</v>
      </c>
      <c r="D49" s="23">
        <v>43231</v>
      </c>
      <c r="E49" s="9">
        <v>22.477338125816978</v>
      </c>
      <c r="F49" s="9">
        <v>23.781329076456974</v>
      </c>
      <c r="G49" s="9">
        <v>23.227695447548363</v>
      </c>
      <c r="H49" s="9">
        <v>23.684041124597996</v>
      </c>
      <c r="I49" s="9">
        <v>24.802488499450902</v>
      </c>
      <c r="J49" s="9">
        <v>24.307177183634813</v>
      </c>
      <c r="K49" s="9">
        <v>24.865954973988693</v>
      </c>
      <c r="L49" s="9">
        <v>24.257418461293909</v>
      </c>
      <c r="M49" s="9">
        <v>22.645669787057397</v>
      </c>
      <c r="N49" s="9">
        <v>23.312269536843985</v>
      </c>
      <c r="O49" s="10">
        <f t="shared" si="0"/>
        <v>23.736138221669002</v>
      </c>
      <c r="P49" s="11">
        <f t="shared" si="1"/>
        <v>24.865954973988693</v>
      </c>
      <c r="Q49" s="11">
        <f t="shared" si="2"/>
        <v>22.477338125816978</v>
      </c>
      <c r="R49" s="15">
        <v>20</v>
      </c>
      <c r="S49" s="15">
        <v>60</v>
      </c>
    </row>
    <row r="50" spans="1:19" x14ac:dyDescent="0.2">
      <c r="A50" s="8" t="s">
        <v>12</v>
      </c>
      <c r="B50" s="12" t="s">
        <v>180</v>
      </c>
      <c r="C50" s="4">
        <v>194476</v>
      </c>
      <c r="D50" s="23">
        <v>43231</v>
      </c>
      <c r="E50" s="9">
        <v>87.450086345095329</v>
      </c>
      <c r="F50" s="9">
        <v>95.792859433266614</v>
      </c>
      <c r="G50" s="9">
        <v>104.80382755679803</v>
      </c>
      <c r="H50" s="9">
        <v>93.527628284090454</v>
      </c>
      <c r="I50" s="9">
        <v>90.174186155349517</v>
      </c>
      <c r="J50" s="9">
        <v>102.04188378581046</v>
      </c>
      <c r="K50" s="9">
        <v>83.000349380525421</v>
      </c>
      <c r="L50" s="9">
        <v>117.46891280575633</v>
      </c>
      <c r="M50" s="9">
        <v>100.92807024583379</v>
      </c>
      <c r="N50" s="9">
        <v>97.494636701405227</v>
      </c>
      <c r="O50" s="10">
        <f t="shared" si="0"/>
        <v>97.268244069393106</v>
      </c>
      <c r="P50" s="11">
        <f t="shared" si="1"/>
        <v>117.46891280575633</v>
      </c>
      <c r="Q50" s="11">
        <f t="shared" si="2"/>
        <v>83.000349380525421</v>
      </c>
      <c r="R50" s="15">
        <v>20</v>
      </c>
      <c r="S50" s="15">
        <v>60</v>
      </c>
    </row>
    <row r="51" spans="1:19" x14ac:dyDescent="0.2">
      <c r="A51" s="8" t="s">
        <v>12</v>
      </c>
      <c r="B51" s="12" t="s">
        <v>133</v>
      </c>
      <c r="C51" s="4">
        <v>194404</v>
      </c>
      <c r="D51" s="23">
        <v>43231</v>
      </c>
      <c r="E51" s="9">
        <v>91.152626320098875</v>
      </c>
      <c r="F51" s="9">
        <v>106.50462499156316</v>
      </c>
      <c r="G51" s="9">
        <v>102.53069540609602</v>
      </c>
      <c r="H51" s="9">
        <v>100.57938611742753</v>
      </c>
      <c r="I51" s="9">
        <v>111.76804606663765</v>
      </c>
      <c r="J51" s="9">
        <v>103.84606460241295</v>
      </c>
      <c r="K51" s="9">
        <v>103.05939200156136</v>
      </c>
      <c r="L51" s="9">
        <v>94.408204875565346</v>
      </c>
      <c r="M51" s="9">
        <v>109.15767094395133</v>
      </c>
      <c r="N51" s="9">
        <v>92.51823378830376</v>
      </c>
      <c r="O51" s="10">
        <f t="shared" si="0"/>
        <v>101.5524945113618</v>
      </c>
      <c r="P51" s="11">
        <f t="shared" si="1"/>
        <v>111.76804606663765</v>
      </c>
      <c r="Q51" s="11">
        <f t="shared" si="2"/>
        <v>91.152626320098875</v>
      </c>
      <c r="R51" s="15">
        <v>20</v>
      </c>
      <c r="S51" s="15">
        <v>60</v>
      </c>
    </row>
    <row r="52" spans="1:19" x14ac:dyDescent="0.2">
      <c r="A52" s="8" t="s">
        <v>12</v>
      </c>
      <c r="B52" s="12" t="s">
        <v>27</v>
      </c>
      <c r="C52" s="4">
        <v>194703</v>
      </c>
      <c r="D52" s="23">
        <v>43231</v>
      </c>
      <c r="E52" s="9">
        <v>90.71536946250329</v>
      </c>
      <c r="F52" s="9">
        <v>106.0039540505728</v>
      </c>
      <c r="G52" s="9">
        <v>84.422966025627261</v>
      </c>
      <c r="H52" s="9">
        <v>102.23161931825261</v>
      </c>
      <c r="I52" s="9">
        <v>110.48860787501398</v>
      </c>
      <c r="J52" s="9">
        <v>118.9983729516602</v>
      </c>
      <c r="K52" s="9">
        <v>116.15979753481621</v>
      </c>
      <c r="L52" s="9">
        <v>88.763584989116282</v>
      </c>
      <c r="M52" s="9">
        <v>90.843922702185608</v>
      </c>
      <c r="N52" s="9">
        <v>93.124815836562391</v>
      </c>
      <c r="O52" s="10">
        <f t="shared" si="0"/>
        <v>100.17530107463108</v>
      </c>
      <c r="P52" s="11">
        <f t="shared" si="1"/>
        <v>118.9983729516602</v>
      </c>
      <c r="Q52" s="11">
        <f t="shared" si="2"/>
        <v>84.422966025627261</v>
      </c>
      <c r="R52" s="15">
        <v>20</v>
      </c>
      <c r="S52" s="15">
        <v>60</v>
      </c>
    </row>
    <row r="53" spans="1:19" x14ac:dyDescent="0.2">
      <c r="A53" s="8" t="s">
        <v>15</v>
      </c>
      <c r="B53" s="12" t="s">
        <v>184</v>
      </c>
      <c r="C53" s="4">
        <v>194616</v>
      </c>
      <c r="D53" s="23">
        <v>43234</v>
      </c>
      <c r="E53" s="9">
        <v>23.239915724703813</v>
      </c>
      <c r="F53" s="9">
        <v>21.539363974173408</v>
      </c>
      <c r="G53" s="9">
        <v>22.875308874180831</v>
      </c>
      <c r="H53" s="9">
        <v>23.880202826477536</v>
      </c>
      <c r="I53" s="9">
        <v>22.4122636146577</v>
      </c>
      <c r="J53" s="9">
        <v>22.778994839693247</v>
      </c>
      <c r="K53" s="9">
        <v>23.783652431414598</v>
      </c>
      <c r="L53" s="9">
        <v>22.64182534400716</v>
      </c>
      <c r="M53" s="9">
        <v>22.499294373486361</v>
      </c>
      <c r="N53" s="9">
        <v>21.693775694048714</v>
      </c>
      <c r="O53" s="10">
        <f t="shared" ref="O53" si="3">AVERAGE(E53:N53)</f>
        <v>22.734459769684339</v>
      </c>
      <c r="P53" s="11">
        <f t="shared" ref="P53" si="4">MAX(E53:N53)</f>
        <v>23.880202826477536</v>
      </c>
      <c r="Q53" s="11">
        <f t="shared" ref="Q53" si="5">MIN(E53:N53)</f>
        <v>21.539363974173408</v>
      </c>
      <c r="R53" s="15">
        <v>20</v>
      </c>
      <c r="S53" s="15">
        <v>60</v>
      </c>
    </row>
    <row r="54" spans="1:19" x14ac:dyDescent="0.2">
      <c r="A54" s="8" t="s">
        <v>7</v>
      </c>
      <c r="B54" s="12" t="s">
        <v>45</v>
      </c>
      <c r="C54" s="4">
        <v>194719</v>
      </c>
      <c r="D54" s="23">
        <v>43234</v>
      </c>
      <c r="E54" s="9">
        <v>22.696629226770007</v>
      </c>
      <c r="F54" s="9">
        <v>24.998294614551867</v>
      </c>
      <c r="G54" s="9">
        <v>24.175977358112952</v>
      </c>
      <c r="H54" s="9">
        <v>24.894968367705509</v>
      </c>
      <c r="I54" s="9">
        <v>21.726814382034352</v>
      </c>
      <c r="J54" s="9">
        <v>22.328177570933423</v>
      </c>
      <c r="K54" s="9">
        <v>22.774041763173869</v>
      </c>
      <c r="L54" s="9">
        <v>23.535458542736688</v>
      </c>
      <c r="M54" s="9">
        <v>22.611227847053136</v>
      </c>
      <c r="N54" s="9">
        <v>23.776093134110496</v>
      </c>
      <c r="O54" s="10">
        <f t="shared" si="0"/>
        <v>23.351768280718225</v>
      </c>
      <c r="P54" s="11">
        <f t="shared" si="1"/>
        <v>24.998294614551867</v>
      </c>
      <c r="Q54" s="11">
        <f t="shared" si="2"/>
        <v>21.726814382034352</v>
      </c>
      <c r="R54" s="15">
        <v>20</v>
      </c>
      <c r="S54" s="15">
        <v>60</v>
      </c>
    </row>
    <row r="55" spans="1:19" x14ac:dyDescent="0.2">
      <c r="A55" s="8" t="s">
        <v>7</v>
      </c>
      <c r="B55" s="12" t="s">
        <v>84</v>
      </c>
      <c r="C55" s="4">
        <v>9012743</v>
      </c>
      <c r="D55" s="23">
        <v>43234</v>
      </c>
      <c r="E55" s="9">
        <v>23.271280737259108</v>
      </c>
      <c r="F55" s="9">
        <v>22.974584963813328</v>
      </c>
      <c r="G55" s="9">
        <v>23.243298095121034</v>
      </c>
      <c r="H55" s="9">
        <v>24.032057567006493</v>
      </c>
      <c r="I55" s="9">
        <v>21.777620227318128</v>
      </c>
      <c r="J55" s="9">
        <v>23.932384896494316</v>
      </c>
      <c r="K55" s="9">
        <v>21.81591292304811</v>
      </c>
      <c r="L55" s="9">
        <v>21.692046545431175</v>
      </c>
      <c r="M55" s="9">
        <v>22.517558954495406</v>
      </c>
      <c r="N55" s="9">
        <v>24.347665385556802</v>
      </c>
      <c r="O55" s="10">
        <f t="shared" si="0"/>
        <v>22.960441029554389</v>
      </c>
      <c r="P55" s="11">
        <f t="shared" si="1"/>
        <v>24.347665385556802</v>
      </c>
      <c r="Q55" s="11">
        <f t="shared" si="2"/>
        <v>21.692046545431175</v>
      </c>
      <c r="R55" s="15">
        <v>20</v>
      </c>
      <c r="S55" s="15">
        <v>60</v>
      </c>
    </row>
    <row r="56" spans="1:19" x14ac:dyDescent="0.2">
      <c r="A56" s="8" t="s">
        <v>7</v>
      </c>
      <c r="B56" s="12" t="s">
        <v>28</v>
      </c>
      <c r="C56" s="4">
        <v>194130</v>
      </c>
      <c r="D56" s="23">
        <v>43234</v>
      </c>
      <c r="E56" s="9">
        <v>23.214464258395562</v>
      </c>
      <c r="F56" s="9">
        <v>21.549096556643587</v>
      </c>
      <c r="G56" s="9">
        <v>23.64654461256961</v>
      </c>
      <c r="H56" s="9">
        <v>24.92245971125411</v>
      </c>
      <c r="I56" s="9">
        <v>23.403921847882842</v>
      </c>
      <c r="J56" s="9">
        <v>24.014572999865731</v>
      </c>
      <c r="K56" s="9">
        <v>21.932120111598184</v>
      </c>
      <c r="L56" s="9">
        <v>24.060986665300906</v>
      </c>
      <c r="M56" s="9">
        <v>23.16111030366579</v>
      </c>
      <c r="N56" s="9">
        <v>24.437195889283942</v>
      </c>
      <c r="O56" s="10">
        <f t="shared" si="0"/>
        <v>23.434247295646024</v>
      </c>
      <c r="P56" s="11">
        <f t="shared" si="1"/>
        <v>24.92245971125411</v>
      </c>
      <c r="Q56" s="11">
        <f t="shared" si="2"/>
        <v>21.549096556643587</v>
      </c>
      <c r="R56" s="15">
        <v>20</v>
      </c>
      <c r="S56" s="15">
        <v>60</v>
      </c>
    </row>
    <row r="57" spans="1:19" x14ac:dyDescent="0.2">
      <c r="A57" s="8" t="s">
        <v>12</v>
      </c>
      <c r="B57" s="12" t="s">
        <v>20</v>
      </c>
      <c r="C57" s="4">
        <v>192651</v>
      </c>
      <c r="D57" s="23">
        <v>43234</v>
      </c>
      <c r="E57" s="9">
        <v>110.5766274015995</v>
      </c>
      <c r="F57" s="9">
        <v>80.916263605979736</v>
      </c>
      <c r="G57" s="9">
        <v>98.358056163993638</v>
      </c>
      <c r="H57" s="9">
        <v>104.34196779110471</v>
      </c>
      <c r="I57" s="9">
        <v>98.821701033879663</v>
      </c>
      <c r="J57" s="9">
        <v>88.918062709611632</v>
      </c>
      <c r="K57" s="9">
        <v>82.871423970645608</v>
      </c>
      <c r="L57" s="9">
        <v>107.82887736885114</v>
      </c>
      <c r="M57" s="9">
        <v>104.23477329825658</v>
      </c>
      <c r="N57" s="9">
        <v>117.40186612285888</v>
      </c>
      <c r="O57" s="10">
        <f t="shared" si="0"/>
        <v>99.426961946678119</v>
      </c>
      <c r="P57" s="11">
        <f t="shared" si="1"/>
        <v>117.40186612285888</v>
      </c>
      <c r="Q57" s="11">
        <f t="shared" si="2"/>
        <v>80.916263605979736</v>
      </c>
      <c r="R57" s="15">
        <v>20</v>
      </c>
      <c r="S57" s="15">
        <v>60</v>
      </c>
    </row>
    <row r="58" spans="1:19" x14ac:dyDescent="0.2">
      <c r="A58" s="8" t="s">
        <v>12</v>
      </c>
      <c r="B58" s="12" t="s">
        <v>21</v>
      </c>
      <c r="C58" s="4">
        <v>192655</v>
      </c>
      <c r="D58" s="23">
        <v>43234</v>
      </c>
      <c r="E58" s="9">
        <v>114.57537303351626</v>
      </c>
      <c r="F58" s="9">
        <v>98.373468803719007</v>
      </c>
      <c r="G58" s="9">
        <v>104.99798670083938</v>
      </c>
      <c r="H58" s="9">
        <v>110.50941726795411</v>
      </c>
      <c r="I58" s="9">
        <v>117.66318024942696</v>
      </c>
      <c r="J58" s="9">
        <v>91.137381659091474</v>
      </c>
      <c r="K58" s="9">
        <v>115.02357558899422</v>
      </c>
      <c r="L58" s="9">
        <v>115.37357352477892</v>
      </c>
      <c r="M58" s="9">
        <v>81.699424714758692</v>
      </c>
      <c r="N58" s="9">
        <v>87.236399727344605</v>
      </c>
      <c r="O58" s="10">
        <f t="shared" si="0"/>
        <v>103.65897812704236</v>
      </c>
      <c r="P58" s="11">
        <f t="shared" si="1"/>
        <v>117.66318024942696</v>
      </c>
      <c r="Q58" s="11">
        <f t="shared" si="2"/>
        <v>81.699424714758692</v>
      </c>
      <c r="R58" s="15">
        <v>20</v>
      </c>
      <c r="S58" s="15">
        <v>60</v>
      </c>
    </row>
    <row r="59" spans="1:19" x14ac:dyDescent="0.2">
      <c r="A59" s="8" t="s">
        <v>12</v>
      </c>
      <c r="B59" s="12" t="s">
        <v>23</v>
      </c>
      <c r="C59" s="4">
        <v>194725</v>
      </c>
      <c r="D59" s="23">
        <v>43234</v>
      </c>
      <c r="E59" s="9">
        <v>85.110594152161369</v>
      </c>
      <c r="F59" s="9">
        <v>107.620916956836</v>
      </c>
      <c r="G59" s="9">
        <v>80.342765859592618</v>
      </c>
      <c r="H59" s="9">
        <v>102.73940974271838</v>
      </c>
      <c r="I59" s="9">
        <v>111.71401394026211</v>
      </c>
      <c r="J59" s="9">
        <v>89.449715160269093</v>
      </c>
      <c r="K59" s="9">
        <v>102.7582956587255</v>
      </c>
      <c r="L59" s="9">
        <v>109.86995194418239</v>
      </c>
      <c r="M59" s="9">
        <v>114.74704212624933</v>
      </c>
      <c r="N59" s="9">
        <v>103.64934980271197</v>
      </c>
      <c r="O59" s="10">
        <f t="shared" si="0"/>
        <v>100.80020553437087</v>
      </c>
      <c r="P59" s="11">
        <f t="shared" si="1"/>
        <v>114.74704212624933</v>
      </c>
      <c r="Q59" s="11">
        <f t="shared" si="2"/>
        <v>80.342765859592618</v>
      </c>
      <c r="R59" s="15">
        <v>20</v>
      </c>
      <c r="S59" s="15">
        <v>60</v>
      </c>
    </row>
    <row r="60" spans="1:19" x14ac:dyDescent="0.2">
      <c r="A60" s="8" t="s">
        <v>15</v>
      </c>
      <c r="B60" s="12" t="s">
        <v>184</v>
      </c>
      <c r="C60" s="4">
        <v>194528</v>
      </c>
      <c r="D60" s="23">
        <v>43235</v>
      </c>
      <c r="E60" s="9">
        <v>24.5951313524927</v>
      </c>
      <c r="F60" s="9">
        <v>22.067661560669876</v>
      </c>
      <c r="G60" s="9">
        <v>22.053089834082833</v>
      </c>
      <c r="H60" s="9">
        <v>23.638896971149016</v>
      </c>
      <c r="I60" s="9">
        <v>22.190652644366061</v>
      </c>
      <c r="J60" s="9">
        <v>23.000748194110322</v>
      </c>
      <c r="K60" s="9">
        <v>23.913274612208575</v>
      </c>
      <c r="L60" s="9">
        <v>21.265211496211045</v>
      </c>
      <c r="M60" s="9">
        <v>24.504120282694203</v>
      </c>
      <c r="N60" s="9">
        <v>21.055078314110908</v>
      </c>
      <c r="O60" s="10">
        <f t="shared" si="0"/>
        <v>22.828386526209552</v>
      </c>
      <c r="P60" s="11">
        <f t="shared" si="1"/>
        <v>24.5951313524927</v>
      </c>
      <c r="Q60" s="11">
        <f t="shared" si="2"/>
        <v>21.055078314110908</v>
      </c>
      <c r="R60" s="15">
        <v>20</v>
      </c>
      <c r="S60" s="15">
        <v>60</v>
      </c>
    </row>
    <row r="61" spans="1:19" x14ac:dyDescent="0.2">
      <c r="A61" s="8" t="s">
        <v>7</v>
      </c>
      <c r="B61" s="12" t="s">
        <v>185</v>
      </c>
      <c r="C61" s="4">
        <v>194679</v>
      </c>
      <c r="D61" s="23">
        <v>43235</v>
      </c>
      <c r="E61" s="9">
        <v>22.087412618775563</v>
      </c>
      <c r="F61" s="9">
        <v>23.85801350206264</v>
      </c>
      <c r="G61" s="9">
        <v>23.01378030189295</v>
      </c>
      <c r="H61" s="9">
        <v>22.754930597515418</v>
      </c>
      <c r="I61" s="9">
        <v>21.711259029775917</v>
      </c>
      <c r="J61" s="9">
        <v>24.204176429865171</v>
      </c>
      <c r="K61" s="9">
        <v>23.418616157830144</v>
      </c>
      <c r="L61" s="9">
        <v>24.027190448090863</v>
      </c>
      <c r="M61" s="9">
        <v>22.547192632211765</v>
      </c>
      <c r="N61" s="9">
        <v>24.719527224639442</v>
      </c>
      <c r="O61" s="10">
        <f t="shared" si="0"/>
        <v>23.234209894265987</v>
      </c>
      <c r="P61" s="11">
        <f t="shared" si="1"/>
        <v>24.719527224639442</v>
      </c>
      <c r="Q61" s="11">
        <f t="shared" si="2"/>
        <v>21.711259029775917</v>
      </c>
      <c r="R61" s="15">
        <v>20</v>
      </c>
      <c r="S61" s="15">
        <v>60</v>
      </c>
    </row>
    <row r="62" spans="1:19" x14ac:dyDescent="0.2">
      <c r="A62" s="8" t="s">
        <v>7</v>
      </c>
      <c r="B62" s="12" t="s">
        <v>41</v>
      </c>
      <c r="C62" s="4">
        <v>194149</v>
      </c>
      <c r="D62" s="23">
        <v>43235</v>
      </c>
      <c r="E62" s="9">
        <v>23.81832051275882</v>
      </c>
      <c r="F62" s="9">
        <v>24.756813514772229</v>
      </c>
      <c r="G62" s="9">
        <v>24.736876683429173</v>
      </c>
      <c r="H62" s="9">
        <v>21.911298207339982</v>
      </c>
      <c r="I62" s="9">
        <v>22.617732686765383</v>
      </c>
      <c r="J62" s="9">
        <v>22.958379161495461</v>
      </c>
      <c r="K62" s="9">
        <v>22.775233129379561</v>
      </c>
      <c r="L62" s="9">
        <v>22.298360959874262</v>
      </c>
      <c r="M62" s="9">
        <v>22.971836124770405</v>
      </c>
      <c r="N62" s="9">
        <v>21.610088105576303</v>
      </c>
      <c r="O62" s="10">
        <f t="shared" si="0"/>
        <v>23.045493908616155</v>
      </c>
      <c r="P62" s="11">
        <f t="shared" si="1"/>
        <v>24.756813514772229</v>
      </c>
      <c r="Q62" s="11">
        <f t="shared" si="2"/>
        <v>21.610088105576303</v>
      </c>
      <c r="R62" s="15">
        <v>20</v>
      </c>
      <c r="S62" s="15">
        <v>60</v>
      </c>
    </row>
    <row r="63" spans="1:19" x14ac:dyDescent="0.2">
      <c r="A63" s="8" t="s">
        <v>7</v>
      </c>
      <c r="B63" s="12" t="s">
        <v>17</v>
      </c>
      <c r="C63" s="4">
        <v>194850</v>
      </c>
      <c r="D63" s="23">
        <v>43235</v>
      </c>
      <c r="E63" s="9">
        <v>21.550003685457597</v>
      </c>
      <c r="F63" s="9">
        <v>21.422164158249707</v>
      </c>
      <c r="G63" s="9">
        <v>22.240885459163479</v>
      </c>
      <c r="H63" s="9">
        <v>22.532296428077554</v>
      </c>
      <c r="I63" s="9">
        <v>21.431022796698894</v>
      </c>
      <c r="J63" s="9">
        <v>23.874322395995065</v>
      </c>
      <c r="K63" s="9">
        <v>22.281020192447315</v>
      </c>
      <c r="L63" s="9">
        <v>22.941097998133401</v>
      </c>
      <c r="M63" s="9">
        <v>21.34784754227605</v>
      </c>
      <c r="N63" s="9">
        <v>22.39677566423115</v>
      </c>
      <c r="O63" s="10">
        <f t="shared" si="0"/>
        <v>22.201743632073022</v>
      </c>
      <c r="P63" s="11">
        <f t="shared" si="1"/>
        <v>23.874322395995065</v>
      </c>
      <c r="Q63" s="11">
        <f t="shared" si="2"/>
        <v>21.34784754227605</v>
      </c>
      <c r="R63" s="15">
        <v>20</v>
      </c>
      <c r="S63" s="15">
        <v>60</v>
      </c>
    </row>
    <row r="64" spans="1:19" x14ac:dyDescent="0.2">
      <c r="A64" s="8" t="s">
        <v>12</v>
      </c>
      <c r="B64" s="12" t="s">
        <v>31</v>
      </c>
      <c r="C64" s="4">
        <v>193922</v>
      </c>
      <c r="D64" s="23">
        <v>43235</v>
      </c>
      <c r="E64" s="9">
        <v>86.020446311780745</v>
      </c>
      <c r="F64" s="9">
        <v>112.39665502686742</v>
      </c>
      <c r="G64" s="9">
        <v>101.48724285989999</v>
      </c>
      <c r="H64" s="9">
        <v>81.944857284391205</v>
      </c>
      <c r="I64" s="9">
        <v>89.393198692289559</v>
      </c>
      <c r="J64" s="9">
        <v>103.84981116811517</v>
      </c>
      <c r="K64" s="9">
        <v>101.68616082488828</v>
      </c>
      <c r="L64" s="9">
        <v>88.722407985359141</v>
      </c>
      <c r="M64" s="9">
        <v>95.683378298653722</v>
      </c>
      <c r="N64" s="9">
        <v>81.598393652640965</v>
      </c>
      <c r="O64" s="10">
        <f t="shared" si="0"/>
        <v>94.278255210488624</v>
      </c>
      <c r="P64" s="11">
        <f t="shared" si="1"/>
        <v>112.39665502686742</v>
      </c>
      <c r="Q64" s="11">
        <f t="shared" si="2"/>
        <v>81.598393652640965</v>
      </c>
      <c r="R64" s="15">
        <v>20</v>
      </c>
      <c r="S64" s="15">
        <v>60</v>
      </c>
    </row>
    <row r="65" spans="1:19" x14ac:dyDescent="0.2">
      <c r="A65" s="8" t="s">
        <v>12</v>
      </c>
      <c r="B65" s="4" t="s">
        <v>49</v>
      </c>
      <c r="C65" s="4">
        <v>194272</v>
      </c>
      <c r="D65" s="23">
        <v>43235</v>
      </c>
      <c r="E65" s="9">
        <v>111.15654154473354</v>
      </c>
      <c r="F65" s="9">
        <v>100.92784102602317</v>
      </c>
      <c r="G65" s="9">
        <v>103.7298098060524</v>
      </c>
      <c r="H65" s="9">
        <v>102.18813478436356</v>
      </c>
      <c r="I65" s="9">
        <v>103.3954105974972</v>
      </c>
      <c r="J65" s="9">
        <v>110.02124312709321</v>
      </c>
      <c r="K65" s="9">
        <v>99.835486076554304</v>
      </c>
      <c r="L65" s="9">
        <v>80.32533264613906</v>
      </c>
      <c r="M65" s="9">
        <v>112.63663267250539</v>
      </c>
      <c r="N65" s="9">
        <v>79.891061519882953</v>
      </c>
      <c r="O65" s="10">
        <f t="shared" ref="O65:O66" si="6">AVERAGE(E65:N65)</f>
        <v>100.41074938008448</v>
      </c>
      <c r="P65" s="11">
        <f t="shared" ref="P65:P66" si="7">MAX(E65:N65)</f>
        <v>112.63663267250539</v>
      </c>
      <c r="Q65" s="11">
        <f t="shared" ref="Q65:Q66" si="8">MIN(E65:N65)</f>
        <v>79.891061519882953</v>
      </c>
      <c r="R65" s="15">
        <v>20</v>
      </c>
      <c r="S65" s="15">
        <v>60</v>
      </c>
    </row>
    <row r="66" spans="1:19" x14ac:dyDescent="0.2">
      <c r="A66" s="8" t="s">
        <v>12</v>
      </c>
      <c r="B66" s="4" t="s">
        <v>27</v>
      </c>
      <c r="C66" s="4">
        <v>194657</v>
      </c>
      <c r="D66" s="23">
        <v>43235</v>
      </c>
      <c r="E66" s="9">
        <v>94.115894335714955</v>
      </c>
      <c r="F66" s="9">
        <v>90.332521781236707</v>
      </c>
      <c r="G66" s="9">
        <v>95.667040758182992</v>
      </c>
      <c r="H66" s="9">
        <v>90.893544921367379</v>
      </c>
      <c r="I66" s="9">
        <v>99.495952124276869</v>
      </c>
      <c r="J66" s="9">
        <v>114.48943684290774</v>
      </c>
      <c r="K66" s="9">
        <v>90.519598612040227</v>
      </c>
      <c r="L66" s="9">
        <v>97.786756386375828</v>
      </c>
      <c r="M66" s="9">
        <v>103.18282850450048</v>
      </c>
      <c r="N66" s="9">
        <v>90.755562885270848</v>
      </c>
      <c r="O66" s="10">
        <f t="shared" si="6"/>
        <v>96.723913715187393</v>
      </c>
      <c r="P66" s="11">
        <f t="shared" si="7"/>
        <v>114.48943684290774</v>
      </c>
      <c r="Q66" s="11">
        <f t="shared" si="8"/>
        <v>90.332521781236707</v>
      </c>
      <c r="R66" s="15">
        <v>20</v>
      </c>
      <c r="S66" s="15">
        <v>60</v>
      </c>
    </row>
    <row r="67" spans="1:19" x14ac:dyDescent="0.2">
      <c r="A67" s="8" t="s">
        <v>7</v>
      </c>
      <c r="B67" s="12" t="s">
        <v>36</v>
      </c>
      <c r="C67" s="4">
        <v>194881</v>
      </c>
      <c r="D67" s="23">
        <v>43236</v>
      </c>
      <c r="E67" s="9">
        <v>23.455301050077871</v>
      </c>
      <c r="F67" s="9">
        <v>24.020316246996799</v>
      </c>
      <c r="G67" s="9">
        <v>23.473138464694824</v>
      </c>
      <c r="H67" s="9">
        <v>22.75195449886375</v>
      </c>
      <c r="I67" s="9">
        <v>22.77012840450471</v>
      </c>
      <c r="J67" s="9">
        <v>24.202372081016211</v>
      </c>
      <c r="K67" s="9">
        <v>21.059508772329373</v>
      </c>
      <c r="L67" s="9">
        <v>22.071522076707566</v>
      </c>
      <c r="M67" s="9">
        <v>24.120268368993887</v>
      </c>
      <c r="N67" s="9">
        <v>23.795060777082561</v>
      </c>
      <c r="O67" s="10">
        <f t="shared" si="0"/>
        <v>23.171957074126759</v>
      </c>
      <c r="P67" s="11">
        <f t="shared" si="1"/>
        <v>24.202372081016211</v>
      </c>
      <c r="Q67" s="11">
        <f t="shared" si="2"/>
        <v>21.059508772329373</v>
      </c>
      <c r="R67" s="15">
        <v>20</v>
      </c>
      <c r="S67" s="15">
        <v>60</v>
      </c>
    </row>
    <row r="68" spans="1:19" x14ac:dyDescent="0.2">
      <c r="A68" s="8" t="s">
        <v>7</v>
      </c>
      <c r="B68" s="12" t="s">
        <v>51</v>
      </c>
      <c r="C68" s="4">
        <v>194769</v>
      </c>
      <c r="D68" s="23">
        <v>43236</v>
      </c>
      <c r="E68" s="9">
        <v>23.549700226155835</v>
      </c>
      <c r="F68" s="9">
        <v>21.373882701810409</v>
      </c>
      <c r="G68" s="9">
        <v>21.156854471270478</v>
      </c>
      <c r="H68" s="9">
        <v>23.75174061777026</v>
      </c>
      <c r="I68" s="9">
        <v>21.451240605599271</v>
      </c>
      <c r="J68" s="9">
        <v>21.639838588736442</v>
      </c>
      <c r="K68" s="9">
        <v>22.14489289875446</v>
      </c>
      <c r="L68" s="9">
        <v>24.67812841805247</v>
      </c>
      <c r="M68" s="9">
        <v>24.66241546340299</v>
      </c>
      <c r="N68" s="9">
        <v>23.977220428955061</v>
      </c>
      <c r="O68" s="10">
        <f t="shared" si="0"/>
        <v>22.838591442050767</v>
      </c>
      <c r="P68" s="11">
        <f t="shared" si="1"/>
        <v>24.67812841805247</v>
      </c>
      <c r="Q68" s="11">
        <f t="shared" si="2"/>
        <v>21.156854471270478</v>
      </c>
      <c r="R68" s="15">
        <v>20</v>
      </c>
      <c r="S68" s="15">
        <v>60</v>
      </c>
    </row>
    <row r="69" spans="1:19" x14ac:dyDescent="0.2">
      <c r="A69" s="8" t="s">
        <v>7</v>
      </c>
      <c r="B69" s="12" t="s">
        <v>19</v>
      </c>
      <c r="C69" s="4">
        <v>194674</v>
      </c>
      <c r="D69" s="23">
        <v>43236</v>
      </c>
      <c r="E69" s="9">
        <v>24.855115552327486</v>
      </c>
      <c r="F69" s="9">
        <v>24.810622085876833</v>
      </c>
      <c r="G69" s="9">
        <v>21.876488052495755</v>
      </c>
      <c r="H69" s="9">
        <v>23.154908867679389</v>
      </c>
      <c r="I69" s="9">
        <v>23.792122977186118</v>
      </c>
      <c r="J69" s="9">
        <v>24.131562538567696</v>
      </c>
      <c r="K69" s="9">
        <v>22.065185968179389</v>
      </c>
      <c r="L69" s="9">
        <v>24.718168870004117</v>
      </c>
      <c r="M69" s="9">
        <v>22.718793606641192</v>
      </c>
      <c r="N69" s="9">
        <v>22.043908497974577</v>
      </c>
      <c r="O69" s="10">
        <f t="shared" si="0"/>
        <v>23.416687701693256</v>
      </c>
      <c r="P69" s="11">
        <f t="shared" si="1"/>
        <v>24.855115552327486</v>
      </c>
      <c r="Q69" s="11">
        <f t="shared" si="2"/>
        <v>21.876488052495755</v>
      </c>
      <c r="R69" s="15">
        <v>20</v>
      </c>
      <c r="S69" s="15">
        <v>60</v>
      </c>
    </row>
    <row r="70" spans="1:19" x14ac:dyDescent="0.2">
      <c r="A70" s="8" t="s">
        <v>12</v>
      </c>
      <c r="B70" s="4" t="s">
        <v>49</v>
      </c>
      <c r="C70" s="4">
        <v>194283</v>
      </c>
      <c r="D70" s="23">
        <v>43236</v>
      </c>
      <c r="E70" s="9">
        <v>113.52759036243177</v>
      </c>
      <c r="F70" s="9">
        <v>84.153002635603727</v>
      </c>
      <c r="G70" s="9">
        <v>82.618001703988469</v>
      </c>
      <c r="H70" s="9">
        <v>82.942844582088739</v>
      </c>
      <c r="I70" s="9">
        <v>82.895215655008002</v>
      </c>
      <c r="J70" s="9">
        <v>105.92449731063425</v>
      </c>
      <c r="K70" s="9">
        <v>97.856591877996607</v>
      </c>
      <c r="L70" s="9">
        <v>113.95658582476302</v>
      </c>
      <c r="M70" s="9">
        <v>81.659214252415055</v>
      </c>
      <c r="N70" s="9">
        <v>94.365534043005781</v>
      </c>
      <c r="O70" s="10">
        <f t="shared" si="0"/>
        <v>93.989907824793548</v>
      </c>
      <c r="P70" s="11">
        <f t="shared" si="1"/>
        <v>113.95658582476302</v>
      </c>
      <c r="Q70" s="11">
        <f t="shared" si="2"/>
        <v>81.659214252415055</v>
      </c>
      <c r="R70" s="15">
        <v>20</v>
      </c>
      <c r="S70" s="15">
        <v>60</v>
      </c>
    </row>
    <row r="71" spans="1:19" x14ac:dyDescent="0.2">
      <c r="A71" s="8" t="s">
        <v>12</v>
      </c>
      <c r="B71" s="4" t="s">
        <v>27</v>
      </c>
      <c r="C71" s="4">
        <v>194577</v>
      </c>
      <c r="D71" s="23">
        <v>43236</v>
      </c>
      <c r="E71" s="9">
        <v>93.790642517713849</v>
      </c>
      <c r="F71" s="9">
        <v>83.616776201668543</v>
      </c>
      <c r="G71" s="9">
        <v>93.282891551956965</v>
      </c>
      <c r="H71" s="9">
        <v>118.31879056966947</v>
      </c>
      <c r="I71" s="9">
        <v>83.533158087976091</v>
      </c>
      <c r="J71" s="9">
        <v>81.208950535900783</v>
      </c>
      <c r="K71" s="9">
        <v>97.140486883648549</v>
      </c>
      <c r="L71" s="9">
        <v>92.269845862258165</v>
      </c>
      <c r="M71" s="9">
        <v>90.857492494448564</v>
      </c>
      <c r="N71" s="9">
        <v>97.405777108270996</v>
      </c>
      <c r="O71" s="10">
        <f t="shared" ref="O71:O72" si="9">AVERAGE(E71:N71)</f>
        <v>93.142481181351201</v>
      </c>
      <c r="P71" s="11">
        <f t="shared" ref="P71:P72" si="10">MAX(E71:N71)</f>
        <v>118.31879056966947</v>
      </c>
      <c r="Q71" s="11">
        <f t="shared" ref="Q71:Q72" si="11">MIN(E71:N71)</f>
        <v>81.208950535900783</v>
      </c>
      <c r="R71" s="15">
        <v>20</v>
      </c>
      <c r="S71" s="15">
        <v>60</v>
      </c>
    </row>
    <row r="72" spans="1:19" x14ac:dyDescent="0.2">
      <c r="A72" s="8" t="s">
        <v>12</v>
      </c>
      <c r="B72" s="4" t="s">
        <v>23</v>
      </c>
      <c r="C72" s="4">
        <v>194875</v>
      </c>
      <c r="D72" s="23">
        <v>43236</v>
      </c>
      <c r="E72" s="9">
        <v>111.86720779575487</v>
      </c>
      <c r="F72" s="9">
        <v>91.526844306912679</v>
      </c>
      <c r="G72" s="9">
        <v>107.14536717043022</v>
      </c>
      <c r="H72" s="9">
        <v>79.042808504438327</v>
      </c>
      <c r="I72" s="9">
        <v>91.42872674492142</v>
      </c>
      <c r="J72" s="9">
        <v>84.06378933234123</v>
      </c>
      <c r="K72" s="9">
        <v>87.013067796901822</v>
      </c>
      <c r="L72" s="9">
        <v>81.072748249991932</v>
      </c>
      <c r="M72" s="9">
        <v>101.76392136217324</v>
      </c>
      <c r="N72" s="9">
        <v>80.067910867061997</v>
      </c>
      <c r="O72" s="10">
        <f t="shared" si="9"/>
        <v>91.499239213092778</v>
      </c>
      <c r="P72" s="11">
        <f t="shared" si="10"/>
        <v>111.86720779575487</v>
      </c>
      <c r="Q72" s="11">
        <f t="shared" si="11"/>
        <v>79.042808504438327</v>
      </c>
      <c r="R72" s="15">
        <v>20</v>
      </c>
      <c r="S72" s="15">
        <v>60</v>
      </c>
    </row>
    <row r="73" spans="1:19" x14ac:dyDescent="0.2">
      <c r="A73" s="8" t="s">
        <v>7</v>
      </c>
      <c r="B73" s="12" t="s">
        <v>36</v>
      </c>
      <c r="C73" s="4">
        <v>194878</v>
      </c>
      <c r="D73" s="23">
        <v>43237</v>
      </c>
      <c r="E73" s="9">
        <v>24.881601098033315</v>
      </c>
      <c r="F73" s="9">
        <v>24.739517283486272</v>
      </c>
      <c r="G73" s="9">
        <v>21.797263709347114</v>
      </c>
      <c r="H73" s="9">
        <v>24.499206949751731</v>
      </c>
      <c r="I73" s="9">
        <v>21.067850100154907</v>
      </c>
      <c r="J73" s="9">
        <v>24.044935858698672</v>
      </c>
      <c r="K73" s="9">
        <v>23.858329801172264</v>
      </c>
      <c r="L73" s="9">
        <v>21.151297999625438</v>
      </c>
      <c r="M73" s="9">
        <v>24.835847519632686</v>
      </c>
      <c r="N73" s="9">
        <v>24.357376638513696</v>
      </c>
      <c r="O73" s="10">
        <f t="shared" ref="O73:O134" si="12">AVERAGE(E73:N73)</f>
        <v>23.523322695841607</v>
      </c>
      <c r="P73" s="11">
        <f t="shared" ref="P73:P134" si="13">MAX(E73:N73)</f>
        <v>24.881601098033315</v>
      </c>
      <c r="Q73" s="11">
        <f t="shared" ref="Q73:Q134" si="14">MIN(E73:N73)</f>
        <v>21.067850100154907</v>
      </c>
      <c r="R73" s="15">
        <v>20</v>
      </c>
      <c r="S73" s="15">
        <v>60</v>
      </c>
    </row>
    <row r="74" spans="1:19" x14ac:dyDescent="0.2">
      <c r="A74" s="8" t="s">
        <v>7</v>
      </c>
      <c r="B74" s="12" t="s">
        <v>24</v>
      </c>
      <c r="C74" s="16">
        <v>195017</v>
      </c>
      <c r="D74" s="23">
        <v>43237</v>
      </c>
      <c r="E74" s="9">
        <v>21.292382727113928</v>
      </c>
      <c r="F74" s="9">
        <v>24.373220057930329</v>
      </c>
      <c r="G74" s="9">
        <v>23.706909763807371</v>
      </c>
      <c r="H74" s="9">
        <v>22.24610739059591</v>
      </c>
      <c r="I74" s="9">
        <v>22.667108611465462</v>
      </c>
      <c r="J74" s="9">
        <v>24.470857364150824</v>
      </c>
      <c r="K74" s="9">
        <v>24.512042677900968</v>
      </c>
      <c r="L74" s="9">
        <v>24.350115238501022</v>
      </c>
      <c r="M74" s="9">
        <v>23.983123692024094</v>
      </c>
      <c r="N74" s="9">
        <v>24.762007728861757</v>
      </c>
      <c r="O74" s="10">
        <f t="shared" si="12"/>
        <v>23.636387525235168</v>
      </c>
      <c r="P74" s="11">
        <f t="shared" si="13"/>
        <v>24.762007728861757</v>
      </c>
      <c r="Q74" s="11">
        <f t="shared" si="14"/>
        <v>21.292382727113928</v>
      </c>
      <c r="R74" s="15">
        <v>20</v>
      </c>
      <c r="S74" s="15">
        <v>60</v>
      </c>
    </row>
    <row r="75" spans="1:19" x14ac:dyDescent="0.2">
      <c r="A75" s="8" t="s">
        <v>7</v>
      </c>
      <c r="B75" s="12" t="s">
        <v>19</v>
      </c>
      <c r="C75" s="16">
        <v>194674</v>
      </c>
      <c r="D75" s="23">
        <v>43237</v>
      </c>
      <c r="E75" s="9">
        <v>22.761519909834863</v>
      </c>
      <c r="F75" s="9">
        <v>22.584603696829245</v>
      </c>
      <c r="G75" s="9">
        <v>23.798306605614528</v>
      </c>
      <c r="H75" s="9">
        <v>24.800294545311239</v>
      </c>
      <c r="I75" s="9">
        <v>22.06525742742005</v>
      </c>
      <c r="J75" s="9">
        <v>24.962849966714664</v>
      </c>
      <c r="K75" s="9">
        <v>22.014933539377235</v>
      </c>
      <c r="L75" s="9">
        <v>21.70944917648724</v>
      </c>
      <c r="M75" s="9">
        <v>22.37611181779835</v>
      </c>
      <c r="N75" s="9">
        <v>24.249741667973503</v>
      </c>
      <c r="O75" s="10">
        <f t="shared" si="12"/>
        <v>23.132306835336092</v>
      </c>
      <c r="P75" s="11">
        <f t="shared" si="13"/>
        <v>24.962849966714664</v>
      </c>
      <c r="Q75" s="11">
        <f t="shared" si="14"/>
        <v>21.70944917648724</v>
      </c>
      <c r="R75" s="15">
        <v>20</v>
      </c>
      <c r="S75" s="15">
        <v>60</v>
      </c>
    </row>
    <row r="76" spans="1:19" x14ac:dyDescent="0.2">
      <c r="A76" s="8" t="s">
        <v>12</v>
      </c>
      <c r="B76" s="4" t="s">
        <v>21</v>
      </c>
      <c r="C76" s="16">
        <v>192655</v>
      </c>
      <c r="D76" s="23">
        <v>43237</v>
      </c>
      <c r="E76" s="9">
        <v>116.23643711172122</v>
      </c>
      <c r="F76" s="9">
        <v>83.896286626828129</v>
      </c>
      <c r="G76" s="9">
        <v>90.022784078688971</v>
      </c>
      <c r="H76" s="9">
        <v>85.973375030491624</v>
      </c>
      <c r="I76" s="9">
        <v>81.280454302215972</v>
      </c>
      <c r="J76" s="9">
        <v>94.727786327710419</v>
      </c>
      <c r="K76" s="9">
        <v>88.074817483468806</v>
      </c>
      <c r="L76" s="9">
        <v>89.717364624502963</v>
      </c>
      <c r="M76" s="9">
        <v>103.32763286018921</v>
      </c>
      <c r="N76" s="9">
        <v>115.05144638118834</v>
      </c>
      <c r="O76" s="10">
        <f t="shared" si="12"/>
        <v>94.830838482700557</v>
      </c>
      <c r="P76" s="11">
        <f t="shared" si="13"/>
        <v>116.23643711172122</v>
      </c>
      <c r="Q76" s="11">
        <f t="shared" si="14"/>
        <v>81.280454302215972</v>
      </c>
      <c r="R76" s="15">
        <v>20</v>
      </c>
      <c r="S76" s="15">
        <v>60</v>
      </c>
    </row>
    <row r="77" spans="1:19" x14ac:dyDescent="0.2">
      <c r="A77" s="8" t="s">
        <v>12</v>
      </c>
      <c r="B77" s="12" t="s">
        <v>20</v>
      </c>
      <c r="C77" s="4">
        <v>192651</v>
      </c>
      <c r="D77" s="23">
        <v>43237</v>
      </c>
      <c r="E77" s="9">
        <v>108.70678532369708</v>
      </c>
      <c r="F77" s="9">
        <v>114.5406742950872</v>
      </c>
      <c r="G77" s="9">
        <v>103.37720224586309</v>
      </c>
      <c r="H77" s="9">
        <v>104.14156405932583</v>
      </c>
      <c r="I77" s="9">
        <v>96.997233382426899</v>
      </c>
      <c r="J77" s="9">
        <v>113.34270182062154</v>
      </c>
      <c r="K77" s="9">
        <v>112.51786926264711</v>
      </c>
      <c r="L77" s="9">
        <v>116.10516665272404</v>
      </c>
      <c r="M77" s="9">
        <v>92.566316799674027</v>
      </c>
      <c r="N77" s="9">
        <v>80.595030953175041</v>
      </c>
      <c r="O77" s="10">
        <f t="shared" si="12"/>
        <v>104.28905447952418</v>
      </c>
      <c r="P77" s="11">
        <f t="shared" si="13"/>
        <v>116.10516665272404</v>
      </c>
      <c r="Q77" s="11">
        <f t="shared" si="14"/>
        <v>80.595030953175041</v>
      </c>
      <c r="R77" s="15">
        <v>20</v>
      </c>
      <c r="S77" s="15">
        <v>60</v>
      </c>
    </row>
    <row r="78" spans="1:19" x14ac:dyDescent="0.2">
      <c r="A78" s="8" t="s">
        <v>12</v>
      </c>
      <c r="B78" s="12" t="s">
        <v>133</v>
      </c>
      <c r="C78" s="4">
        <v>194883</v>
      </c>
      <c r="D78" s="23">
        <v>43237</v>
      </c>
      <c r="E78" s="9">
        <v>110.80972759857482</v>
      </c>
      <c r="F78" s="9">
        <v>90.895925862401711</v>
      </c>
      <c r="G78" s="9">
        <v>118.48871662376001</v>
      </c>
      <c r="H78" s="9">
        <v>105.33980223120741</v>
      </c>
      <c r="I78" s="9">
        <v>110.51583218926714</v>
      </c>
      <c r="J78" s="9">
        <v>104.01024456660123</v>
      </c>
      <c r="K78" s="9">
        <v>95.24362803779151</v>
      </c>
      <c r="L78" s="9">
        <v>89.967625782854981</v>
      </c>
      <c r="M78" s="9">
        <v>89.034953482899013</v>
      </c>
      <c r="N78" s="9">
        <v>79.442518815467622</v>
      </c>
      <c r="O78" s="10">
        <f t="shared" si="12"/>
        <v>99.374897519082538</v>
      </c>
      <c r="P78" s="11">
        <f t="shared" si="13"/>
        <v>118.48871662376001</v>
      </c>
      <c r="Q78" s="11">
        <f t="shared" si="14"/>
        <v>79.442518815467622</v>
      </c>
      <c r="R78" s="15">
        <v>20</v>
      </c>
      <c r="S78" s="15">
        <v>60</v>
      </c>
    </row>
    <row r="79" spans="1:19" ht="20.25" customHeight="1" x14ac:dyDescent="0.2">
      <c r="A79" s="8" t="s">
        <v>15</v>
      </c>
      <c r="B79" s="12" t="s">
        <v>93</v>
      </c>
      <c r="C79" s="59">
        <v>194520</v>
      </c>
      <c r="D79" s="23">
        <v>43238</v>
      </c>
      <c r="E79" s="9">
        <v>24.235898341605775</v>
      </c>
      <c r="F79" s="9">
        <v>23.50452792159474</v>
      </c>
      <c r="G79" s="9">
        <v>24.081071599803735</v>
      </c>
      <c r="H79" s="9">
        <v>23.076555088454189</v>
      </c>
      <c r="I79" s="9">
        <v>21.071904486629556</v>
      </c>
      <c r="J79" s="9">
        <v>21.56751027436658</v>
      </c>
      <c r="K79" s="9">
        <v>22.898756032998943</v>
      </c>
      <c r="L79" s="9">
        <v>21.87058983165927</v>
      </c>
      <c r="M79" s="9">
        <v>21.62287510413779</v>
      </c>
      <c r="N79" s="9">
        <v>21.796135405611366</v>
      </c>
      <c r="O79" s="10">
        <f>AVERAGE(E79:N79)</f>
        <v>22.572582408686191</v>
      </c>
      <c r="P79" s="11">
        <f>MAX(E79:N79)</f>
        <v>24.235898341605775</v>
      </c>
      <c r="Q79" s="11">
        <f>MIN(E79:N79)</f>
        <v>21.071904486629556</v>
      </c>
      <c r="R79" s="15">
        <v>20</v>
      </c>
      <c r="S79" s="15">
        <v>60</v>
      </c>
    </row>
    <row r="80" spans="1:19" x14ac:dyDescent="0.2">
      <c r="A80" s="8" t="s">
        <v>7</v>
      </c>
      <c r="B80" s="58" t="s">
        <v>186</v>
      </c>
      <c r="C80" s="59">
        <v>195147</v>
      </c>
      <c r="D80" s="23">
        <v>43238</v>
      </c>
      <c r="E80" s="9">
        <v>24.033667455532267</v>
      </c>
      <c r="F80" s="9">
        <v>21.851495828227765</v>
      </c>
      <c r="G80" s="9">
        <v>21.90692213293627</v>
      </c>
      <c r="H80" s="9">
        <v>24.910246533612664</v>
      </c>
      <c r="I80" s="9">
        <v>23.304360766104264</v>
      </c>
      <c r="J80" s="9">
        <v>24.492257847679301</v>
      </c>
      <c r="K80" s="9">
        <v>24.378028496890995</v>
      </c>
      <c r="L80" s="9">
        <v>24.7291533147928</v>
      </c>
      <c r="M80" s="9">
        <v>22.310219557710329</v>
      </c>
      <c r="N80" s="9">
        <v>21.049138415135264</v>
      </c>
      <c r="O80" s="10">
        <f t="shared" si="12"/>
        <v>23.296549034862196</v>
      </c>
      <c r="P80" s="11">
        <f t="shared" si="13"/>
        <v>24.910246533612664</v>
      </c>
      <c r="Q80" s="11">
        <f t="shared" si="14"/>
        <v>21.049138415135264</v>
      </c>
      <c r="R80" s="15">
        <v>20</v>
      </c>
      <c r="S80" s="15">
        <v>60</v>
      </c>
    </row>
    <row r="81" spans="1:19" x14ac:dyDescent="0.2">
      <c r="A81" s="8" t="s">
        <v>7</v>
      </c>
      <c r="B81" s="58" t="s">
        <v>187</v>
      </c>
      <c r="C81" s="59">
        <v>195148</v>
      </c>
      <c r="D81" s="23">
        <v>43238</v>
      </c>
      <c r="E81" s="9">
        <v>22.580449511157628</v>
      </c>
      <c r="F81" s="9">
        <v>23.948592961092686</v>
      </c>
      <c r="G81" s="9">
        <v>24.078186892683632</v>
      </c>
      <c r="H81" s="9">
        <v>22.643539950050702</v>
      </c>
      <c r="I81" s="9">
        <v>22.731334805745089</v>
      </c>
      <c r="J81" s="9">
        <v>22.929211197507044</v>
      </c>
      <c r="K81" s="9">
        <v>22.064038902800839</v>
      </c>
      <c r="L81" s="9">
        <v>24.986584739108121</v>
      </c>
      <c r="M81" s="9">
        <v>23.099225286786982</v>
      </c>
      <c r="N81" s="9">
        <v>24.783977871027567</v>
      </c>
      <c r="O81" s="10">
        <f t="shared" si="12"/>
        <v>23.384514211796024</v>
      </c>
      <c r="P81" s="11">
        <f t="shared" si="13"/>
        <v>24.986584739108121</v>
      </c>
      <c r="Q81" s="11">
        <f t="shared" si="14"/>
        <v>22.064038902800839</v>
      </c>
      <c r="R81" s="15">
        <v>20</v>
      </c>
      <c r="S81" s="15">
        <v>60</v>
      </c>
    </row>
    <row r="82" spans="1:19" x14ac:dyDescent="0.2">
      <c r="A82" s="8" t="s">
        <v>7</v>
      </c>
      <c r="B82" s="58" t="s">
        <v>74</v>
      </c>
      <c r="C82" s="59">
        <v>195145</v>
      </c>
      <c r="D82" s="23">
        <v>43238</v>
      </c>
      <c r="E82" s="9">
        <v>24.430615192469311</v>
      </c>
      <c r="F82" s="9">
        <v>22.627761897081101</v>
      </c>
      <c r="G82" s="9">
        <v>24.444510455489286</v>
      </c>
      <c r="H82" s="9">
        <v>23.871352527082323</v>
      </c>
      <c r="I82" s="9">
        <v>23.124754681082784</v>
      </c>
      <c r="J82" s="9">
        <v>22.855828298523345</v>
      </c>
      <c r="K82" s="9">
        <v>21.014179722615896</v>
      </c>
      <c r="L82" s="9">
        <v>21.181230212285701</v>
      </c>
      <c r="M82" s="9">
        <v>24.715212689157699</v>
      </c>
      <c r="N82" s="9">
        <v>23.621033450929517</v>
      </c>
      <c r="O82" s="10">
        <f t="shared" si="12"/>
        <v>23.188647912671694</v>
      </c>
      <c r="P82" s="11">
        <f t="shared" si="13"/>
        <v>24.715212689157699</v>
      </c>
      <c r="Q82" s="11">
        <f t="shared" si="14"/>
        <v>21.014179722615896</v>
      </c>
      <c r="R82" s="15">
        <v>20</v>
      </c>
      <c r="S82" s="15">
        <v>60</v>
      </c>
    </row>
    <row r="83" spans="1:19" x14ac:dyDescent="0.2">
      <c r="A83" s="8" t="s">
        <v>12</v>
      </c>
      <c r="B83" s="12" t="s">
        <v>99</v>
      </c>
      <c r="C83" s="4">
        <v>195149</v>
      </c>
      <c r="D83" s="23">
        <v>43238</v>
      </c>
      <c r="E83" s="9">
        <v>102.48019232197169</v>
      </c>
      <c r="F83" s="9">
        <v>113.93048740825506</v>
      </c>
      <c r="G83" s="9">
        <v>82.915795986151721</v>
      </c>
      <c r="H83" s="9">
        <v>80.585788694335449</v>
      </c>
      <c r="I83" s="9">
        <v>96.204497395560423</v>
      </c>
      <c r="J83" s="9">
        <v>92.743673154316369</v>
      </c>
      <c r="K83" s="9">
        <v>87.556444940089506</v>
      </c>
      <c r="L83" s="9">
        <v>103.67395478000086</v>
      </c>
      <c r="M83" s="9">
        <v>105.79552636321424</v>
      </c>
      <c r="N83" s="9">
        <v>88.202654603218136</v>
      </c>
      <c r="O83" s="10">
        <f t="shared" si="12"/>
        <v>95.408901564711329</v>
      </c>
      <c r="P83" s="11">
        <f t="shared" si="13"/>
        <v>113.93048740825506</v>
      </c>
      <c r="Q83" s="11">
        <f t="shared" si="14"/>
        <v>80.585788694335449</v>
      </c>
      <c r="R83" s="15">
        <v>20</v>
      </c>
      <c r="S83" s="15">
        <v>60</v>
      </c>
    </row>
    <row r="84" spans="1:19" x14ac:dyDescent="0.2">
      <c r="A84" s="8" t="s">
        <v>12</v>
      </c>
      <c r="B84" s="4" t="s">
        <v>188</v>
      </c>
      <c r="C84" s="4">
        <v>195138</v>
      </c>
      <c r="D84" s="23">
        <v>43238</v>
      </c>
      <c r="E84" s="9">
        <v>110.35944933200139</v>
      </c>
      <c r="F84" s="9">
        <v>96.867273838573098</v>
      </c>
      <c r="G84" s="9">
        <v>86.964978406880618</v>
      </c>
      <c r="H84" s="9">
        <v>95.627806890597583</v>
      </c>
      <c r="I84" s="9">
        <v>118.53119311933581</v>
      </c>
      <c r="J84" s="9">
        <v>104.57264693034665</v>
      </c>
      <c r="K84" s="9">
        <v>110.42013514559129</v>
      </c>
      <c r="L84" s="9">
        <v>103.46115062923347</v>
      </c>
      <c r="M84" s="9">
        <v>100.3715800466469</v>
      </c>
      <c r="N84" s="9">
        <v>107.3081024138115</v>
      </c>
      <c r="O84" s="10">
        <f t="shared" si="12"/>
        <v>103.44843167530182</v>
      </c>
      <c r="P84" s="11">
        <f t="shared" si="13"/>
        <v>118.53119311933581</v>
      </c>
      <c r="Q84" s="11">
        <f t="shared" si="14"/>
        <v>86.964978406880618</v>
      </c>
      <c r="R84" s="15">
        <v>20</v>
      </c>
      <c r="S84" s="15">
        <v>60</v>
      </c>
    </row>
    <row r="85" spans="1:19" x14ac:dyDescent="0.2">
      <c r="A85" s="8" t="s">
        <v>12</v>
      </c>
      <c r="B85" s="12" t="s">
        <v>100</v>
      </c>
      <c r="C85" s="4">
        <v>195139</v>
      </c>
      <c r="D85" s="23">
        <v>43238</v>
      </c>
      <c r="E85" s="9">
        <v>99.706991726112975</v>
      </c>
      <c r="F85" s="9">
        <v>98.515369051343043</v>
      </c>
      <c r="G85" s="9">
        <v>118.75569449389832</v>
      </c>
      <c r="H85" s="9">
        <v>108.12331957699712</v>
      </c>
      <c r="I85" s="9">
        <v>100.39410829781745</v>
      </c>
      <c r="J85" s="9">
        <v>82.621833726884034</v>
      </c>
      <c r="K85" s="9">
        <v>112.78886968833659</v>
      </c>
      <c r="L85" s="9">
        <v>100.74832890893649</v>
      </c>
      <c r="M85" s="9">
        <v>116.16061021320436</v>
      </c>
      <c r="N85" s="9">
        <v>79.186921669989133</v>
      </c>
      <c r="O85" s="10">
        <f t="shared" si="12"/>
        <v>101.70020473535195</v>
      </c>
      <c r="P85" s="11">
        <f t="shared" si="13"/>
        <v>118.75569449389832</v>
      </c>
      <c r="Q85" s="11">
        <f t="shared" si="14"/>
        <v>79.186921669989133</v>
      </c>
      <c r="R85" s="15">
        <v>20</v>
      </c>
      <c r="S85" s="15">
        <v>60</v>
      </c>
    </row>
    <row r="86" spans="1:19" x14ac:dyDescent="0.2">
      <c r="A86" s="8" t="s">
        <v>7</v>
      </c>
      <c r="B86" s="12" t="s">
        <v>63</v>
      </c>
      <c r="C86" s="4">
        <v>193428</v>
      </c>
      <c r="D86" s="23">
        <v>43241</v>
      </c>
      <c r="E86" s="9">
        <v>24.440877386949637</v>
      </c>
      <c r="F86" s="9">
        <v>21.051652330035111</v>
      </c>
      <c r="G86" s="9">
        <v>21.684741683429543</v>
      </c>
      <c r="H86" s="9">
        <v>24.84847491909035</v>
      </c>
      <c r="I86" s="9">
        <v>24.899725064087853</v>
      </c>
      <c r="J86" s="9">
        <v>24.714890140941016</v>
      </c>
      <c r="K86" s="9">
        <v>21.073611662877994</v>
      </c>
      <c r="L86" s="9">
        <v>23.758388283037927</v>
      </c>
      <c r="M86" s="9">
        <v>23.193353778876432</v>
      </c>
      <c r="N86" s="9">
        <v>21.871100615325545</v>
      </c>
      <c r="O86" s="10">
        <f t="shared" si="12"/>
        <v>23.153681586465144</v>
      </c>
      <c r="P86" s="11">
        <f t="shared" si="13"/>
        <v>24.899725064087853</v>
      </c>
      <c r="Q86" s="11">
        <f t="shared" si="14"/>
        <v>21.051652330035111</v>
      </c>
      <c r="R86" s="15">
        <v>20</v>
      </c>
      <c r="S86" s="15">
        <v>60</v>
      </c>
    </row>
    <row r="87" spans="1:19" x14ac:dyDescent="0.2">
      <c r="A87" s="8" t="s">
        <v>7</v>
      </c>
      <c r="B87" s="12" t="s">
        <v>110</v>
      </c>
      <c r="C87" s="4">
        <v>193669</v>
      </c>
      <c r="D87" s="23">
        <v>43241</v>
      </c>
      <c r="E87" s="9">
        <v>24.284908900824053</v>
      </c>
      <c r="F87" s="9">
        <v>23.59483221867924</v>
      </c>
      <c r="G87" s="9">
        <v>24.384854495539528</v>
      </c>
      <c r="H87" s="9">
        <v>21.778145662327635</v>
      </c>
      <c r="I87" s="9">
        <v>23.956687421509976</v>
      </c>
      <c r="J87" s="9">
        <v>24.834114443898095</v>
      </c>
      <c r="K87" s="9">
        <v>22.562406577180006</v>
      </c>
      <c r="L87" s="9">
        <v>23.030972706177725</v>
      </c>
      <c r="M87" s="9">
        <v>21.813021370302319</v>
      </c>
      <c r="N87" s="9">
        <v>22.821523422967495</v>
      </c>
      <c r="O87" s="10">
        <f t="shared" si="12"/>
        <v>23.306146721940607</v>
      </c>
      <c r="P87" s="11">
        <f t="shared" si="13"/>
        <v>24.834114443898095</v>
      </c>
      <c r="Q87" s="11">
        <f t="shared" si="14"/>
        <v>21.778145662327635</v>
      </c>
      <c r="R87" s="15">
        <v>20</v>
      </c>
      <c r="S87" s="15">
        <v>60</v>
      </c>
    </row>
    <row r="88" spans="1:19" x14ac:dyDescent="0.2">
      <c r="A88" s="8" t="s">
        <v>7</v>
      </c>
      <c r="B88" s="12" t="s">
        <v>64</v>
      </c>
      <c r="C88" s="4">
        <v>194286</v>
      </c>
      <c r="D88" s="23">
        <v>43241</v>
      </c>
      <c r="E88" s="9">
        <v>21.830363534559389</v>
      </c>
      <c r="F88" s="9">
        <v>23.078802775773788</v>
      </c>
      <c r="G88" s="9">
        <v>21.978435501009606</v>
      </c>
      <c r="H88" s="9">
        <v>21.680096916073584</v>
      </c>
      <c r="I88" s="9">
        <v>24.688544960966393</v>
      </c>
      <c r="J88" s="9">
        <v>23.107117142381409</v>
      </c>
      <c r="K88" s="9">
        <v>22.884259846505657</v>
      </c>
      <c r="L88" s="9">
        <v>22.771255577631475</v>
      </c>
      <c r="M88" s="9">
        <v>21.488430726907659</v>
      </c>
      <c r="N88" s="9">
        <v>22.88061805811228</v>
      </c>
      <c r="O88" s="10">
        <f t="shared" si="12"/>
        <v>22.638792503992125</v>
      </c>
      <c r="P88" s="11">
        <f t="shared" si="13"/>
        <v>24.688544960966393</v>
      </c>
      <c r="Q88" s="11">
        <f t="shared" si="14"/>
        <v>21.488430726907659</v>
      </c>
      <c r="R88" s="15">
        <v>20</v>
      </c>
      <c r="S88" s="15">
        <v>60</v>
      </c>
    </row>
    <row r="89" spans="1:19" x14ac:dyDescent="0.2">
      <c r="A89" s="8" t="s">
        <v>12</v>
      </c>
      <c r="B89" s="12" t="s">
        <v>140</v>
      </c>
      <c r="C89" s="4">
        <v>193220</v>
      </c>
      <c r="D89" s="23">
        <v>43241</v>
      </c>
      <c r="E89" s="9">
        <v>87.266433154846112</v>
      </c>
      <c r="F89" s="9">
        <v>114.33268448106213</v>
      </c>
      <c r="G89" s="9">
        <v>100.8495021584956</v>
      </c>
      <c r="H89" s="9">
        <v>93.861647381542696</v>
      </c>
      <c r="I89" s="9">
        <v>117.61727073168605</v>
      </c>
      <c r="J89" s="9">
        <v>109.7419724523873</v>
      </c>
      <c r="K89" s="9">
        <v>91.99383892744595</v>
      </c>
      <c r="L89" s="9">
        <v>102.86288519137496</v>
      </c>
      <c r="M89" s="9">
        <v>80.163252388132179</v>
      </c>
      <c r="N89" s="9">
        <v>116.14831853451258</v>
      </c>
      <c r="O89" s="10">
        <f t="shared" si="12"/>
        <v>101.48378054014854</v>
      </c>
      <c r="P89" s="11">
        <f t="shared" si="13"/>
        <v>117.61727073168605</v>
      </c>
      <c r="Q89" s="11">
        <f t="shared" si="14"/>
        <v>80.163252388132179</v>
      </c>
      <c r="R89" s="15">
        <v>20</v>
      </c>
      <c r="S89" s="15">
        <v>60</v>
      </c>
    </row>
    <row r="90" spans="1:19" x14ac:dyDescent="0.2">
      <c r="A90" s="8" t="s">
        <v>12</v>
      </c>
      <c r="B90" s="12" t="s">
        <v>23</v>
      </c>
      <c r="C90" s="4">
        <v>195091</v>
      </c>
      <c r="D90" s="23">
        <v>43241</v>
      </c>
      <c r="E90" s="9">
        <v>100.08160725403536</v>
      </c>
      <c r="F90" s="9">
        <v>100.40271846089948</v>
      </c>
      <c r="G90" s="9">
        <v>83.58409007119424</v>
      </c>
      <c r="H90" s="9">
        <v>110.52367743955371</v>
      </c>
      <c r="I90" s="9">
        <v>92.741316263170816</v>
      </c>
      <c r="J90" s="9">
        <v>103.40759761559755</v>
      </c>
      <c r="K90" s="9">
        <v>83.454584081518448</v>
      </c>
      <c r="L90" s="9">
        <v>95.419102427289204</v>
      </c>
      <c r="M90" s="9">
        <v>108.28869743311563</v>
      </c>
      <c r="N90" s="9">
        <v>106.96482304325824</v>
      </c>
      <c r="O90" s="10">
        <f t="shared" si="12"/>
        <v>98.486821408963266</v>
      </c>
      <c r="P90" s="11">
        <f t="shared" si="13"/>
        <v>110.52367743955371</v>
      </c>
      <c r="Q90" s="11">
        <f t="shared" si="14"/>
        <v>83.454584081518448</v>
      </c>
      <c r="R90" s="15">
        <v>20</v>
      </c>
      <c r="S90" s="15">
        <v>60</v>
      </c>
    </row>
    <row r="91" spans="1:19" x14ac:dyDescent="0.2">
      <c r="A91" s="8" t="s">
        <v>12</v>
      </c>
      <c r="B91" s="12" t="s">
        <v>105</v>
      </c>
      <c r="C91" s="4">
        <v>190939</v>
      </c>
      <c r="D91" s="23">
        <v>43241</v>
      </c>
      <c r="E91" s="9">
        <v>89.054970378756877</v>
      </c>
      <c r="F91" s="9">
        <v>97.049721628162274</v>
      </c>
      <c r="G91" s="9">
        <v>110.48287793127976</v>
      </c>
      <c r="H91" s="9">
        <v>88.164411021891354</v>
      </c>
      <c r="I91" s="9">
        <v>79.211564631003341</v>
      </c>
      <c r="J91" s="9">
        <v>112.38620865440767</v>
      </c>
      <c r="K91" s="9">
        <v>80.846108331360284</v>
      </c>
      <c r="L91" s="9">
        <v>101.50897155335629</v>
      </c>
      <c r="M91" s="9">
        <v>90.733884018704714</v>
      </c>
      <c r="N91" s="9">
        <v>107.21517709075874</v>
      </c>
      <c r="O91" s="10">
        <f t="shared" si="12"/>
        <v>95.66538952396813</v>
      </c>
      <c r="P91" s="11">
        <f t="shared" si="13"/>
        <v>112.38620865440767</v>
      </c>
      <c r="Q91" s="11">
        <f t="shared" si="14"/>
        <v>79.211564631003341</v>
      </c>
      <c r="R91" s="15">
        <v>20</v>
      </c>
      <c r="S91" s="15">
        <v>60</v>
      </c>
    </row>
    <row r="92" spans="1:19" x14ac:dyDescent="0.2">
      <c r="A92" s="8" t="s">
        <v>7</v>
      </c>
      <c r="B92" s="12" t="s">
        <v>32</v>
      </c>
      <c r="C92" s="4">
        <v>194029</v>
      </c>
      <c r="D92" s="23">
        <v>43242</v>
      </c>
      <c r="E92" s="9">
        <v>23.702642397706786</v>
      </c>
      <c r="F92" s="9">
        <v>23.749856737582618</v>
      </c>
      <c r="G92" s="9">
        <v>22.037893275864693</v>
      </c>
      <c r="H92" s="9">
        <v>24.853206157168273</v>
      </c>
      <c r="I92" s="9">
        <v>22.386430376526782</v>
      </c>
      <c r="J92" s="9">
        <v>22.254966902950901</v>
      </c>
      <c r="K92" s="9">
        <v>21.176695342766021</v>
      </c>
      <c r="L92" s="9">
        <v>23.966463212528687</v>
      </c>
      <c r="M92" s="9">
        <v>22.842740975221034</v>
      </c>
      <c r="N92" s="9">
        <v>22.938905123668807</v>
      </c>
      <c r="O92" s="10">
        <f t="shared" si="12"/>
        <v>22.990980050198459</v>
      </c>
      <c r="P92" s="11">
        <f t="shared" si="13"/>
        <v>24.853206157168273</v>
      </c>
      <c r="Q92" s="11">
        <f t="shared" si="14"/>
        <v>21.176695342766021</v>
      </c>
      <c r="R92" s="15">
        <v>20</v>
      </c>
      <c r="S92" s="15">
        <v>60</v>
      </c>
    </row>
    <row r="93" spans="1:19" x14ac:dyDescent="0.2">
      <c r="A93" s="8" t="s">
        <v>7</v>
      </c>
      <c r="B93" s="12" t="s">
        <v>34</v>
      </c>
      <c r="C93" s="4">
        <v>195131</v>
      </c>
      <c r="D93" s="23">
        <v>43242</v>
      </c>
      <c r="E93" s="9">
        <v>22.524506529520359</v>
      </c>
      <c r="F93" s="9">
        <v>21.341920222066111</v>
      </c>
      <c r="G93" s="9">
        <v>23.585733668460428</v>
      </c>
      <c r="H93" s="9">
        <v>22.540981119794726</v>
      </c>
      <c r="I93" s="9">
        <v>23.561833448447953</v>
      </c>
      <c r="J93" s="9">
        <v>21.825001538797196</v>
      </c>
      <c r="K93" s="9">
        <v>22.995346937674704</v>
      </c>
      <c r="L93" s="9">
        <v>23.675247862069781</v>
      </c>
      <c r="M93" s="9">
        <v>23.54341967112838</v>
      </c>
      <c r="N93" s="9">
        <v>24.695421274062745</v>
      </c>
      <c r="O93" s="10">
        <f t="shared" si="12"/>
        <v>23.028941227202242</v>
      </c>
      <c r="P93" s="11">
        <f t="shared" si="13"/>
        <v>24.695421274062745</v>
      </c>
      <c r="Q93" s="11">
        <f t="shared" si="14"/>
        <v>21.341920222066111</v>
      </c>
      <c r="R93" s="15">
        <v>20</v>
      </c>
      <c r="S93" s="15">
        <v>60</v>
      </c>
    </row>
    <row r="94" spans="1:19" x14ac:dyDescent="0.2">
      <c r="A94" s="8" t="s">
        <v>7</v>
      </c>
      <c r="B94" s="12" t="s">
        <v>189</v>
      </c>
      <c r="C94" s="4">
        <v>195306</v>
      </c>
      <c r="D94" s="23">
        <v>43242</v>
      </c>
      <c r="E94" s="9">
        <v>21.763917377767108</v>
      </c>
      <c r="F94" s="9">
        <v>21.355973119007</v>
      </c>
      <c r="G94" s="9">
        <v>22.649032902422594</v>
      </c>
      <c r="H94" s="9">
        <v>22.945725080111252</v>
      </c>
      <c r="I94" s="9">
        <v>21.162876721839798</v>
      </c>
      <c r="J94" s="9">
        <v>21.920698600438634</v>
      </c>
      <c r="K94" s="9">
        <v>23.434408830503614</v>
      </c>
      <c r="L94" s="9">
        <v>23.218494153313685</v>
      </c>
      <c r="M94" s="9">
        <v>22.055647578901432</v>
      </c>
      <c r="N94" s="9">
        <v>23.087737076055259</v>
      </c>
      <c r="O94" s="10">
        <f t="shared" si="12"/>
        <v>22.359451144036036</v>
      </c>
      <c r="P94" s="11">
        <f t="shared" si="13"/>
        <v>23.434408830503614</v>
      </c>
      <c r="Q94" s="11">
        <f t="shared" si="14"/>
        <v>21.162876721839798</v>
      </c>
      <c r="R94" s="15">
        <v>20</v>
      </c>
      <c r="S94" s="15">
        <v>60</v>
      </c>
    </row>
    <row r="95" spans="1:19" x14ac:dyDescent="0.2">
      <c r="A95" s="8" t="s">
        <v>12</v>
      </c>
      <c r="B95" s="12" t="s">
        <v>108</v>
      </c>
      <c r="C95" s="4">
        <v>195391</v>
      </c>
      <c r="D95" s="23">
        <v>43242</v>
      </c>
      <c r="E95" s="9">
        <v>81.958946619230616</v>
      </c>
      <c r="F95" s="9">
        <v>102.12054176444549</v>
      </c>
      <c r="G95" s="9">
        <v>103.59278160282415</v>
      </c>
      <c r="H95" s="9">
        <v>100.3569769821454</v>
      </c>
      <c r="I95" s="9">
        <v>89.295324235177262</v>
      </c>
      <c r="J95" s="9">
        <v>90.561032481832129</v>
      </c>
      <c r="K95" s="9">
        <v>79.036877096050517</v>
      </c>
      <c r="L95" s="9">
        <v>85.640414485789492</v>
      </c>
      <c r="M95" s="9">
        <v>83.096052866870139</v>
      </c>
      <c r="N95" s="9">
        <v>115.14286425819134</v>
      </c>
      <c r="O95" s="10">
        <f t="shared" si="12"/>
        <v>93.080181239255651</v>
      </c>
      <c r="P95" s="11">
        <f t="shared" si="13"/>
        <v>115.14286425819134</v>
      </c>
      <c r="Q95" s="11">
        <f t="shared" si="14"/>
        <v>79.036877096050517</v>
      </c>
      <c r="R95" s="15">
        <v>20</v>
      </c>
      <c r="S95" s="15">
        <v>60</v>
      </c>
    </row>
    <row r="96" spans="1:19" x14ac:dyDescent="0.2">
      <c r="A96" s="8" t="s">
        <v>12</v>
      </c>
      <c r="B96" s="12" t="s">
        <v>158</v>
      </c>
      <c r="C96" s="4">
        <v>195357</v>
      </c>
      <c r="D96" s="23">
        <v>43242</v>
      </c>
      <c r="E96" s="9">
        <v>110.40378432973918</v>
      </c>
      <c r="F96" s="9">
        <v>97.546455025901764</v>
      </c>
      <c r="G96" s="9">
        <v>116.56279070757711</v>
      </c>
      <c r="H96" s="9">
        <v>114.61853386799723</v>
      </c>
      <c r="I96" s="9">
        <v>93.710813825783276</v>
      </c>
      <c r="J96" s="9">
        <v>97.603143404006289</v>
      </c>
      <c r="K96" s="9">
        <v>92.459594883997354</v>
      </c>
      <c r="L96" s="9">
        <v>108.89435141833866</v>
      </c>
      <c r="M96" s="9">
        <v>96.413989471686193</v>
      </c>
      <c r="N96" s="9">
        <v>101.64970303540177</v>
      </c>
      <c r="O96" s="10">
        <f t="shared" si="12"/>
        <v>102.98631599704285</v>
      </c>
      <c r="P96" s="11">
        <f t="shared" si="13"/>
        <v>116.56279070757711</v>
      </c>
      <c r="Q96" s="11">
        <f t="shared" si="14"/>
        <v>92.459594883997354</v>
      </c>
      <c r="R96" s="15">
        <v>20</v>
      </c>
      <c r="S96" s="15">
        <v>60</v>
      </c>
    </row>
    <row r="97" spans="1:19" x14ac:dyDescent="0.2">
      <c r="A97" s="8" t="s">
        <v>12</v>
      </c>
      <c r="B97" s="12" t="s">
        <v>111</v>
      </c>
      <c r="C97" s="4">
        <v>195392</v>
      </c>
      <c r="D97" s="23">
        <v>43242</v>
      </c>
      <c r="E97" s="9">
        <v>108.04934241039109</v>
      </c>
      <c r="F97" s="9">
        <v>107.13103945128444</v>
      </c>
      <c r="G97" s="9">
        <v>105.1204687461685</v>
      </c>
      <c r="H97" s="9">
        <v>109.00561107443443</v>
      </c>
      <c r="I97" s="9">
        <v>117.02869503870468</v>
      </c>
      <c r="J97" s="9">
        <v>105.42961783182369</v>
      </c>
      <c r="K97" s="9">
        <v>89.573853974369712</v>
      </c>
      <c r="L97" s="9">
        <v>82.282275021458403</v>
      </c>
      <c r="M97" s="9">
        <v>107.4045108066456</v>
      </c>
      <c r="N97" s="9">
        <v>111.41173719851921</v>
      </c>
      <c r="O97" s="10">
        <f t="shared" si="12"/>
        <v>104.24371515537999</v>
      </c>
      <c r="P97" s="11">
        <f t="shared" si="13"/>
        <v>117.02869503870468</v>
      </c>
      <c r="Q97" s="11">
        <f t="shared" si="14"/>
        <v>82.282275021458403</v>
      </c>
      <c r="R97" s="15">
        <v>20</v>
      </c>
      <c r="S97" s="15">
        <v>60</v>
      </c>
    </row>
    <row r="98" spans="1:19" x14ac:dyDescent="0.2">
      <c r="A98" s="8" t="s">
        <v>7</v>
      </c>
      <c r="B98" s="12" t="s">
        <v>41</v>
      </c>
      <c r="C98" s="4">
        <v>195396</v>
      </c>
      <c r="D98" s="23">
        <v>43243</v>
      </c>
      <c r="E98" s="9">
        <v>23.061719512447826</v>
      </c>
      <c r="F98" s="9">
        <v>24.759910600557667</v>
      </c>
      <c r="G98" s="9">
        <v>21.023012445875548</v>
      </c>
      <c r="H98" s="9">
        <v>24.113612982959928</v>
      </c>
      <c r="I98" s="9">
        <v>21.073521038945476</v>
      </c>
      <c r="J98" s="9">
        <v>23.651556961381385</v>
      </c>
      <c r="K98" s="9">
        <v>22.35462334619988</v>
      </c>
      <c r="L98" s="9">
        <v>24.668234724004634</v>
      </c>
      <c r="M98" s="9">
        <v>22.227500150126335</v>
      </c>
      <c r="N98" s="9">
        <v>22.947732583659931</v>
      </c>
      <c r="O98" s="10">
        <f t="shared" si="12"/>
        <v>22.98814243461586</v>
      </c>
      <c r="P98" s="11">
        <f t="shared" si="13"/>
        <v>24.759910600557667</v>
      </c>
      <c r="Q98" s="11">
        <f t="shared" si="14"/>
        <v>21.023012445875548</v>
      </c>
      <c r="R98" s="15">
        <v>20</v>
      </c>
      <c r="S98" s="15">
        <v>60</v>
      </c>
    </row>
    <row r="99" spans="1:19" x14ac:dyDescent="0.2">
      <c r="A99" s="8" t="s">
        <v>7</v>
      </c>
      <c r="B99" s="12" t="s">
        <v>106</v>
      </c>
      <c r="C99" s="4">
        <v>193638</v>
      </c>
      <c r="D99" s="23">
        <v>43243</v>
      </c>
      <c r="E99" s="9">
        <v>21.448958121845628</v>
      </c>
      <c r="F99" s="9">
        <v>22.81369951309015</v>
      </c>
      <c r="G99" s="9">
        <v>23.85334008940362</v>
      </c>
      <c r="H99" s="9">
        <v>24.125795888491677</v>
      </c>
      <c r="I99" s="9">
        <v>23.111438439031303</v>
      </c>
      <c r="J99" s="9">
        <v>24.301499412405278</v>
      </c>
      <c r="K99" s="9">
        <v>23.561626875023173</v>
      </c>
      <c r="L99" s="9">
        <v>24.353563210517937</v>
      </c>
      <c r="M99" s="9">
        <v>21.254105742665629</v>
      </c>
      <c r="N99" s="9">
        <v>24.687118826112872</v>
      </c>
      <c r="O99" s="10">
        <f t="shared" si="12"/>
        <v>23.351114611858726</v>
      </c>
      <c r="P99" s="11">
        <f t="shared" si="13"/>
        <v>24.687118826112872</v>
      </c>
      <c r="Q99" s="11">
        <f t="shared" si="14"/>
        <v>21.254105742665629</v>
      </c>
      <c r="R99" s="15">
        <v>20</v>
      </c>
      <c r="S99" s="15">
        <v>60</v>
      </c>
    </row>
    <row r="100" spans="1:19" x14ac:dyDescent="0.2">
      <c r="A100" s="8" t="s">
        <v>7</v>
      </c>
      <c r="B100" s="12" t="s">
        <v>61</v>
      </c>
      <c r="C100" s="4">
        <v>195465</v>
      </c>
      <c r="D100" s="23">
        <v>43243</v>
      </c>
      <c r="E100" s="9">
        <v>21.378094073587345</v>
      </c>
      <c r="F100" s="9">
        <v>22.222818327273863</v>
      </c>
      <c r="G100" s="9">
        <v>23.009257928656929</v>
      </c>
      <c r="H100" s="9">
        <v>22.743094704648662</v>
      </c>
      <c r="I100" s="9">
        <v>24.734931238742327</v>
      </c>
      <c r="J100" s="9">
        <v>21.559090207568278</v>
      </c>
      <c r="K100" s="9">
        <v>24.865133816893273</v>
      </c>
      <c r="L100" s="9">
        <v>22.669637636255306</v>
      </c>
      <c r="M100" s="9">
        <v>23.095543211821202</v>
      </c>
      <c r="N100" s="9">
        <v>24.891187652863294</v>
      </c>
      <c r="O100" s="10">
        <f t="shared" si="12"/>
        <v>23.116878879831045</v>
      </c>
      <c r="P100" s="11">
        <f t="shared" si="13"/>
        <v>24.891187652863294</v>
      </c>
      <c r="Q100" s="11">
        <f t="shared" si="14"/>
        <v>21.378094073587345</v>
      </c>
      <c r="R100" s="15">
        <v>20</v>
      </c>
      <c r="S100" s="15">
        <v>60</v>
      </c>
    </row>
    <row r="101" spans="1:19" x14ac:dyDescent="0.2">
      <c r="A101" s="8" t="s">
        <v>12</v>
      </c>
      <c r="B101" s="12" t="s">
        <v>72</v>
      </c>
      <c r="C101" s="4">
        <v>195436</v>
      </c>
      <c r="D101" s="23">
        <v>43243</v>
      </c>
      <c r="E101" s="9">
        <v>84.94208883622494</v>
      </c>
      <c r="F101" s="9">
        <v>85.600462185363625</v>
      </c>
      <c r="G101" s="9">
        <v>105.78075285265638</v>
      </c>
      <c r="H101" s="9">
        <v>81.98102524690168</v>
      </c>
      <c r="I101" s="9">
        <v>108.51890292061991</v>
      </c>
      <c r="J101" s="9">
        <v>80.056803911964806</v>
      </c>
      <c r="K101" s="9">
        <v>114.4850104936404</v>
      </c>
      <c r="L101" s="9">
        <v>86.405408964705217</v>
      </c>
      <c r="M101" s="9">
        <v>96.717739937235251</v>
      </c>
      <c r="N101" s="9">
        <v>107.88260958624448</v>
      </c>
      <c r="O101" s="10">
        <f t="shared" si="12"/>
        <v>95.237080493555681</v>
      </c>
      <c r="P101" s="11">
        <f t="shared" si="13"/>
        <v>114.4850104936404</v>
      </c>
      <c r="Q101" s="11">
        <f t="shared" si="14"/>
        <v>80.056803911964806</v>
      </c>
      <c r="R101" s="15">
        <v>20</v>
      </c>
      <c r="S101" s="15">
        <v>60</v>
      </c>
    </row>
    <row r="102" spans="1:19" x14ac:dyDescent="0.2">
      <c r="A102" s="8" t="s">
        <v>12</v>
      </c>
      <c r="B102" s="12" t="s">
        <v>27</v>
      </c>
      <c r="C102" s="4">
        <v>195499</v>
      </c>
      <c r="D102" s="23">
        <v>43243</v>
      </c>
      <c r="E102" s="9">
        <v>102.66355592681921</v>
      </c>
      <c r="F102" s="9">
        <v>88.303189812316319</v>
      </c>
      <c r="G102" s="9">
        <v>116.78250016896013</v>
      </c>
      <c r="H102" s="9">
        <v>110.93965878404633</v>
      </c>
      <c r="I102" s="9">
        <v>82.151522518711687</v>
      </c>
      <c r="J102" s="9">
        <v>114.03125714057799</v>
      </c>
      <c r="K102" s="9">
        <v>103.40991152121524</v>
      </c>
      <c r="L102" s="9">
        <v>100.67479892337533</v>
      </c>
      <c r="M102" s="9">
        <v>89.53068535556568</v>
      </c>
      <c r="N102" s="9">
        <v>86.364153343924883</v>
      </c>
      <c r="O102" s="10">
        <f t="shared" si="12"/>
        <v>99.485123349551273</v>
      </c>
      <c r="P102" s="11">
        <f t="shared" si="13"/>
        <v>116.78250016896013</v>
      </c>
      <c r="Q102" s="11">
        <f t="shared" si="14"/>
        <v>82.151522518711687</v>
      </c>
      <c r="R102" s="15">
        <v>20</v>
      </c>
      <c r="S102" s="15">
        <v>60</v>
      </c>
    </row>
    <row r="103" spans="1:19" x14ac:dyDescent="0.2">
      <c r="A103" s="8" t="s">
        <v>12</v>
      </c>
      <c r="B103" s="12" t="s">
        <v>23</v>
      </c>
      <c r="C103" s="4">
        <v>195364</v>
      </c>
      <c r="D103" s="23">
        <v>43243</v>
      </c>
      <c r="E103" s="9">
        <v>104.40156049393414</v>
      </c>
      <c r="F103" s="9">
        <v>91.608835292994456</v>
      </c>
      <c r="G103" s="9">
        <v>81.808270153155476</v>
      </c>
      <c r="H103" s="9">
        <v>88.176795809841266</v>
      </c>
      <c r="I103" s="9">
        <v>100.58408220431832</v>
      </c>
      <c r="J103" s="9">
        <v>107.51225283169271</v>
      </c>
      <c r="K103" s="9">
        <v>93.276761505019806</v>
      </c>
      <c r="L103" s="9">
        <v>105.74919195206877</v>
      </c>
      <c r="M103" s="9">
        <v>80.680980019040675</v>
      </c>
      <c r="N103" s="9">
        <v>101.57529482195375</v>
      </c>
      <c r="O103" s="10">
        <f t="shared" si="12"/>
        <v>95.537402508401925</v>
      </c>
      <c r="P103" s="11">
        <f t="shared" si="13"/>
        <v>107.51225283169271</v>
      </c>
      <c r="Q103" s="11">
        <f t="shared" si="14"/>
        <v>80.680980019040675</v>
      </c>
      <c r="R103" s="15">
        <v>20</v>
      </c>
      <c r="S103" s="15">
        <v>60</v>
      </c>
    </row>
    <row r="104" spans="1:19" x14ac:dyDescent="0.2">
      <c r="A104" s="8" t="s">
        <v>15</v>
      </c>
      <c r="B104" s="12" t="s">
        <v>65</v>
      </c>
      <c r="C104" s="4">
        <v>195580</v>
      </c>
      <c r="D104" s="23">
        <v>43244</v>
      </c>
      <c r="E104" s="9">
        <v>22.770873182012082</v>
      </c>
      <c r="F104" s="9">
        <v>24.079377620106264</v>
      </c>
      <c r="G104" s="9">
        <v>21.422652471422616</v>
      </c>
      <c r="H104" s="9">
        <v>22.581058290313631</v>
      </c>
      <c r="I104" s="9">
        <v>24.067160959974292</v>
      </c>
      <c r="J104" s="9">
        <v>21.699949455619066</v>
      </c>
      <c r="K104" s="9">
        <v>21.060825767251441</v>
      </c>
      <c r="L104" s="9">
        <v>24.841965868284063</v>
      </c>
      <c r="M104" s="9">
        <v>23.043020282090446</v>
      </c>
      <c r="N104" s="9">
        <v>22.458731601179863</v>
      </c>
      <c r="O104" s="10">
        <f t="shared" ref="O104" si="15">AVERAGE(E104:N104)</f>
        <v>22.802561549825377</v>
      </c>
      <c r="P104" s="11">
        <f t="shared" ref="P104" si="16">MAX(E104:N104)</f>
        <v>24.841965868284063</v>
      </c>
      <c r="Q104" s="11">
        <f t="shared" ref="Q104" si="17">MIN(E104:N104)</f>
        <v>21.060825767251441</v>
      </c>
      <c r="R104" s="15">
        <v>20</v>
      </c>
      <c r="S104" s="15">
        <v>60</v>
      </c>
    </row>
    <row r="105" spans="1:19" x14ac:dyDescent="0.2">
      <c r="A105" s="8" t="s">
        <v>7</v>
      </c>
      <c r="B105" s="12" t="s">
        <v>32</v>
      </c>
      <c r="C105" s="4">
        <v>194029</v>
      </c>
      <c r="D105" s="23">
        <v>43244</v>
      </c>
      <c r="E105" s="9">
        <v>22.554147863795155</v>
      </c>
      <c r="F105" s="9">
        <v>21.978252406977987</v>
      </c>
      <c r="G105" s="9">
        <v>24.240660704630393</v>
      </c>
      <c r="H105" s="9">
        <v>22.161498703354511</v>
      </c>
      <c r="I105" s="9">
        <v>23.662971199278758</v>
      </c>
      <c r="J105" s="9">
        <v>23.768747858484851</v>
      </c>
      <c r="K105" s="9">
        <v>23.066219524173064</v>
      </c>
      <c r="L105" s="9">
        <v>22.76416786425958</v>
      </c>
      <c r="M105" s="9">
        <v>22.794954862560424</v>
      </c>
      <c r="N105" s="9">
        <v>24.938373004118905</v>
      </c>
      <c r="O105" s="10">
        <f t="shared" si="12"/>
        <v>23.192999399163362</v>
      </c>
      <c r="P105" s="11">
        <f t="shared" si="13"/>
        <v>24.938373004118905</v>
      </c>
      <c r="Q105" s="11">
        <f t="shared" si="14"/>
        <v>21.978252406977987</v>
      </c>
      <c r="R105" s="15">
        <v>20</v>
      </c>
      <c r="S105" s="15">
        <v>60</v>
      </c>
    </row>
    <row r="106" spans="1:19" x14ac:dyDescent="0.2">
      <c r="A106" s="8" t="s">
        <v>7</v>
      </c>
      <c r="B106" s="12" t="s">
        <v>85</v>
      </c>
      <c r="C106" s="4">
        <v>195382</v>
      </c>
      <c r="D106" s="23">
        <v>43244</v>
      </c>
      <c r="E106" s="9">
        <v>24.170760145767378</v>
      </c>
      <c r="F106" s="9">
        <v>23.417365703524482</v>
      </c>
      <c r="G106" s="9">
        <v>21.476334374345861</v>
      </c>
      <c r="H106" s="9">
        <v>21.417457204581655</v>
      </c>
      <c r="I106" s="9">
        <v>21.741803494275526</v>
      </c>
      <c r="J106" s="9">
        <v>23.33496210289854</v>
      </c>
      <c r="K106" s="9">
        <v>22.85839675647134</v>
      </c>
      <c r="L106" s="9">
        <v>21.616060784378956</v>
      </c>
      <c r="M106" s="9">
        <v>21.046119174920367</v>
      </c>
      <c r="N106" s="9">
        <v>24.494824937411153</v>
      </c>
      <c r="O106" s="10">
        <f t="shared" si="12"/>
        <v>22.557408467857524</v>
      </c>
      <c r="P106" s="11">
        <f t="shared" si="13"/>
        <v>24.494824937411153</v>
      </c>
      <c r="Q106" s="11">
        <f t="shared" si="14"/>
        <v>21.046119174920367</v>
      </c>
      <c r="R106" s="15">
        <v>20</v>
      </c>
      <c r="S106" s="15">
        <v>60</v>
      </c>
    </row>
    <row r="107" spans="1:19" x14ac:dyDescent="0.2">
      <c r="A107" s="8" t="s">
        <v>7</v>
      </c>
      <c r="B107" s="12" t="s">
        <v>190</v>
      </c>
      <c r="C107" s="4">
        <v>195303</v>
      </c>
      <c r="D107" s="23">
        <v>43244</v>
      </c>
      <c r="E107" s="9">
        <v>21.504794710095922</v>
      </c>
      <c r="F107" s="9">
        <v>23.541128911635042</v>
      </c>
      <c r="G107" s="9">
        <v>24.563254014853456</v>
      </c>
      <c r="H107" s="9">
        <v>24.256590421952694</v>
      </c>
      <c r="I107" s="9">
        <v>22.226854572886253</v>
      </c>
      <c r="J107" s="9">
        <v>22.483179999650197</v>
      </c>
      <c r="K107" s="9">
        <v>21.484511981115798</v>
      </c>
      <c r="L107" s="9">
        <v>21.682196539925016</v>
      </c>
      <c r="M107" s="9">
        <v>24.135266611589582</v>
      </c>
      <c r="N107" s="9">
        <v>23.417336447926829</v>
      </c>
      <c r="O107" s="10">
        <f t="shared" si="12"/>
        <v>22.929511421163078</v>
      </c>
      <c r="P107" s="11">
        <f t="shared" si="13"/>
        <v>24.563254014853456</v>
      </c>
      <c r="Q107" s="11">
        <f t="shared" si="14"/>
        <v>21.484511981115798</v>
      </c>
      <c r="R107" s="15">
        <v>20</v>
      </c>
      <c r="S107" s="15">
        <v>60</v>
      </c>
    </row>
    <row r="108" spans="1:19" x14ac:dyDescent="0.2">
      <c r="A108" s="8" t="s">
        <v>12</v>
      </c>
      <c r="B108" s="12" t="s">
        <v>60</v>
      </c>
      <c r="C108" s="4">
        <v>195488</v>
      </c>
      <c r="D108" s="23">
        <v>43244</v>
      </c>
      <c r="E108" s="9">
        <v>112.03374625697955</v>
      </c>
      <c r="F108" s="9">
        <v>87.274126328711318</v>
      </c>
      <c r="G108" s="9">
        <v>106.39274452443328</v>
      </c>
      <c r="H108" s="9">
        <v>87.845405907439584</v>
      </c>
      <c r="I108" s="9">
        <v>94.021386229702841</v>
      </c>
      <c r="J108" s="9">
        <v>109.68566772374528</v>
      </c>
      <c r="K108" s="9">
        <v>109.63047524306667</v>
      </c>
      <c r="L108" s="9">
        <v>91.031002048877312</v>
      </c>
      <c r="M108" s="9">
        <v>118.29145427376655</v>
      </c>
      <c r="N108" s="9">
        <v>89.328855868558804</v>
      </c>
      <c r="O108" s="10">
        <f t="shared" si="12"/>
        <v>100.55348644052813</v>
      </c>
      <c r="P108" s="11">
        <f t="shared" si="13"/>
        <v>118.29145427376655</v>
      </c>
      <c r="Q108" s="11">
        <f t="shared" si="14"/>
        <v>87.274126328711318</v>
      </c>
      <c r="R108" s="15">
        <v>20</v>
      </c>
      <c r="S108" s="15">
        <v>60</v>
      </c>
    </row>
    <row r="109" spans="1:19" x14ac:dyDescent="0.2">
      <c r="A109" s="8" t="s">
        <v>12</v>
      </c>
      <c r="B109" s="4" t="s">
        <v>38</v>
      </c>
      <c r="C109" s="4">
        <v>194838</v>
      </c>
      <c r="D109" s="23">
        <v>43244</v>
      </c>
      <c r="E109" s="9">
        <v>103.96938787032344</v>
      </c>
      <c r="F109" s="9">
        <v>83.663034965378245</v>
      </c>
      <c r="G109" s="9">
        <v>109.01365262964926</v>
      </c>
      <c r="H109" s="9">
        <v>95.759558209986693</v>
      </c>
      <c r="I109" s="9">
        <v>115.20857918228404</v>
      </c>
      <c r="J109" s="9">
        <v>108.30347901733791</v>
      </c>
      <c r="K109" s="9">
        <v>84.531950041726816</v>
      </c>
      <c r="L109" s="9">
        <v>109.51155102822797</v>
      </c>
      <c r="M109" s="9">
        <v>107.50435610435291</v>
      </c>
      <c r="N109" s="9">
        <v>118.21963924010035</v>
      </c>
      <c r="O109" s="10">
        <f t="shared" si="12"/>
        <v>103.56851882893677</v>
      </c>
      <c r="P109" s="11">
        <f t="shared" si="13"/>
        <v>118.21963924010035</v>
      </c>
      <c r="Q109" s="11">
        <f t="shared" si="14"/>
        <v>83.663034965378245</v>
      </c>
      <c r="R109" s="15">
        <v>20</v>
      </c>
      <c r="S109" s="15">
        <v>60</v>
      </c>
    </row>
    <row r="110" spans="1:19" x14ac:dyDescent="0.2">
      <c r="A110" s="8" t="s">
        <v>12</v>
      </c>
      <c r="B110" s="12" t="s">
        <v>55</v>
      </c>
      <c r="C110" s="4">
        <v>195553</v>
      </c>
      <c r="D110" s="23">
        <v>43244</v>
      </c>
      <c r="E110" s="9">
        <v>85.15435135855077</v>
      </c>
      <c r="F110" s="9">
        <v>112.20037803771029</v>
      </c>
      <c r="G110" s="9">
        <v>106.48817235388888</v>
      </c>
      <c r="H110" s="9">
        <v>100.05386734647027</v>
      </c>
      <c r="I110" s="9">
        <v>87.550389377854898</v>
      </c>
      <c r="J110" s="9">
        <v>102.99343436765378</v>
      </c>
      <c r="K110" s="9">
        <v>103.67987559077012</v>
      </c>
      <c r="L110" s="9">
        <v>98.755494611712408</v>
      </c>
      <c r="M110" s="9">
        <v>84.323201596494513</v>
      </c>
      <c r="N110" s="9">
        <v>118.74246980071362</v>
      </c>
      <c r="O110" s="10">
        <f t="shared" si="12"/>
        <v>99.994163444181964</v>
      </c>
      <c r="P110" s="11">
        <f t="shared" si="13"/>
        <v>118.74246980071362</v>
      </c>
      <c r="Q110" s="11">
        <f t="shared" si="14"/>
        <v>84.323201596494513</v>
      </c>
      <c r="R110" s="15">
        <v>20</v>
      </c>
      <c r="S110" s="15">
        <v>60</v>
      </c>
    </row>
    <row r="111" spans="1:19" x14ac:dyDescent="0.2">
      <c r="A111" s="8" t="s">
        <v>7</v>
      </c>
      <c r="B111" s="12" t="s">
        <v>61</v>
      </c>
      <c r="C111" s="4">
        <v>195552</v>
      </c>
      <c r="D111" s="23">
        <v>43245</v>
      </c>
      <c r="E111" s="9">
        <v>22.627827198535876</v>
      </c>
      <c r="F111" s="9">
        <v>22.442060452493429</v>
      </c>
      <c r="G111" s="9">
        <v>22.182064476583086</v>
      </c>
      <c r="H111" s="9">
        <v>23.047871822152853</v>
      </c>
      <c r="I111" s="9">
        <v>23.626645448925785</v>
      </c>
      <c r="J111" s="9">
        <v>23.453900208202889</v>
      </c>
      <c r="K111" s="9">
        <v>21.074574720878161</v>
      </c>
      <c r="L111" s="9">
        <v>24.326935789252786</v>
      </c>
      <c r="M111" s="9">
        <v>24.699547790556824</v>
      </c>
      <c r="N111" s="9">
        <v>21.980611971513007</v>
      </c>
      <c r="O111" s="10">
        <f t="shared" si="12"/>
        <v>22.94620398790947</v>
      </c>
      <c r="P111" s="11">
        <f t="shared" si="13"/>
        <v>24.699547790556824</v>
      </c>
      <c r="Q111" s="11">
        <f t="shared" si="14"/>
        <v>21.074574720878161</v>
      </c>
      <c r="R111" s="15">
        <v>20</v>
      </c>
      <c r="S111" s="15">
        <v>60</v>
      </c>
    </row>
    <row r="112" spans="1:19" x14ac:dyDescent="0.2">
      <c r="A112" s="8" t="s">
        <v>7</v>
      </c>
      <c r="B112" s="12" t="s">
        <v>41</v>
      </c>
      <c r="C112" s="4">
        <v>195556</v>
      </c>
      <c r="D112" s="23">
        <v>43245</v>
      </c>
      <c r="E112" s="9">
        <v>21.375751199228674</v>
      </c>
      <c r="F112" s="9">
        <v>22.385015063409782</v>
      </c>
      <c r="G112" s="9">
        <v>22.541516968638135</v>
      </c>
      <c r="H112" s="9">
        <v>22.917030455029753</v>
      </c>
      <c r="I112" s="9">
        <v>24.341223282319575</v>
      </c>
      <c r="J112" s="9">
        <v>21.007496048725287</v>
      </c>
      <c r="K112" s="9">
        <v>22.498064953323492</v>
      </c>
      <c r="L112" s="9">
        <v>22.154398361468406</v>
      </c>
      <c r="M112" s="9">
        <v>24.53264710185293</v>
      </c>
      <c r="N112" s="9">
        <v>22.962256096189378</v>
      </c>
      <c r="O112" s="10">
        <f t="shared" si="12"/>
        <v>22.671539953018545</v>
      </c>
      <c r="P112" s="11">
        <f t="shared" si="13"/>
        <v>24.53264710185293</v>
      </c>
      <c r="Q112" s="11">
        <f t="shared" si="14"/>
        <v>21.007496048725287</v>
      </c>
      <c r="R112" s="15">
        <v>20</v>
      </c>
      <c r="S112" s="15">
        <v>60</v>
      </c>
    </row>
    <row r="113" spans="1:19" x14ac:dyDescent="0.2">
      <c r="A113" s="8" t="s">
        <v>7</v>
      </c>
      <c r="B113" s="12" t="s">
        <v>191</v>
      </c>
      <c r="C113" s="4">
        <v>195663</v>
      </c>
      <c r="D113" s="23">
        <v>43245</v>
      </c>
      <c r="E113" s="9">
        <v>23.014756405699362</v>
      </c>
      <c r="F113" s="9">
        <v>22.654530664195551</v>
      </c>
      <c r="G113" s="9">
        <v>24.229078071204928</v>
      </c>
      <c r="H113" s="9">
        <v>22.363741216023133</v>
      </c>
      <c r="I113" s="9">
        <v>24.03188275433444</v>
      </c>
      <c r="J113" s="9">
        <v>21.871037819737502</v>
      </c>
      <c r="K113" s="9">
        <v>21.51876583768604</v>
      </c>
      <c r="L113" s="9">
        <v>23.502053122973578</v>
      </c>
      <c r="M113" s="9">
        <v>21.648769621359428</v>
      </c>
      <c r="N113" s="9">
        <v>24.671317951360926</v>
      </c>
      <c r="O113" s="10">
        <f t="shared" si="12"/>
        <v>22.950593346457488</v>
      </c>
      <c r="P113" s="11">
        <f t="shared" si="13"/>
        <v>24.671317951360926</v>
      </c>
      <c r="Q113" s="11">
        <f t="shared" si="14"/>
        <v>21.51876583768604</v>
      </c>
      <c r="R113" s="15">
        <v>20</v>
      </c>
      <c r="S113" s="15">
        <v>60</v>
      </c>
    </row>
    <row r="114" spans="1:19" x14ac:dyDescent="0.2">
      <c r="A114" s="8" t="s">
        <v>12</v>
      </c>
      <c r="B114" s="12" t="s">
        <v>80</v>
      </c>
      <c r="C114" s="4">
        <v>195623</v>
      </c>
      <c r="D114" s="23">
        <v>43245</v>
      </c>
      <c r="E114" s="9">
        <v>81.843067063678745</v>
      </c>
      <c r="F114" s="9">
        <v>107.24341628319276</v>
      </c>
      <c r="G114" s="9">
        <v>85.372931880975486</v>
      </c>
      <c r="H114" s="9">
        <v>86.981170749760594</v>
      </c>
      <c r="I114" s="9">
        <v>108.7432929117608</v>
      </c>
      <c r="J114" s="9">
        <v>112.28833996453601</v>
      </c>
      <c r="K114" s="9">
        <v>95.584105333919169</v>
      </c>
      <c r="L114" s="9">
        <v>84.026431507407821</v>
      </c>
      <c r="M114" s="9">
        <v>95.038315179600147</v>
      </c>
      <c r="N114" s="9">
        <v>118.04418831182348</v>
      </c>
      <c r="O114" s="10">
        <f t="shared" si="12"/>
        <v>97.516525918665508</v>
      </c>
      <c r="P114" s="11">
        <f t="shared" si="13"/>
        <v>118.04418831182348</v>
      </c>
      <c r="Q114" s="11">
        <f t="shared" si="14"/>
        <v>81.843067063678745</v>
      </c>
      <c r="R114" s="15">
        <v>20</v>
      </c>
      <c r="S114" s="15">
        <v>60</v>
      </c>
    </row>
    <row r="115" spans="1:19" x14ac:dyDescent="0.2">
      <c r="A115" s="8" t="s">
        <v>12</v>
      </c>
      <c r="B115" s="12" t="s">
        <v>49</v>
      </c>
      <c r="C115" s="4">
        <v>195592</v>
      </c>
      <c r="D115" s="23">
        <v>43245</v>
      </c>
      <c r="E115" s="9">
        <v>80.599527236932332</v>
      </c>
      <c r="F115" s="9">
        <v>111.10281984479502</v>
      </c>
      <c r="G115" s="9">
        <v>99.769570485487236</v>
      </c>
      <c r="H115" s="9">
        <v>102.49240118091289</v>
      </c>
      <c r="I115" s="9">
        <v>90.330658810088082</v>
      </c>
      <c r="J115" s="9">
        <v>114.60702275167573</v>
      </c>
      <c r="K115" s="9">
        <v>94.63240406917771</v>
      </c>
      <c r="L115" s="9">
        <v>105.35355003778631</v>
      </c>
      <c r="M115" s="9">
        <v>102.80354489146058</v>
      </c>
      <c r="N115" s="9">
        <v>111.27256260147182</v>
      </c>
      <c r="O115" s="10">
        <f t="shared" si="12"/>
        <v>101.29640619097877</v>
      </c>
      <c r="P115" s="11">
        <f t="shared" si="13"/>
        <v>114.60702275167573</v>
      </c>
      <c r="Q115" s="11">
        <f t="shared" si="14"/>
        <v>80.599527236932332</v>
      </c>
      <c r="R115" s="15">
        <v>20</v>
      </c>
      <c r="S115" s="15">
        <v>60</v>
      </c>
    </row>
    <row r="116" spans="1:19" x14ac:dyDescent="0.2">
      <c r="A116" s="8" t="s">
        <v>12</v>
      </c>
      <c r="B116" s="12" t="s">
        <v>180</v>
      </c>
      <c r="C116" s="4">
        <v>195504</v>
      </c>
      <c r="D116" s="23">
        <v>43245</v>
      </c>
      <c r="E116" s="9">
        <v>86.983554336851114</v>
      </c>
      <c r="F116" s="9">
        <v>94.562866355707541</v>
      </c>
      <c r="G116" s="9">
        <v>114.20929435467573</v>
      </c>
      <c r="H116" s="9">
        <v>95.011552524090092</v>
      </c>
      <c r="I116" s="9">
        <v>95.881833975132267</v>
      </c>
      <c r="J116" s="9">
        <v>81.184732651766851</v>
      </c>
      <c r="K116" s="9">
        <v>111.94296062788841</v>
      </c>
      <c r="L116" s="9">
        <v>84.297319275343654</v>
      </c>
      <c r="M116" s="9">
        <v>87.575023690316371</v>
      </c>
      <c r="N116" s="9">
        <v>96.43717164345864</v>
      </c>
      <c r="O116" s="10">
        <f t="shared" si="12"/>
        <v>94.80863094352307</v>
      </c>
      <c r="P116" s="11">
        <f t="shared" si="13"/>
        <v>114.20929435467573</v>
      </c>
      <c r="Q116" s="11">
        <f t="shared" si="14"/>
        <v>81.184732651766851</v>
      </c>
      <c r="R116" s="15">
        <v>20</v>
      </c>
      <c r="S116" s="15">
        <v>60</v>
      </c>
    </row>
    <row r="117" spans="1:19" x14ac:dyDescent="0.2">
      <c r="A117" s="8" t="s">
        <v>7</v>
      </c>
      <c r="B117" s="12" t="s">
        <v>192</v>
      </c>
      <c r="C117" s="4">
        <v>195746</v>
      </c>
      <c r="D117" s="23">
        <v>43248</v>
      </c>
      <c r="E117" s="9">
        <v>24.086029560847969</v>
      </c>
      <c r="F117" s="9">
        <v>21.326221693814933</v>
      </c>
      <c r="G117" s="9">
        <v>22.174123495719147</v>
      </c>
      <c r="H117" s="9">
        <v>24.220835765352298</v>
      </c>
      <c r="I117" s="9">
        <v>22.766206424229146</v>
      </c>
      <c r="J117" s="9">
        <v>23.447152355345882</v>
      </c>
      <c r="K117" s="9">
        <v>24.593598775178357</v>
      </c>
      <c r="L117" s="9">
        <v>24.507561032909724</v>
      </c>
      <c r="M117" s="9">
        <v>22.491294461466577</v>
      </c>
      <c r="N117" s="9">
        <v>23.947575149899777</v>
      </c>
      <c r="O117" s="10">
        <f t="shared" ref="O117:O119" si="18">AVERAGE(E117:N117)</f>
        <v>23.356059871476379</v>
      </c>
      <c r="P117" s="11">
        <f t="shared" ref="P117:P119" si="19">MAX(E117:N117)</f>
        <v>24.593598775178357</v>
      </c>
      <c r="Q117" s="11">
        <f t="shared" ref="Q117:Q119" si="20">MIN(E117:N117)</f>
        <v>21.326221693814933</v>
      </c>
      <c r="R117" s="15">
        <v>20</v>
      </c>
      <c r="S117" s="15">
        <v>60</v>
      </c>
    </row>
    <row r="118" spans="1:19" x14ac:dyDescent="0.2">
      <c r="A118" s="8" t="s">
        <v>7</v>
      </c>
      <c r="B118" s="4" t="s">
        <v>193</v>
      </c>
      <c r="C118" s="4">
        <v>195748</v>
      </c>
      <c r="D118" s="23">
        <v>43248</v>
      </c>
      <c r="E118" s="9">
        <v>23.088481739063987</v>
      </c>
      <c r="F118" s="9">
        <v>24.670229114398733</v>
      </c>
      <c r="G118" s="9">
        <v>23.768465693559001</v>
      </c>
      <c r="H118" s="9">
        <v>23.86988867725977</v>
      </c>
      <c r="I118" s="9">
        <v>21.204245229250738</v>
      </c>
      <c r="J118" s="9">
        <v>22.616279785712312</v>
      </c>
      <c r="K118" s="9">
        <v>23.877234699613069</v>
      </c>
      <c r="L118" s="9">
        <v>21.001898807546837</v>
      </c>
      <c r="M118" s="9">
        <v>24.862645474677702</v>
      </c>
      <c r="N118" s="9">
        <v>22.114243547035553</v>
      </c>
      <c r="O118" s="10">
        <f t="shared" si="18"/>
        <v>23.107361276811769</v>
      </c>
      <c r="P118" s="11">
        <f t="shared" si="19"/>
        <v>24.862645474677702</v>
      </c>
      <c r="Q118" s="11">
        <f t="shared" si="20"/>
        <v>21.001898807546837</v>
      </c>
      <c r="R118" s="15">
        <v>20</v>
      </c>
      <c r="S118" s="15">
        <v>60</v>
      </c>
    </row>
    <row r="119" spans="1:19" x14ac:dyDescent="0.2">
      <c r="A119" s="8" t="s">
        <v>7</v>
      </c>
      <c r="B119" s="12" t="s">
        <v>194</v>
      </c>
      <c r="C119" s="4">
        <v>195752</v>
      </c>
      <c r="D119" s="23">
        <v>43248</v>
      </c>
      <c r="E119" s="9">
        <v>22.448617215495272</v>
      </c>
      <c r="F119" s="9">
        <v>22.503773125201359</v>
      </c>
      <c r="G119" s="9">
        <v>23.933172147115947</v>
      </c>
      <c r="H119" s="9">
        <v>24.828065742456776</v>
      </c>
      <c r="I119" s="9">
        <v>22.144535033867175</v>
      </c>
      <c r="J119" s="9">
        <v>22.519579518928715</v>
      </c>
      <c r="K119" s="9">
        <v>24.953091638284192</v>
      </c>
      <c r="L119" s="9">
        <v>23.821002158506364</v>
      </c>
      <c r="M119" s="9">
        <v>22.98476408318821</v>
      </c>
      <c r="N119" s="9">
        <v>24.637396999344208</v>
      </c>
      <c r="O119" s="10">
        <f t="shared" si="18"/>
        <v>23.477399766238825</v>
      </c>
      <c r="P119" s="11">
        <f t="shared" si="19"/>
        <v>24.953091638284192</v>
      </c>
      <c r="Q119" s="11">
        <f t="shared" si="20"/>
        <v>22.144535033867175</v>
      </c>
      <c r="R119" s="15">
        <v>20</v>
      </c>
      <c r="S119" s="15">
        <v>60</v>
      </c>
    </row>
    <row r="120" spans="1:19" x14ac:dyDescent="0.2">
      <c r="A120" s="8" t="s">
        <v>12</v>
      </c>
      <c r="B120" s="12" t="s">
        <v>72</v>
      </c>
      <c r="C120" s="4">
        <v>195703</v>
      </c>
      <c r="D120" s="23">
        <v>43248</v>
      </c>
      <c r="E120" s="9">
        <v>88.184683264958778</v>
      </c>
      <c r="F120" s="9">
        <v>94.425296179478366</v>
      </c>
      <c r="G120" s="9">
        <v>96.410952441211023</v>
      </c>
      <c r="H120" s="9">
        <v>97.672743243442341</v>
      </c>
      <c r="I120" s="9">
        <v>83.097422256402069</v>
      </c>
      <c r="J120" s="9">
        <v>115.3095494370707</v>
      </c>
      <c r="K120" s="9">
        <v>94.190701338441698</v>
      </c>
      <c r="L120" s="9">
        <v>106.47549660187158</v>
      </c>
      <c r="M120" s="9">
        <v>105.04235565515765</v>
      </c>
      <c r="N120" s="9">
        <v>91.454705363736139</v>
      </c>
      <c r="O120" s="10">
        <f t="shared" si="12"/>
        <v>97.226390578177032</v>
      </c>
      <c r="P120" s="11">
        <f t="shared" si="13"/>
        <v>115.3095494370707</v>
      </c>
      <c r="Q120" s="11">
        <f t="shared" si="14"/>
        <v>83.097422256402069</v>
      </c>
      <c r="R120" s="15">
        <v>20</v>
      </c>
      <c r="S120" s="15">
        <v>60</v>
      </c>
    </row>
    <row r="121" spans="1:19" x14ac:dyDescent="0.2">
      <c r="A121" s="8" t="s">
        <v>12</v>
      </c>
      <c r="B121" s="4" t="s">
        <v>20</v>
      </c>
      <c r="C121" s="4">
        <v>195731</v>
      </c>
      <c r="D121" s="23">
        <v>43248</v>
      </c>
      <c r="E121" s="9">
        <v>99.972365479922161</v>
      </c>
      <c r="F121" s="9">
        <v>94.37906830240172</v>
      </c>
      <c r="G121" s="9">
        <v>100.75726749621525</v>
      </c>
      <c r="H121" s="9">
        <v>86.184781078699274</v>
      </c>
      <c r="I121" s="9">
        <v>117.99983316614021</v>
      </c>
      <c r="J121" s="9">
        <v>100.08857190526308</v>
      </c>
      <c r="K121" s="9">
        <v>117.6930187020116</v>
      </c>
      <c r="L121" s="9">
        <v>104.06410107691852</v>
      </c>
      <c r="M121" s="9">
        <v>113.73094471636423</v>
      </c>
      <c r="N121" s="9">
        <v>82.045192754125949</v>
      </c>
      <c r="O121" s="10">
        <f t="shared" si="12"/>
        <v>101.6915144678062</v>
      </c>
      <c r="P121" s="11">
        <f t="shared" si="13"/>
        <v>117.99983316614021</v>
      </c>
      <c r="Q121" s="11">
        <f t="shared" si="14"/>
        <v>82.045192754125949</v>
      </c>
      <c r="R121" s="15">
        <v>20</v>
      </c>
      <c r="S121" s="15">
        <v>60</v>
      </c>
    </row>
    <row r="122" spans="1:19" x14ac:dyDescent="0.2">
      <c r="A122" s="8" t="s">
        <v>12</v>
      </c>
      <c r="B122" s="12" t="s">
        <v>21</v>
      </c>
      <c r="C122" s="4">
        <v>195701</v>
      </c>
      <c r="D122" s="23">
        <v>43248</v>
      </c>
      <c r="E122" s="9">
        <v>84.848927243565669</v>
      </c>
      <c r="F122" s="9">
        <v>118.39255880633306</v>
      </c>
      <c r="G122" s="9">
        <v>113.72551822056384</v>
      </c>
      <c r="H122" s="9">
        <v>109.15552144228697</v>
      </c>
      <c r="I122" s="9">
        <v>112.05509424345432</v>
      </c>
      <c r="J122" s="9">
        <v>83.214835890729987</v>
      </c>
      <c r="K122" s="9">
        <v>104.49530960890642</v>
      </c>
      <c r="L122" s="9">
        <v>94.028865530900703</v>
      </c>
      <c r="M122" s="9">
        <v>112.04911187337183</v>
      </c>
      <c r="N122" s="9">
        <v>96.021577217063168</v>
      </c>
      <c r="O122" s="10">
        <f t="shared" si="12"/>
        <v>102.79873200771758</v>
      </c>
      <c r="P122" s="11">
        <f t="shared" si="13"/>
        <v>118.39255880633306</v>
      </c>
      <c r="Q122" s="11">
        <f t="shared" si="14"/>
        <v>83.214835890729987</v>
      </c>
      <c r="R122" s="15">
        <v>20</v>
      </c>
      <c r="S122" s="15">
        <v>60</v>
      </c>
    </row>
    <row r="123" spans="1:19" x14ac:dyDescent="0.2">
      <c r="A123" s="8" t="s">
        <v>7</v>
      </c>
      <c r="B123" s="12" t="s">
        <v>144</v>
      </c>
      <c r="C123" s="4">
        <v>195809</v>
      </c>
      <c r="D123" s="23">
        <v>43249</v>
      </c>
      <c r="E123" s="9">
        <v>22.110291049354359</v>
      </c>
      <c r="F123" s="9">
        <v>23.380274139504412</v>
      </c>
      <c r="G123" s="9">
        <v>21.57637087771592</v>
      </c>
      <c r="H123" s="9">
        <v>23.724709723446292</v>
      </c>
      <c r="I123" s="9">
        <v>22.033005852527182</v>
      </c>
      <c r="J123" s="9">
        <v>24.631573740134055</v>
      </c>
      <c r="K123" s="9">
        <v>21.823021511897512</v>
      </c>
      <c r="L123" s="9">
        <v>24.964679078499945</v>
      </c>
      <c r="M123" s="9">
        <v>22.110494491150156</v>
      </c>
      <c r="N123" s="9">
        <v>24.345504459524889</v>
      </c>
      <c r="O123" s="10">
        <f t="shared" ref="O123:O128" si="21">AVERAGE(E123:N123)</f>
        <v>23.069992492375473</v>
      </c>
      <c r="P123" s="11">
        <f t="shared" ref="P123:P128" si="22">MAX(E123:N123)</f>
        <v>24.964679078499945</v>
      </c>
      <c r="Q123" s="11">
        <f t="shared" ref="Q123:Q128" si="23">MIN(E123:N123)</f>
        <v>21.57637087771592</v>
      </c>
      <c r="R123" s="15">
        <v>20</v>
      </c>
      <c r="S123" s="15">
        <v>60</v>
      </c>
    </row>
    <row r="124" spans="1:19" x14ac:dyDescent="0.2">
      <c r="A124" s="8" t="s">
        <v>7</v>
      </c>
      <c r="B124" s="4" t="s">
        <v>104</v>
      </c>
      <c r="C124" s="4">
        <v>195706</v>
      </c>
      <c r="D124" s="23">
        <v>43249</v>
      </c>
      <c r="E124" s="9">
        <v>22.594817914450207</v>
      </c>
      <c r="F124" s="9">
        <v>22.703792953989922</v>
      </c>
      <c r="G124" s="9">
        <v>21.774230616053948</v>
      </c>
      <c r="H124" s="9">
        <v>24.943911468433509</v>
      </c>
      <c r="I124" s="9">
        <v>24.901530765675989</v>
      </c>
      <c r="J124" s="9">
        <v>24.782944626895674</v>
      </c>
      <c r="K124" s="9">
        <v>23.439052950214752</v>
      </c>
      <c r="L124" s="9">
        <v>23.318697335156671</v>
      </c>
      <c r="M124" s="9">
        <v>23.21488976621097</v>
      </c>
      <c r="N124" s="9">
        <v>22.802127999916525</v>
      </c>
      <c r="O124" s="10">
        <f t="shared" si="21"/>
        <v>23.447599639699817</v>
      </c>
      <c r="P124" s="11">
        <f t="shared" si="22"/>
        <v>24.943911468433509</v>
      </c>
      <c r="Q124" s="11">
        <f t="shared" si="23"/>
        <v>21.774230616053948</v>
      </c>
      <c r="R124" s="15">
        <v>20</v>
      </c>
      <c r="S124" s="15">
        <v>60</v>
      </c>
    </row>
    <row r="125" spans="1:19" x14ac:dyDescent="0.2">
      <c r="A125" s="8" t="s">
        <v>7</v>
      </c>
      <c r="B125" s="12" t="s">
        <v>27</v>
      </c>
      <c r="C125" s="4">
        <v>195431</v>
      </c>
      <c r="D125" s="23">
        <v>43249</v>
      </c>
      <c r="E125" s="9">
        <v>23.010686833859268</v>
      </c>
      <c r="F125" s="9">
        <v>24.078935377922011</v>
      </c>
      <c r="G125" s="9">
        <v>22.201666398432906</v>
      </c>
      <c r="H125" s="9">
        <v>23.84893715346189</v>
      </c>
      <c r="I125" s="9">
        <v>24.116671738083294</v>
      </c>
      <c r="J125" s="9">
        <v>24.091672868730406</v>
      </c>
      <c r="K125" s="9">
        <v>23.236426828490529</v>
      </c>
      <c r="L125" s="9">
        <v>23.175741117418678</v>
      </c>
      <c r="M125" s="9">
        <v>23.165393980137807</v>
      </c>
      <c r="N125" s="9">
        <v>24.941437800814008</v>
      </c>
      <c r="O125" s="10">
        <f t="shared" si="21"/>
        <v>23.586757009735077</v>
      </c>
      <c r="P125" s="11">
        <f t="shared" si="22"/>
        <v>24.941437800814008</v>
      </c>
      <c r="Q125" s="11">
        <f t="shared" si="23"/>
        <v>22.201666398432906</v>
      </c>
      <c r="R125" s="15">
        <v>20</v>
      </c>
      <c r="S125" s="15">
        <v>60</v>
      </c>
    </row>
    <row r="126" spans="1:19" x14ac:dyDescent="0.2">
      <c r="A126" s="8" t="s">
        <v>12</v>
      </c>
      <c r="B126" s="12" t="s">
        <v>180</v>
      </c>
      <c r="C126" s="4">
        <v>195764</v>
      </c>
      <c r="D126" s="23">
        <v>43249</v>
      </c>
      <c r="E126" s="9">
        <v>105.34266717894818</v>
      </c>
      <c r="F126" s="9">
        <v>83.857054637999255</v>
      </c>
      <c r="G126" s="9">
        <v>106.19638144491887</v>
      </c>
      <c r="H126" s="9">
        <v>113.17985922040933</v>
      </c>
      <c r="I126" s="9">
        <v>116.70756081675411</v>
      </c>
      <c r="J126" s="9">
        <v>114.69234064744789</v>
      </c>
      <c r="K126" s="9">
        <v>87.710926220702163</v>
      </c>
      <c r="L126" s="9">
        <v>87.748314926504207</v>
      </c>
      <c r="M126" s="9">
        <v>83.228766435293352</v>
      </c>
      <c r="N126" s="9">
        <v>92.421365528065024</v>
      </c>
      <c r="O126" s="10">
        <f t="shared" si="21"/>
        <v>99.108523705704243</v>
      </c>
      <c r="P126" s="11">
        <f t="shared" si="22"/>
        <v>116.70756081675411</v>
      </c>
      <c r="Q126" s="11">
        <f t="shared" si="23"/>
        <v>83.228766435293352</v>
      </c>
      <c r="R126" s="15">
        <v>20</v>
      </c>
      <c r="S126" s="15">
        <v>60</v>
      </c>
    </row>
    <row r="127" spans="1:19" x14ac:dyDescent="0.2">
      <c r="A127" s="8" t="s">
        <v>12</v>
      </c>
      <c r="B127" s="4" t="s">
        <v>20</v>
      </c>
      <c r="C127" s="4">
        <v>195731</v>
      </c>
      <c r="D127" s="23">
        <v>43249</v>
      </c>
      <c r="E127" s="9">
        <v>80.613112187903653</v>
      </c>
      <c r="F127" s="9">
        <v>82.731427084412459</v>
      </c>
      <c r="G127" s="9">
        <v>115.49815937403696</v>
      </c>
      <c r="H127" s="9">
        <v>89.73523037016551</v>
      </c>
      <c r="I127" s="9">
        <v>112.51152987938588</v>
      </c>
      <c r="J127" s="9">
        <v>111.74797896203984</v>
      </c>
      <c r="K127" s="9">
        <v>82.274505179817936</v>
      </c>
      <c r="L127" s="9">
        <v>99.530734504902966</v>
      </c>
      <c r="M127" s="9">
        <v>92.568518725272241</v>
      </c>
      <c r="N127" s="9">
        <v>94.413571129344248</v>
      </c>
      <c r="O127" s="10">
        <f t="shared" si="21"/>
        <v>96.162476739728191</v>
      </c>
      <c r="P127" s="11">
        <f t="shared" si="22"/>
        <v>115.49815937403696</v>
      </c>
      <c r="Q127" s="11">
        <f t="shared" si="23"/>
        <v>80.613112187903653</v>
      </c>
      <c r="R127" s="15">
        <v>20</v>
      </c>
      <c r="S127" s="15">
        <v>60</v>
      </c>
    </row>
    <row r="128" spans="1:19" x14ac:dyDescent="0.2">
      <c r="A128" s="8" t="s">
        <v>12</v>
      </c>
      <c r="B128" s="12" t="s">
        <v>21</v>
      </c>
      <c r="C128" s="4">
        <v>195701</v>
      </c>
      <c r="D128" s="23">
        <v>43249</v>
      </c>
      <c r="E128" s="9">
        <v>89.908571772208063</v>
      </c>
      <c r="F128" s="9">
        <v>108.8250016038821</v>
      </c>
      <c r="G128" s="9">
        <v>116.06361305055263</v>
      </c>
      <c r="H128" s="9">
        <v>111.25484184073989</v>
      </c>
      <c r="I128" s="9">
        <v>106.41203166308259</v>
      </c>
      <c r="J128" s="9">
        <v>100.55945832073232</v>
      </c>
      <c r="K128" s="9">
        <v>115.85562448497114</v>
      </c>
      <c r="L128" s="9">
        <v>82.594470875908641</v>
      </c>
      <c r="M128" s="9">
        <v>97.854657806612749</v>
      </c>
      <c r="N128" s="9">
        <v>94.257311965290597</v>
      </c>
      <c r="O128" s="10">
        <f t="shared" si="21"/>
        <v>102.35855833839807</v>
      </c>
      <c r="P128" s="11">
        <f t="shared" si="22"/>
        <v>116.06361305055263</v>
      </c>
      <c r="Q128" s="11">
        <f t="shared" si="23"/>
        <v>82.594470875908641</v>
      </c>
      <c r="R128" s="15">
        <v>20</v>
      </c>
      <c r="S128" s="15">
        <v>60</v>
      </c>
    </row>
    <row r="129" spans="1:19" x14ac:dyDescent="0.2">
      <c r="A129" s="8" t="s">
        <v>7</v>
      </c>
      <c r="B129" s="12" t="s">
        <v>45</v>
      </c>
      <c r="C129" s="4">
        <v>195819</v>
      </c>
      <c r="D129" s="23">
        <v>43250</v>
      </c>
      <c r="E129" s="9">
        <v>21.742646696223577</v>
      </c>
      <c r="F129" s="9">
        <v>21.561685382344688</v>
      </c>
      <c r="G129" s="9">
        <v>24.205553683696674</v>
      </c>
      <c r="H129" s="9">
        <v>23.946265337769098</v>
      </c>
      <c r="I129" s="9">
        <v>24.993737684677516</v>
      </c>
      <c r="J129" s="9">
        <v>24.106373686108117</v>
      </c>
      <c r="K129" s="9">
        <v>23.265345991504255</v>
      </c>
      <c r="L129" s="9">
        <v>22.820776946452305</v>
      </c>
      <c r="M129" s="9">
        <v>23.042364583170837</v>
      </c>
      <c r="N129" s="9">
        <v>21.70711430536554</v>
      </c>
      <c r="O129" s="10">
        <f t="shared" si="12"/>
        <v>23.139186429731261</v>
      </c>
      <c r="P129" s="11">
        <f t="shared" si="13"/>
        <v>24.993737684677516</v>
      </c>
      <c r="Q129" s="11">
        <f t="shared" si="14"/>
        <v>21.561685382344688</v>
      </c>
      <c r="R129" s="15">
        <v>20</v>
      </c>
      <c r="S129" s="15">
        <v>60</v>
      </c>
    </row>
    <row r="130" spans="1:19" x14ac:dyDescent="0.2">
      <c r="A130" s="8" t="s">
        <v>7</v>
      </c>
      <c r="B130" s="12" t="s">
        <v>36</v>
      </c>
      <c r="C130" s="4">
        <v>195844</v>
      </c>
      <c r="D130" s="23">
        <v>43250</v>
      </c>
      <c r="E130" s="9">
        <v>22.16145372948165</v>
      </c>
      <c r="F130" s="9">
        <v>22.211629931547531</v>
      </c>
      <c r="G130" s="9">
        <v>24.091341155271955</v>
      </c>
      <c r="H130" s="9">
        <v>24.968599880783973</v>
      </c>
      <c r="I130" s="9">
        <v>22.923546792196419</v>
      </c>
      <c r="J130" s="9">
        <v>24.583134447883939</v>
      </c>
      <c r="K130" s="9">
        <v>22.297317751264991</v>
      </c>
      <c r="L130" s="9">
        <v>24.771523902585248</v>
      </c>
      <c r="M130" s="9">
        <v>24.21500431185245</v>
      </c>
      <c r="N130" s="9">
        <v>22.615010192985626</v>
      </c>
      <c r="O130" s="10">
        <f t="shared" si="12"/>
        <v>23.48385620958538</v>
      </c>
      <c r="P130" s="11">
        <f t="shared" si="13"/>
        <v>24.968599880783973</v>
      </c>
      <c r="Q130" s="11">
        <f t="shared" si="14"/>
        <v>22.16145372948165</v>
      </c>
      <c r="R130" s="15">
        <v>20</v>
      </c>
      <c r="S130" s="15">
        <v>60</v>
      </c>
    </row>
    <row r="131" spans="1:19" x14ac:dyDescent="0.2">
      <c r="A131" s="8" t="s">
        <v>7</v>
      </c>
      <c r="B131" s="12" t="s">
        <v>17</v>
      </c>
      <c r="C131" s="4">
        <v>195955</v>
      </c>
      <c r="D131" s="23">
        <v>43250</v>
      </c>
      <c r="E131" s="9">
        <v>22.3186985883112</v>
      </c>
      <c r="F131" s="9">
        <v>21.97044642575522</v>
      </c>
      <c r="G131" s="9">
        <v>23.16602629937249</v>
      </c>
      <c r="H131" s="9">
        <v>23.267025358273862</v>
      </c>
      <c r="I131" s="9">
        <v>24.132656673888249</v>
      </c>
      <c r="J131" s="9">
        <v>24.058766368116544</v>
      </c>
      <c r="K131" s="9">
        <v>22.669148581539734</v>
      </c>
      <c r="L131" s="9">
        <v>21.776177905627911</v>
      </c>
      <c r="M131" s="9">
        <v>24.411528392518125</v>
      </c>
      <c r="N131" s="9">
        <v>23.766212456166578</v>
      </c>
      <c r="O131" s="10">
        <f t="shared" si="12"/>
        <v>23.153668704956992</v>
      </c>
      <c r="P131" s="11">
        <f t="shared" si="13"/>
        <v>24.411528392518125</v>
      </c>
      <c r="Q131" s="11">
        <f t="shared" si="14"/>
        <v>21.776177905627911</v>
      </c>
      <c r="R131" s="15">
        <v>20</v>
      </c>
      <c r="S131" s="15">
        <v>60</v>
      </c>
    </row>
    <row r="132" spans="1:19" x14ac:dyDescent="0.2">
      <c r="A132" s="8" t="s">
        <v>12</v>
      </c>
      <c r="B132" s="12" t="s">
        <v>31</v>
      </c>
      <c r="C132" s="4">
        <v>195688</v>
      </c>
      <c r="D132" s="23">
        <v>43250</v>
      </c>
      <c r="E132" s="9">
        <v>85.188857691318177</v>
      </c>
      <c r="F132" s="9">
        <v>85.488485916272566</v>
      </c>
      <c r="G132" s="9">
        <v>98.792688033021705</v>
      </c>
      <c r="H132" s="9">
        <v>88.562391989398563</v>
      </c>
      <c r="I132" s="9">
        <v>89.177108782429642</v>
      </c>
      <c r="J132" s="9">
        <v>82.481425572789732</v>
      </c>
      <c r="K132" s="9">
        <v>83.63597833015929</v>
      </c>
      <c r="L132" s="9">
        <v>114.73814273076137</v>
      </c>
      <c r="M132" s="9">
        <v>90.792709404903889</v>
      </c>
      <c r="N132" s="9">
        <v>97.67417906507562</v>
      </c>
      <c r="O132" s="10">
        <f t="shared" si="12"/>
        <v>91.653196751613066</v>
      </c>
      <c r="P132" s="11">
        <f t="shared" si="13"/>
        <v>114.73814273076137</v>
      </c>
      <c r="Q132" s="11">
        <f t="shared" si="14"/>
        <v>82.481425572789732</v>
      </c>
      <c r="R132" s="15">
        <v>20</v>
      </c>
      <c r="S132" s="15">
        <v>60</v>
      </c>
    </row>
    <row r="133" spans="1:19" x14ac:dyDescent="0.2">
      <c r="A133" s="8" t="s">
        <v>12</v>
      </c>
      <c r="B133" s="4" t="s">
        <v>27</v>
      </c>
      <c r="C133" s="4">
        <v>195387</v>
      </c>
      <c r="D133" s="23">
        <v>43250</v>
      </c>
      <c r="E133" s="9">
        <v>89.238039918457318</v>
      </c>
      <c r="F133" s="9">
        <v>99.410172609364764</v>
      </c>
      <c r="G133" s="9">
        <v>86.586650863065486</v>
      </c>
      <c r="H133" s="9">
        <v>89.168534541286959</v>
      </c>
      <c r="I133" s="9">
        <v>116.9639561127118</v>
      </c>
      <c r="J133" s="9">
        <v>95.566628097347461</v>
      </c>
      <c r="K133" s="9">
        <v>89.580796303320014</v>
      </c>
      <c r="L133" s="9">
        <v>95.596714302807698</v>
      </c>
      <c r="M133" s="9">
        <v>89.023316583839204</v>
      </c>
      <c r="N133" s="9">
        <v>98.537729812842798</v>
      </c>
      <c r="O133" s="10">
        <f t="shared" si="12"/>
        <v>94.96725391450434</v>
      </c>
      <c r="P133" s="11">
        <f t="shared" si="13"/>
        <v>116.9639561127118</v>
      </c>
      <c r="Q133" s="11">
        <f t="shared" si="14"/>
        <v>86.586650863065486</v>
      </c>
      <c r="R133" s="15">
        <v>20</v>
      </c>
      <c r="S133" s="15">
        <v>60</v>
      </c>
    </row>
    <row r="134" spans="1:19" x14ac:dyDescent="0.2">
      <c r="A134" s="8" t="s">
        <v>12</v>
      </c>
      <c r="B134" s="12" t="s">
        <v>23</v>
      </c>
      <c r="C134" s="4">
        <v>195950</v>
      </c>
      <c r="D134" s="23">
        <v>43250</v>
      </c>
      <c r="E134" s="9">
        <v>97.266559290588489</v>
      </c>
      <c r="F134" s="9">
        <v>105.18891491252178</v>
      </c>
      <c r="G134" s="9">
        <v>101.67864455515229</v>
      </c>
      <c r="H134" s="9">
        <v>89.962644032806054</v>
      </c>
      <c r="I134" s="9">
        <v>110.25804868937799</v>
      </c>
      <c r="J134" s="9">
        <v>91.817337984869823</v>
      </c>
      <c r="K134" s="9">
        <v>118.67686595584665</v>
      </c>
      <c r="L134" s="9">
        <v>107.27087879379917</v>
      </c>
      <c r="M134" s="9">
        <v>109.31288011928632</v>
      </c>
      <c r="N134" s="9">
        <v>84.541191791485673</v>
      </c>
      <c r="O134" s="10">
        <f t="shared" si="12"/>
        <v>101.59739661257342</v>
      </c>
      <c r="P134" s="11">
        <f t="shared" si="13"/>
        <v>118.67686595584665</v>
      </c>
      <c r="Q134" s="11">
        <f t="shared" si="14"/>
        <v>84.541191791485673</v>
      </c>
      <c r="R134" s="15">
        <v>20</v>
      </c>
      <c r="S134" s="15">
        <v>60</v>
      </c>
    </row>
    <row r="135" spans="1:19" x14ac:dyDescent="0.2">
      <c r="A135" s="8" t="s">
        <v>7</v>
      </c>
      <c r="B135" s="12" t="s">
        <v>19</v>
      </c>
      <c r="C135" s="4">
        <v>194674</v>
      </c>
      <c r="D135" s="23">
        <v>43251</v>
      </c>
      <c r="E135" s="9">
        <v>21.324495688438727</v>
      </c>
      <c r="F135" s="9">
        <v>22.040596694577633</v>
      </c>
      <c r="G135" s="9">
        <v>24.852735343286632</v>
      </c>
      <c r="H135" s="9">
        <v>21.646809827720919</v>
      </c>
      <c r="I135" s="9">
        <v>23.517188166022244</v>
      </c>
      <c r="J135" s="9">
        <v>23.665638127340198</v>
      </c>
      <c r="K135" s="9">
        <v>23.773961350989889</v>
      </c>
      <c r="L135" s="9">
        <v>22.119087082451685</v>
      </c>
      <c r="M135" s="9">
        <v>23.410297205674052</v>
      </c>
      <c r="N135" s="9">
        <v>24.438201742623875</v>
      </c>
      <c r="O135" s="10">
        <f t="shared" ref="O135:O140" si="24">AVERAGE(E135:N135)</f>
        <v>23.078901122912587</v>
      </c>
      <c r="P135" s="11">
        <f t="shared" ref="P135:P140" si="25">MAX(E135:N135)</f>
        <v>24.852735343286632</v>
      </c>
      <c r="Q135" s="11">
        <f t="shared" ref="Q135:Q140" si="26">MIN(E135:N135)</f>
        <v>21.324495688438727</v>
      </c>
      <c r="R135" s="15">
        <v>20</v>
      </c>
      <c r="S135" s="15">
        <v>60</v>
      </c>
    </row>
    <row r="136" spans="1:19" x14ac:dyDescent="0.2">
      <c r="A136" s="8" t="s">
        <v>7</v>
      </c>
      <c r="B136" s="12" t="s">
        <v>122</v>
      </c>
      <c r="C136" s="4">
        <v>195760</v>
      </c>
      <c r="D136" s="23">
        <v>43251</v>
      </c>
      <c r="E136" s="9">
        <v>21.357999515483073</v>
      </c>
      <c r="F136" s="9">
        <v>22.391622033246321</v>
      </c>
      <c r="G136" s="9">
        <v>24.099260567222753</v>
      </c>
      <c r="H136" s="9">
        <v>24.595722494141135</v>
      </c>
      <c r="I136" s="9">
        <v>21.560363153539893</v>
      </c>
      <c r="J136" s="9">
        <v>22.288175951339554</v>
      </c>
      <c r="K136" s="9">
        <v>24.931803722206958</v>
      </c>
      <c r="L136" s="9">
        <v>21.678064659141345</v>
      </c>
      <c r="M136" s="9">
        <v>23.25389624470106</v>
      </c>
      <c r="N136" s="9">
        <v>24.159787915168934</v>
      </c>
      <c r="O136" s="10">
        <f t="shared" si="24"/>
        <v>23.031669625619099</v>
      </c>
      <c r="P136" s="11">
        <f t="shared" si="25"/>
        <v>24.931803722206958</v>
      </c>
      <c r="Q136" s="11">
        <f t="shared" si="26"/>
        <v>21.357999515483073</v>
      </c>
      <c r="R136" s="15">
        <v>20</v>
      </c>
      <c r="S136" s="15">
        <v>60</v>
      </c>
    </row>
    <row r="137" spans="1:19" x14ac:dyDescent="0.2">
      <c r="A137" s="8" t="s">
        <v>7</v>
      </c>
      <c r="B137" s="12" t="s">
        <v>195</v>
      </c>
      <c r="C137" s="4">
        <v>195761</v>
      </c>
      <c r="D137" s="23">
        <v>43251</v>
      </c>
      <c r="E137" s="9">
        <v>24.568977000893963</v>
      </c>
      <c r="F137" s="9">
        <v>24.583656240759904</v>
      </c>
      <c r="G137" s="9">
        <v>23.748612224833519</v>
      </c>
      <c r="H137" s="9">
        <v>21.482748938415465</v>
      </c>
      <c r="I137" s="9">
        <v>24.417756103456924</v>
      </c>
      <c r="J137" s="9">
        <v>23.67456018218029</v>
      </c>
      <c r="K137" s="9">
        <v>21.05431157312789</v>
      </c>
      <c r="L137" s="9">
        <v>23.589994617737041</v>
      </c>
      <c r="M137" s="9">
        <v>23.651148694806967</v>
      </c>
      <c r="N137" s="9">
        <v>21.445125259469258</v>
      </c>
      <c r="O137" s="10">
        <f t="shared" si="24"/>
        <v>23.221689083568123</v>
      </c>
      <c r="P137" s="11">
        <f t="shared" si="25"/>
        <v>24.583656240759904</v>
      </c>
      <c r="Q137" s="11">
        <f t="shared" si="26"/>
        <v>21.05431157312789</v>
      </c>
      <c r="R137" s="15">
        <v>20</v>
      </c>
      <c r="S137" s="15">
        <v>60</v>
      </c>
    </row>
    <row r="138" spans="1:19" x14ac:dyDescent="0.2">
      <c r="A138" s="8" t="s">
        <v>12</v>
      </c>
      <c r="B138" s="12" t="s">
        <v>39</v>
      </c>
      <c r="C138" s="4">
        <v>195238</v>
      </c>
      <c r="D138" s="23">
        <v>43251</v>
      </c>
      <c r="E138" s="9">
        <v>108.54624612196349</v>
      </c>
      <c r="F138" s="9">
        <v>105.99145155068135</v>
      </c>
      <c r="G138" s="9">
        <v>86.048615816682968</v>
      </c>
      <c r="H138" s="9">
        <v>110.44686424774579</v>
      </c>
      <c r="I138" s="9">
        <v>104.49182340369073</v>
      </c>
      <c r="J138" s="9">
        <v>108.95654255627375</v>
      </c>
      <c r="K138" s="9">
        <v>81.078140625487578</v>
      </c>
      <c r="L138" s="9">
        <v>91.253009010631203</v>
      </c>
      <c r="M138" s="9">
        <v>101.38815377858758</v>
      </c>
      <c r="N138" s="9">
        <v>118.19169650068388</v>
      </c>
      <c r="O138" s="10">
        <f t="shared" si="24"/>
        <v>101.63925436124285</v>
      </c>
      <c r="P138" s="11">
        <f t="shared" si="25"/>
        <v>118.19169650068388</v>
      </c>
      <c r="Q138" s="11">
        <f t="shared" si="26"/>
        <v>81.078140625487578</v>
      </c>
      <c r="R138" s="15">
        <v>20</v>
      </c>
      <c r="S138" s="15">
        <v>60</v>
      </c>
    </row>
    <row r="139" spans="1:19" x14ac:dyDescent="0.2">
      <c r="A139" s="8" t="s">
        <v>12</v>
      </c>
      <c r="B139" s="4" t="s">
        <v>21</v>
      </c>
      <c r="C139" s="4">
        <v>195701</v>
      </c>
      <c r="D139" s="23">
        <v>43251</v>
      </c>
      <c r="E139" s="9">
        <v>116.59753094533978</v>
      </c>
      <c r="F139" s="9">
        <v>85.554045296798549</v>
      </c>
      <c r="G139" s="9">
        <v>110.52110416493656</v>
      </c>
      <c r="H139" s="9">
        <v>83.746501105897607</v>
      </c>
      <c r="I139" s="9">
        <v>83.530214184680034</v>
      </c>
      <c r="J139" s="9">
        <v>83.211071538705411</v>
      </c>
      <c r="K139" s="9">
        <v>111.45192438673743</v>
      </c>
      <c r="L139" s="9">
        <v>79.333908631722593</v>
      </c>
      <c r="M139" s="9">
        <v>95.438499684404775</v>
      </c>
      <c r="N139" s="9">
        <v>95.847904319053015</v>
      </c>
      <c r="O139" s="10">
        <f t="shared" si="24"/>
        <v>94.523270425827576</v>
      </c>
      <c r="P139" s="11">
        <f t="shared" si="25"/>
        <v>116.59753094533978</v>
      </c>
      <c r="Q139" s="11">
        <f t="shared" si="26"/>
        <v>79.333908631722593</v>
      </c>
      <c r="R139" s="15">
        <v>20</v>
      </c>
      <c r="S139" s="15">
        <v>60</v>
      </c>
    </row>
    <row r="140" spans="1:19" x14ac:dyDescent="0.2">
      <c r="A140" s="8" t="s">
        <v>12</v>
      </c>
      <c r="B140" s="12" t="s">
        <v>20</v>
      </c>
      <c r="C140" s="4">
        <v>195731</v>
      </c>
      <c r="D140" s="23">
        <v>43251</v>
      </c>
      <c r="E140" s="9">
        <v>84.682508890753041</v>
      </c>
      <c r="F140" s="9">
        <v>108.31410301158931</v>
      </c>
      <c r="G140" s="9">
        <v>87.537677355302506</v>
      </c>
      <c r="H140" s="9">
        <v>115.57386024474414</v>
      </c>
      <c r="I140" s="9">
        <v>90.147534111838823</v>
      </c>
      <c r="J140" s="9">
        <v>101.36643301472535</v>
      </c>
      <c r="K140" s="9">
        <v>79.537693917250337</v>
      </c>
      <c r="L140" s="9">
        <v>104.22994506219297</v>
      </c>
      <c r="M140" s="9">
        <v>93.172298537919531</v>
      </c>
      <c r="N140" s="9">
        <v>101.0252637640004</v>
      </c>
      <c r="O140" s="10">
        <f t="shared" si="24"/>
        <v>96.558731791031647</v>
      </c>
      <c r="P140" s="11">
        <f t="shared" si="25"/>
        <v>115.57386024474414</v>
      </c>
      <c r="Q140" s="11">
        <f t="shared" si="26"/>
        <v>79.537693917250337</v>
      </c>
      <c r="R140" s="15">
        <v>20</v>
      </c>
      <c r="S140" s="15">
        <v>60</v>
      </c>
    </row>
    <row r="166" spans="3:3" x14ac:dyDescent="0.2">
      <c r="C166" s="17"/>
    </row>
  </sheetData>
  <autoFilter ref="A1:Q134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zoomScale="136" zoomScaleNormal="136" workbookViewId="0">
      <pane xSplit="4" ySplit="1" topLeftCell="M59" activePane="bottomRight" state="frozen"/>
      <selection pane="topRight" activeCell="E1" sqref="E1"/>
      <selection pane="bottomLeft" activeCell="A2" sqref="A2"/>
      <selection pane="bottomRigh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20" t="s">
        <v>7</v>
      </c>
      <c r="B2" s="21" t="s">
        <v>196</v>
      </c>
      <c r="C2" s="22">
        <v>196171</v>
      </c>
      <c r="D2" s="23">
        <v>43252</v>
      </c>
      <c r="E2" s="24">
        <v>22.893173575763925</v>
      </c>
      <c r="F2" s="24">
        <v>24.505220698406085</v>
      </c>
      <c r="G2" s="24">
        <v>23.90384476597573</v>
      </c>
      <c r="H2" s="24">
        <v>21.932574027429482</v>
      </c>
      <c r="I2" s="24">
        <v>21.563575200158997</v>
      </c>
      <c r="J2" s="24">
        <v>21.125202654110357</v>
      </c>
      <c r="K2" s="24">
        <v>23.280898486660107</v>
      </c>
      <c r="L2" s="24">
        <v>21.918055802658152</v>
      </c>
      <c r="M2" s="24">
        <v>21.47153408885411</v>
      </c>
      <c r="N2" s="24">
        <v>22.924572038508529</v>
      </c>
      <c r="O2" s="25">
        <f t="shared" ref="O2:O61" si="0">AVERAGE(E2:N2)</f>
        <v>22.551865133852548</v>
      </c>
      <c r="P2" s="19">
        <f t="shared" ref="P2:P61" si="1">MAX(E2:N2)</f>
        <v>24.505220698406085</v>
      </c>
      <c r="Q2" s="19">
        <f t="shared" ref="Q2:Q61" si="2">MIN(E2:N2)</f>
        <v>21.125202654110357</v>
      </c>
      <c r="R2" s="26">
        <v>20</v>
      </c>
      <c r="S2" s="27">
        <v>60</v>
      </c>
    </row>
    <row r="3" spans="1:22" x14ac:dyDescent="0.2">
      <c r="A3" s="8" t="s">
        <v>7</v>
      </c>
      <c r="B3" s="13" t="s">
        <v>187</v>
      </c>
      <c r="C3" s="4">
        <v>196152</v>
      </c>
      <c r="D3" s="23">
        <v>43252</v>
      </c>
      <c r="E3" s="9">
        <v>22.250409108299184</v>
      </c>
      <c r="F3" s="9">
        <v>24.115211834459167</v>
      </c>
      <c r="G3" s="9">
        <v>24.623621202409034</v>
      </c>
      <c r="H3" s="9">
        <v>24.83794899453649</v>
      </c>
      <c r="I3" s="9">
        <v>21.901983330891355</v>
      </c>
      <c r="J3" s="9">
        <v>21.280898877669021</v>
      </c>
      <c r="K3" s="9">
        <v>23.501097854413629</v>
      </c>
      <c r="L3" s="9">
        <v>22.142589815660383</v>
      </c>
      <c r="M3" s="9">
        <v>21.371959765256769</v>
      </c>
      <c r="N3" s="9">
        <v>23.432835160361385</v>
      </c>
      <c r="O3" s="10">
        <f t="shared" si="0"/>
        <v>22.945855594395642</v>
      </c>
      <c r="P3" s="11">
        <f t="shared" si="1"/>
        <v>24.83794899453649</v>
      </c>
      <c r="Q3" s="11">
        <f t="shared" si="2"/>
        <v>21.280898877669021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 t="s">
        <v>186</v>
      </c>
      <c r="C4" s="4">
        <v>196161</v>
      </c>
      <c r="D4" s="23">
        <v>43252</v>
      </c>
      <c r="E4" s="9">
        <v>22.841495288623566</v>
      </c>
      <c r="F4" s="9">
        <v>23.408725877154389</v>
      </c>
      <c r="G4" s="9">
        <v>24.797625194757646</v>
      </c>
      <c r="H4" s="9">
        <v>22.87022777174754</v>
      </c>
      <c r="I4" s="9">
        <v>23.936595038498702</v>
      </c>
      <c r="J4" s="9">
        <v>21.266355456353359</v>
      </c>
      <c r="K4" s="9">
        <v>24.862673582284089</v>
      </c>
      <c r="L4" s="9">
        <v>24.185955351202001</v>
      </c>
      <c r="M4" s="9">
        <v>24.014771218661988</v>
      </c>
      <c r="N4" s="9">
        <v>21.638503130508127</v>
      </c>
      <c r="O4" s="10">
        <f t="shared" si="0"/>
        <v>23.382292790979143</v>
      </c>
      <c r="P4" s="11">
        <f t="shared" si="1"/>
        <v>24.862673582284089</v>
      </c>
      <c r="Q4" s="11">
        <f t="shared" si="2"/>
        <v>21.266355456353359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31</v>
      </c>
      <c r="C5" s="4">
        <v>195688</v>
      </c>
      <c r="D5" s="23">
        <v>43252</v>
      </c>
      <c r="E5" s="9">
        <v>86.873468627834001</v>
      </c>
      <c r="F5" s="9">
        <v>100.00642419176309</v>
      </c>
      <c r="G5" s="9">
        <v>103.84956590099826</v>
      </c>
      <c r="H5" s="9">
        <v>96.549486061487571</v>
      </c>
      <c r="I5" s="9">
        <v>114.28168862820293</v>
      </c>
      <c r="J5" s="9">
        <v>84.332324748192235</v>
      </c>
      <c r="K5" s="9">
        <v>99.572232435880835</v>
      </c>
      <c r="L5" s="9">
        <v>104.0748878276454</v>
      </c>
      <c r="M5" s="9">
        <v>94.923275656721373</v>
      </c>
      <c r="N5" s="9">
        <v>97.774681904511098</v>
      </c>
      <c r="O5" s="10">
        <f t="shared" si="0"/>
        <v>98.223803598323684</v>
      </c>
      <c r="P5" s="11">
        <f t="shared" si="1"/>
        <v>114.28168862820293</v>
      </c>
      <c r="Q5" s="11">
        <f t="shared" si="2"/>
        <v>84.332324748192235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21</v>
      </c>
      <c r="C6" s="4">
        <v>195701</v>
      </c>
      <c r="D6" s="23">
        <v>43252</v>
      </c>
      <c r="E6" s="9">
        <v>117.83497350939203</v>
      </c>
      <c r="F6" s="9">
        <v>82.428263392473767</v>
      </c>
      <c r="G6" s="9">
        <v>79.087997319567023</v>
      </c>
      <c r="H6" s="9">
        <v>103.94522668239651</v>
      </c>
      <c r="I6" s="9">
        <v>110.8990199946021</v>
      </c>
      <c r="J6" s="9">
        <v>86.503880212050902</v>
      </c>
      <c r="K6" s="9">
        <v>110.64566411617517</v>
      </c>
      <c r="L6" s="9">
        <v>93.346803850199422</v>
      </c>
      <c r="M6" s="9">
        <v>88.849742974041732</v>
      </c>
      <c r="N6" s="9">
        <v>102.68872825582601</v>
      </c>
      <c r="O6" s="10">
        <f t="shared" si="0"/>
        <v>97.623030030672481</v>
      </c>
      <c r="P6" s="11">
        <f t="shared" si="1"/>
        <v>117.83497350939203</v>
      </c>
      <c r="Q6" s="11">
        <f t="shared" si="2"/>
        <v>79.087997319567023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20</v>
      </c>
      <c r="C7" s="4">
        <v>195731</v>
      </c>
      <c r="D7" s="23">
        <v>43252</v>
      </c>
      <c r="E7" s="9">
        <v>116.58453780191148</v>
      </c>
      <c r="F7" s="9">
        <v>84.232446429065391</v>
      </c>
      <c r="G7" s="9">
        <v>79.979059484984433</v>
      </c>
      <c r="H7" s="9">
        <v>107.6280254120968</v>
      </c>
      <c r="I7" s="9">
        <v>103.44066673363636</v>
      </c>
      <c r="J7" s="9">
        <v>118.97052677715817</v>
      </c>
      <c r="K7" s="9">
        <v>92.261829009740737</v>
      </c>
      <c r="L7" s="9">
        <v>105.10251519656065</v>
      </c>
      <c r="M7" s="9">
        <v>93.137863180919993</v>
      </c>
      <c r="N7" s="9">
        <v>111.48640566896411</v>
      </c>
      <c r="O7" s="10">
        <f t="shared" si="0"/>
        <v>101.28238756950381</v>
      </c>
      <c r="P7" s="11">
        <f t="shared" si="1"/>
        <v>118.97052677715817</v>
      </c>
      <c r="Q7" s="11">
        <f t="shared" si="2"/>
        <v>79.979059484984433</v>
      </c>
      <c r="R7" s="18">
        <v>20</v>
      </c>
      <c r="S7" s="15">
        <v>60</v>
      </c>
    </row>
    <row r="8" spans="1:22" x14ac:dyDescent="0.2">
      <c r="A8" s="8" t="s">
        <v>7</v>
      </c>
      <c r="B8" s="13" t="s">
        <v>110</v>
      </c>
      <c r="C8" s="4">
        <v>193671</v>
      </c>
      <c r="D8" s="23">
        <v>43255</v>
      </c>
      <c r="E8" s="9">
        <v>22.942620900505329</v>
      </c>
      <c r="F8" s="9">
        <v>22.761829052138761</v>
      </c>
      <c r="G8" s="9">
        <v>23.143930138713607</v>
      </c>
      <c r="H8" s="9">
        <v>22.755073693166505</v>
      </c>
      <c r="I8" s="9">
        <v>22.920989320714629</v>
      </c>
      <c r="J8" s="9">
        <v>23.818354641210483</v>
      </c>
      <c r="K8" s="9">
        <v>22.784848320870815</v>
      </c>
      <c r="L8" s="9">
        <v>21.53143443404084</v>
      </c>
      <c r="M8" s="9">
        <v>24.685895245633468</v>
      </c>
      <c r="N8" s="9">
        <v>23.72786278337783</v>
      </c>
      <c r="O8" s="10">
        <f t="shared" si="0"/>
        <v>23.107283853037227</v>
      </c>
      <c r="P8" s="11">
        <f t="shared" si="1"/>
        <v>24.685895245633468</v>
      </c>
      <c r="Q8" s="11">
        <f t="shared" si="2"/>
        <v>21.53143443404084</v>
      </c>
      <c r="R8" s="18">
        <v>20</v>
      </c>
      <c r="S8" s="15">
        <v>60</v>
      </c>
    </row>
    <row r="9" spans="1:22" x14ac:dyDescent="0.2">
      <c r="A9" s="8" t="s">
        <v>7</v>
      </c>
      <c r="B9" s="13" t="s">
        <v>45</v>
      </c>
      <c r="C9" s="4">
        <v>196159</v>
      </c>
      <c r="D9" s="23">
        <v>43255</v>
      </c>
      <c r="E9" s="9">
        <v>24.928616330708113</v>
      </c>
      <c r="F9" s="9">
        <v>22.507207480616554</v>
      </c>
      <c r="G9" s="9">
        <v>24.001028689968329</v>
      </c>
      <c r="H9" s="9">
        <v>24.798402220871328</v>
      </c>
      <c r="I9" s="9">
        <v>23.563965092549964</v>
      </c>
      <c r="J9" s="9">
        <v>21.05071354537866</v>
      </c>
      <c r="K9" s="9">
        <v>23.942151720547656</v>
      </c>
      <c r="L9" s="9">
        <v>21.608777565957283</v>
      </c>
      <c r="M9" s="9">
        <v>24.997521208115408</v>
      </c>
      <c r="N9" s="9">
        <v>23.845702055938656</v>
      </c>
      <c r="O9" s="10">
        <f t="shared" si="0"/>
        <v>23.524408591065196</v>
      </c>
      <c r="P9" s="11">
        <f t="shared" si="1"/>
        <v>24.997521208115408</v>
      </c>
      <c r="Q9" s="11">
        <f t="shared" si="2"/>
        <v>21.05071354537866</v>
      </c>
      <c r="R9" s="18">
        <v>20</v>
      </c>
      <c r="S9" s="15">
        <v>60</v>
      </c>
    </row>
    <row r="10" spans="1:22" x14ac:dyDescent="0.2">
      <c r="A10" s="8" t="s">
        <v>7</v>
      </c>
      <c r="B10" s="13" t="s">
        <v>197</v>
      </c>
      <c r="C10" s="4">
        <v>182572</v>
      </c>
      <c r="D10" s="23">
        <v>43255</v>
      </c>
      <c r="E10" s="9">
        <v>22.101084632867597</v>
      </c>
      <c r="F10" s="9">
        <v>21.686228057724048</v>
      </c>
      <c r="G10" s="9">
        <v>21.483390524182052</v>
      </c>
      <c r="H10" s="9">
        <v>23.856948519127599</v>
      </c>
      <c r="I10" s="9">
        <v>22.917612440355359</v>
      </c>
      <c r="J10" s="9">
        <v>24.629597389202491</v>
      </c>
      <c r="K10" s="9">
        <v>22.815791617819144</v>
      </c>
      <c r="L10" s="9">
        <v>24.479280957246282</v>
      </c>
      <c r="M10" s="9">
        <v>23.637236895591968</v>
      </c>
      <c r="N10" s="9">
        <v>21.906116940867456</v>
      </c>
      <c r="O10" s="10">
        <f t="shared" si="0"/>
        <v>22.951328797498402</v>
      </c>
      <c r="P10" s="11">
        <f t="shared" si="1"/>
        <v>24.629597389202491</v>
      </c>
      <c r="Q10" s="11">
        <f t="shared" si="2"/>
        <v>21.483390524182052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 t="s">
        <v>21</v>
      </c>
      <c r="C11" s="4">
        <v>195702</v>
      </c>
      <c r="D11" s="23">
        <v>43255</v>
      </c>
      <c r="E11" s="9">
        <v>82.429060500380317</v>
      </c>
      <c r="F11" s="9">
        <v>118.83347020714506</v>
      </c>
      <c r="G11" s="9">
        <v>101.17053062638202</v>
      </c>
      <c r="H11" s="9">
        <v>115.76265588241348</v>
      </c>
      <c r="I11" s="9">
        <v>117.87640688544458</v>
      </c>
      <c r="J11" s="9">
        <v>114.39540228285477</v>
      </c>
      <c r="K11" s="9">
        <v>95.407854802835658</v>
      </c>
      <c r="L11" s="9">
        <v>103.25619911145216</v>
      </c>
      <c r="M11" s="9">
        <v>79.255110262819045</v>
      </c>
      <c r="N11" s="9">
        <v>102.92264740626712</v>
      </c>
      <c r="O11" s="10">
        <f t="shared" si="0"/>
        <v>103.13093379679943</v>
      </c>
      <c r="P11" s="11">
        <f t="shared" si="1"/>
        <v>118.83347020714506</v>
      </c>
      <c r="Q11" s="11">
        <f t="shared" si="2"/>
        <v>79.255110262819045</v>
      </c>
      <c r="R11" s="18">
        <v>20</v>
      </c>
      <c r="S11" s="15">
        <v>60</v>
      </c>
    </row>
    <row r="12" spans="1:22" x14ac:dyDescent="0.2">
      <c r="A12" s="8" t="s">
        <v>12</v>
      </c>
      <c r="B12" s="13" t="s">
        <v>20</v>
      </c>
      <c r="C12" s="4">
        <v>195730</v>
      </c>
      <c r="D12" s="23">
        <v>43255</v>
      </c>
      <c r="E12" s="9">
        <v>94.61872103870175</v>
      </c>
      <c r="F12" s="9">
        <v>83.715357850802263</v>
      </c>
      <c r="G12" s="9">
        <v>88.015087558312345</v>
      </c>
      <c r="H12" s="9">
        <v>111.78218861876796</v>
      </c>
      <c r="I12" s="9">
        <v>93.594319184039179</v>
      </c>
      <c r="J12" s="9">
        <v>97.696959805018622</v>
      </c>
      <c r="K12" s="9">
        <v>118.70070807195785</v>
      </c>
      <c r="L12" s="9">
        <v>84.017745968463259</v>
      </c>
      <c r="M12" s="9">
        <v>106.25544958856366</v>
      </c>
      <c r="N12" s="9">
        <v>79.329558558773826</v>
      </c>
      <c r="O12" s="10">
        <f t="shared" si="0"/>
        <v>95.772609624340063</v>
      </c>
      <c r="P12" s="11">
        <f t="shared" si="1"/>
        <v>118.70070807195785</v>
      </c>
      <c r="Q12" s="11">
        <f t="shared" si="2"/>
        <v>79.329558558773826</v>
      </c>
      <c r="R12" s="18">
        <v>20</v>
      </c>
      <c r="S12" s="15">
        <v>60</v>
      </c>
    </row>
    <row r="13" spans="1:22" x14ac:dyDescent="0.2">
      <c r="A13" s="8" t="s">
        <v>7</v>
      </c>
      <c r="B13" s="13" t="s">
        <v>35</v>
      </c>
      <c r="C13" s="4">
        <v>196052</v>
      </c>
      <c r="D13" s="23">
        <v>43256</v>
      </c>
      <c r="E13" s="9">
        <v>24.023204749609089</v>
      </c>
      <c r="F13" s="9">
        <v>22.526051102133174</v>
      </c>
      <c r="G13" s="9">
        <v>23.676167830958637</v>
      </c>
      <c r="H13" s="9">
        <v>22.861363978073612</v>
      </c>
      <c r="I13" s="9">
        <v>23.00646104996077</v>
      </c>
      <c r="J13" s="9">
        <v>22.55523949636801</v>
      </c>
      <c r="K13" s="9">
        <v>23.050507753554179</v>
      </c>
      <c r="L13" s="9">
        <v>24.176209081552773</v>
      </c>
      <c r="M13" s="9">
        <v>21.333334568308878</v>
      </c>
      <c r="N13" s="9">
        <v>21.53648539928059</v>
      </c>
      <c r="O13" s="10">
        <f t="shared" si="0"/>
        <v>22.874502500979972</v>
      </c>
      <c r="P13" s="11">
        <f t="shared" si="1"/>
        <v>24.176209081552773</v>
      </c>
      <c r="Q13" s="11">
        <f t="shared" si="2"/>
        <v>21.333334568308878</v>
      </c>
      <c r="R13" s="18">
        <v>20</v>
      </c>
      <c r="S13" s="15">
        <v>60</v>
      </c>
    </row>
    <row r="14" spans="1:22" x14ac:dyDescent="0.2">
      <c r="A14" s="8" t="s">
        <v>7</v>
      </c>
      <c r="B14" s="13" t="s">
        <v>28</v>
      </c>
      <c r="C14" s="4">
        <v>196135</v>
      </c>
      <c r="D14" s="23">
        <v>43256</v>
      </c>
      <c r="E14" s="9">
        <v>24.318001619716778</v>
      </c>
      <c r="F14" s="9">
        <v>24.127106363792134</v>
      </c>
      <c r="G14" s="9">
        <v>24.692917825743262</v>
      </c>
      <c r="H14" s="9">
        <v>21.974513847166406</v>
      </c>
      <c r="I14" s="9">
        <v>22.74414984284363</v>
      </c>
      <c r="J14" s="9">
        <v>21.914948767140427</v>
      </c>
      <c r="K14" s="9">
        <v>21.543170826921159</v>
      </c>
      <c r="L14" s="9">
        <v>24.010581809684719</v>
      </c>
      <c r="M14" s="9">
        <v>24.30665409304288</v>
      </c>
      <c r="N14" s="9">
        <v>24.461350397256538</v>
      </c>
      <c r="O14" s="10">
        <f t="shared" si="0"/>
        <v>23.409339539330791</v>
      </c>
      <c r="P14" s="11">
        <f t="shared" si="1"/>
        <v>24.692917825743262</v>
      </c>
      <c r="Q14" s="11">
        <f t="shared" si="2"/>
        <v>21.543170826921159</v>
      </c>
      <c r="R14" s="18">
        <v>20</v>
      </c>
      <c r="S14" s="15">
        <v>60</v>
      </c>
    </row>
    <row r="15" spans="1:22" x14ac:dyDescent="0.2">
      <c r="A15" s="8" t="s">
        <v>7</v>
      </c>
      <c r="B15" s="13" t="s">
        <v>40</v>
      </c>
      <c r="C15" s="4">
        <v>196275</v>
      </c>
      <c r="D15" s="23">
        <v>43256</v>
      </c>
      <c r="E15" s="9">
        <v>23.369575062794773</v>
      </c>
      <c r="F15" s="9">
        <v>21.982274858263136</v>
      </c>
      <c r="G15" s="9">
        <v>24.59299727336386</v>
      </c>
      <c r="H15" s="9">
        <v>24.823074695110918</v>
      </c>
      <c r="I15" s="9">
        <v>23.638115248998638</v>
      </c>
      <c r="J15" s="9">
        <v>21.239766162257091</v>
      </c>
      <c r="K15" s="9">
        <v>24.441956744992915</v>
      </c>
      <c r="L15" s="9">
        <v>23.475265828324236</v>
      </c>
      <c r="M15" s="9">
        <v>24.092946253914167</v>
      </c>
      <c r="N15" s="9">
        <v>24.855681874169072</v>
      </c>
      <c r="O15" s="10">
        <f t="shared" si="0"/>
        <v>23.651165400218883</v>
      </c>
      <c r="P15" s="11">
        <f t="shared" si="1"/>
        <v>24.855681874169072</v>
      </c>
      <c r="Q15" s="11">
        <f t="shared" si="2"/>
        <v>21.239766162257091</v>
      </c>
      <c r="R15" s="18">
        <v>20</v>
      </c>
      <c r="S15" s="15">
        <v>60</v>
      </c>
    </row>
    <row r="16" spans="1:22" x14ac:dyDescent="0.2">
      <c r="A16" s="8" t="s">
        <v>12</v>
      </c>
      <c r="B16" s="13" t="s">
        <v>38</v>
      </c>
      <c r="C16" s="4">
        <v>196080</v>
      </c>
      <c r="D16" s="23">
        <v>43256</v>
      </c>
      <c r="E16" s="9">
        <v>108.33137569768343</v>
      </c>
      <c r="F16" s="9">
        <v>79.59413303661924</v>
      </c>
      <c r="G16" s="9">
        <v>80.415974477330977</v>
      </c>
      <c r="H16" s="9">
        <v>107.80343653402414</v>
      </c>
      <c r="I16" s="9">
        <v>86.86187119440109</v>
      </c>
      <c r="J16" s="9">
        <v>102.42909918731971</v>
      </c>
      <c r="K16" s="9">
        <v>113.46766879206055</v>
      </c>
      <c r="L16" s="9">
        <v>115.50609207922444</v>
      </c>
      <c r="M16" s="9">
        <v>83.661249358755697</v>
      </c>
      <c r="N16" s="9">
        <v>90.810304989723562</v>
      </c>
      <c r="O16" s="10">
        <f t="shared" si="0"/>
        <v>96.88812053471429</v>
      </c>
      <c r="P16" s="11">
        <f t="shared" si="1"/>
        <v>115.50609207922444</v>
      </c>
      <c r="Q16" s="11">
        <f t="shared" si="2"/>
        <v>79.59413303661924</v>
      </c>
      <c r="R16" s="18">
        <v>20</v>
      </c>
      <c r="S16" s="15">
        <v>60</v>
      </c>
    </row>
    <row r="17" spans="1:19" x14ac:dyDescent="0.2">
      <c r="A17" s="8" t="s">
        <v>12</v>
      </c>
      <c r="B17" s="13" t="s">
        <v>99</v>
      </c>
      <c r="C17" s="4">
        <v>196315</v>
      </c>
      <c r="D17" s="23">
        <v>43256</v>
      </c>
      <c r="E17" s="9">
        <v>79.835535268433489</v>
      </c>
      <c r="F17" s="9">
        <v>92.486742476993939</v>
      </c>
      <c r="G17" s="9">
        <v>104.12475639581285</v>
      </c>
      <c r="H17" s="9">
        <v>83.344693971215747</v>
      </c>
      <c r="I17" s="9">
        <v>82.513704468358341</v>
      </c>
      <c r="J17" s="9">
        <v>95.78601113926041</v>
      </c>
      <c r="K17" s="9">
        <v>107.22513455685367</v>
      </c>
      <c r="L17" s="9">
        <v>92.169746293697472</v>
      </c>
      <c r="M17" s="9">
        <v>88.87732026053601</v>
      </c>
      <c r="N17" s="9">
        <v>84.77883503590941</v>
      </c>
      <c r="O17" s="10">
        <f t="shared" si="0"/>
        <v>91.114247986707113</v>
      </c>
      <c r="P17" s="11">
        <f t="shared" si="1"/>
        <v>107.22513455685367</v>
      </c>
      <c r="Q17" s="11">
        <f t="shared" si="2"/>
        <v>79.835535268433489</v>
      </c>
      <c r="R17" s="18">
        <v>20</v>
      </c>
      <c r="S17" s="15">
        <v>60</v>
      </c>
    </row>
    <row r="18" spans="1:19" x14ac:dyDescent="0.2">
      <c r="A18" s="8" t="s">
        <v>12</v>
      </c>
      <c r="B18" s="13" t="s">
        <v>198</v>
      </c>
      <c r="C18" s="4">
        <v>196300</v>
      </c>
      <c r="D18" s="23">
        <v>43256</v>
      </c>
      <c r="E18" s="9">
        <v>117.35865148397664</v>
      </c>
      <c r="F18" s="9">
        <v>82.016430329267664</v>
      </c>
      <c r="G18" s="9">
        <v>98.805445734394567</v>
      </c>
      <c r="H18" s="9">
        <v>103.23897735849771</v>
      </c>
      <c r="I18" s="9">
        <v>93.920246275898393</v>
      </c>
      <c r="J18" s="9">
        <v>83.469372639524465</v>
      </c>
      <c r="K18" s="9">
        <v>105.99828789838534</v>
      </c>
      <c r="L18" s="9">
        <v>95.153430834400069</v>
      </c>
      <c r="M18" s="9">
        <v>108.30567872856892</v>
      </c>
      <c r="N18" s="9">
        <v>89.618851436315467</v>
      </c>
      <c r="O18" s="10">
        <f t="shared" si="0"/>
        <v>97.788537271922934</v>
      </c>
      <c r="P18" s="11">
        <f t="shared" si="1"/>
        <v>117.35865148397664</v>
      </c>
      <c r="Q18" s="11">
        <f t="shared" si="2"/>
        <v>82.016430329267664</v>
      </c>
      <c r="R18" s="18">
        <v>20</v>
      </c>
      <c r="S18" s="15">
        <v>60</v>
      </c>
    </row>
    <row r="19" spans="1:19" s="69" customFormat="1" ht="25.5" x14ac:dyDescent="0.2">
      <c r="A19" s="68" t="s">
        <v>15</v>
      </c>
      <c r="B19" s="12" t="s">
        <v>199</v>
      </c>
      <c r="C19" s="4">
        <v>196457</v>
      </c>
      <c r="D19" s="23">
        <v>43257</v>
      </c>
      <c r="E19" s="9">
        <v>22.02398549957309</v>
      </c>
      <c r="F19" s="9">
        <v>22.468901053995264</v>
      </c>
      <c r="G19" s="9">
        <v>23.007191592556232</v>
      </c>
      <c r="H19" s="9">
        <v>24.118826019177625</v>
      </c>
      <c r="I19" s="9">
        <v>23.740203434375232</v>
      </c>
      <c r="J19" s="9">
        <v>22.392048924827865</v>
      </c>
      <c r="K19" s="9">
        <v>22.850652987941285</v>
      </c>
      <c r="L19" s="9">
        <v>24.556515023998593</v>
      </c>
      <c r="M19" s="9">
        <v>21.173002297888985</v>
      </c>
      <c r="N19" s="9">
        <v>21.479093948486639</v>
      </c>
      <c r="O19" s="10">
        <f>AVERAGE(E19:N19)</f>
        <v>22.781042078282084</v>
      </c>
      <c r="P19" s="10">
        <f>MAX(E19:N19)</f>
        <v>24.556515023998593</v>
      </c>
      <c r="Q19" s="10">
        <f>MIN(E19:N19)</f>
        <v>21.173002297888985</v>
      </c>
      <c r="R19" s="15">
        <v>20</v>
      </c>
      <c r="S19" s="15">
        <v>60</v>
      </c>
    </row>
    <row r="20" spans="1:19" x14ac:dyDescent="0.2">
      <c r="A20" s="8" t="s">
        <v>7</v>
      </c>
      <c r="B20" s="13" t="s">
        <v>141</v>
      </c>
      <c r="C20" s="4">
        <v>196289</v>
      </c>
      <c r="D20" s="23">
        <v>43257</v>
      </c>
      <c r="E20" s="9">
        <v>23.611978831844752</v>
      </c>
      <c r="F20" s="9">
        <v>24.761019247489923</v>
      </c>
      <c r="G20" s="9">
        <v>23.947946346401093</v>
      </c>
      <c r="H20" s="9">
        <v>22.558111524873482</v>
      </c>
      <c r="I20" s="9">
        <v>23.195577022162777</v>
      </c>
      <c r="J20" s="9">
        <v>23.660835580708785</v>
      </c>
      <c r="K20" s="9">
        <v>21.011664052043539</v>
      </c>
      <c r="L20" s="9">
        <v>21.157725152828576</v>
      </c>
      <c r="M20" s="9">
        <v>23.70892618535234</v>
      </c>
      <c r="N20" s="9">
        <v>23.014576290170716</v>
      </c>
      <c r="O20" s="10">
        <f t="shared" si="0"/>
        <v>23.062836023387597</v>
      </c>
      <c r="P20" s="11">
        <f t="shared" si="1"/>
        <v>24.761019247489923</v>
      </c>
      <c r="Q20" s="11">
        <f t="shared" si="2"/>
        <v>21.011664052043539</v>
      </c>
      <c r="R20" s="18">
        <v>20</v>
      </c>
      <c r="S20" s="15">
        <v>60</v>
      </c>
    </row>
    <row r="21" spans="1:19" x14ac:dyDescent="0.2">
      <c r="A21" s="8" t="s">
        <v>7</v>
      </c>
      <c r="B21" s="13" t="s">
        <v>40</v>
      </c>
      <c r="C21" s="4">
        <v>196471</v>
      </c>
      <c r="D21" s="23">
        <v>43257</v>
      </c>
      <c r="E21" s="9">
        <v>21.220903272363458</v>
      </c>
      <c r="F21" s="9">
        <v>23.31048844515291</v>
      </c>
      <c r="G21" s="9">
        <v>24.121196064544165</v>
      </c>
      <c r="H21" s="9">
        <v>21.426539892811157</v>
      </c>
      <c r="I21" s="9">
        <v>21.360512000893429</v>
      </c>
      <c r="J21" s="9">
        <v>24.85176334945994</v>
      </c>
      <c r="K21" s="9">
        <v>21.816329108518854</v>
      </c>
      <c r="L21" s="9">
        <v>23.528891673567358</v>
      </c>
      <c r="M21" s="9">
        <v>24.439786151234788</v>
      </c>
      <c r="N21" s="9">
        <v>23.465655131786566</v>
      </c>
      <c r="O21" s="10">
        <f t="shared" si="0"/>
        <v>22.954206509033263</v>
      </c>
      <c r="P21" s="11">
        <f t="shared" si="1"/>
        <v>24.85176334945994</v>
      </c>
      <c r="Q21" s="11">
        <f t="shared" si="2"/>
        <v>21.220903272363458</v>
      </c>
      <c r="R21" s="18">
        <v>20</v>
      </c>
      <c r="S21" s="15">
        <v>60</v>
      </c>
    </row>
    <row r="22" spans="1:19" ht="12.75" customHeight="1" x14ac:dyDescent="0.2">
      <c r="A22" s="8" t="s">
        <v>7</v>
      </c>
      <c r="B22" s="13" t="s">
        <v>19</v>
      </c>
      <c r="C22" s="4">
        <v>196345</v>
      </c>
      <c r="D22" s="23">
        <v>43257</v>
      </c>
      <c r="E22" s="9">
        <v>23.185709820314031</v>
      </c>
      <c r="F22" s="9">
        <v>21.829313077280339</v>
      </c>
      <c r="G22" s="9">
        <v>21.826209838010922</v>
      </c>
      <c r="H22" s="9">
        <v>22.138817155867741</v>
      </c>
      <c r="I22" s="9">
        <v>21.763650413926026</v>
      </c>
      <c r="J22" s="9">
        <v>21.86523329326678</v>
      </c>
      <c r="K22" s="9">
        <v>24.861177993088198</v>
      </c>
      <c r="L22" s="9">
        <v>24.184502302679586</v>
      </c>
      <c r="M22" s="9">
        <v>24.108707130384705</v>
      </c>
      <c r="N22" s="9">
        <v>21.512651140817781</v>
      </c>
      <c r="O22" s="10">
        <f t="shared" si="0"/>
        <v>22.727597216563613</v>
      </c>
      <c r="P22" s="11">
        <f t="shared" si="1"/>
        <v>24.861177993088198</v>
      </c>
      <c r="Q22" s="11">
        <f t="shared" si="2"/>
        <v>21.512651140817781</v>
      </c>
      <c r="R22" s="18">
        <v>20</v>
      </c>
      <c r="S22" s="15">
        <v>60</v>
      </c>
    </row>
    <row r="23" spans="1:19" x14ac:dyDescent="0.2">
      <c r="A23" s="8" t="s">
        <v>12</v>
      </c>
      <c r="B23" s="13" t="s">
        <v>20</v>
      </c>
      <c r="C23" s="4">
        <v>195730</v>
      </c>
      <c r="D23" s="23">
        <v>43257</v>
      </c>
      <c r="E23" s="9">
        <v>86.313254363053446</v>
      </c>
      <c r="F23" s="9">
        <v>105.01193738965014</v>
      </c>
      <c r="G23" s="9">
        <v>104.71701806459217</v>
      </c>
      <c r="H23" s="9">
        <v>85.575995155809053</v>
      </c>
      <c r="I23" s="9">
        <v>95.558539825022791</v>
      </c>
      <c r="J23" s="9">
        <v>99.706028384093059</v>
      </c>
      <c r="K23" s="9">
        <v>80.504085492889885</v>
      </c>
      <c r="L23" s="9">
        <v>104.65492773102801</v>
      </c>
      <c r="M23" s="9">
        <v>100.97040550151874</v>
      </c>
      <c r="N23" s="9">
        <v>83.874753320586024</v>
      </c>
      <c r="O23" s="10">
        <f t="shared" si="0"/>
        <v>94.688694522824335</v>
      </c>
      <c r="P23" s="11">
        <f t="shared" si="1"/>
        <v>105.01193738965014</v>
      </c>
      <c r="Q23" s="11">
        <f t="shared" si="2"/>
        <v>80.504085492889885</v>
      </c>
      <c r="R23" s="18">
        <v>20</v>
      </c>
      <c r="S23" s="15">
        <v>60</v>
      </c>
    </row>
    <row r="24" spans="1:19" x14ac:dyDescent="0.2">
      <c r="A24" s="8" t="s">
        <v>12</v>
      </c>
      <c r="B24" s="13" t="s">
        <v>21</v>
      </c>
      <c r="C24" s="4">
        <v>195702</v>
      </c>
      <c r="D24" s="23">
        <v>43257</v>
      </c>
      <c r="E24" s="9">
        <v>118.36827111917191</v>
      </c>
      <c r="F24" s="9">
        <v>106.98722265032555</v>
      </c>
      <c r="G24" s="9">
        <v>80.956234967759798</v>
      </c>
      <c r="H24" s="9">
        <v>94.398156203370874</v>
      </c>
      <c r="I24" s="9">
        <v>83.373677600904472</v>
      </c>
      <c r="J24" s="9">
        <v>111.99455847642827</v>
      </c>
      <c r="K24" s="9">
        <v>82.986206361361894</v>
      </c>
      <c r="L24" s="9">
        <v>97.107588556994813</v>
      </c>
      <c r="M24" s="9">
        <v>83.294073269922279</v>
      </c>
      <c r="N24" s="9">
        <v>116.19719978756001</v>
      </c>
      <c r="O24" s="10">
        <f t="shared" si="0"/>
        <v>97.566318899379979</v>
      </c>
      <c r="P24" s="11">
        <f t="shared" si="1"/>
        <v>118.36827111917191</v>
      </c>
      <c r="Q24" s="11">
        <f t="shared" si="2"/>
        <v>80.956234967759798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200</v>
      </c>
      <c r="C25" s="4">
        <v>196212</v>
      </c>
      <c r="D25" s="23">
        <v>43257</v>
      </c>
      <c r="E25" s="9">
        <v>114.79618110427489</v>
      </c>
      <c r="F25" s="9">
        <v>98.455137390087629</v>
      </c>
      <c r="G25" s="9">
        <v>113.4504948914846</v>
      </c>
      <c r="H25" s="9">
        <v>116.32019714874025</v>
      </c>
      <c r="I25" s="9">
        <v>104.78413160275986</v>
      </c>
      <c r="J25" s="9">
        <v>117.65014355673831</v>
      </c>
      <c r="K25" s="9">
        <v>116.32903954898627</v>
      </c>
      <c r="L25" s="9">
        <v>110.73131069116209</v>
      </c>
      <c r="M25" s="9">
        <v>86.75633491442224</v>
      </c>
      <c r="N25" s="9">
        <v>89.928241756089889</v>
      </c>
      <c r="O25" s="10">
        <f t="shared" si="0"/>
        <v>106.92012126047462</v>
      </c>
      <c r="P25" s="11">
        <f t="shared" si="1"/>
        <v>117.65014355673831</v>
      </c>
      <c r="Q25" s="11">
        <f t="shared" si="2"/>
        <v>86.75633491442224</v>
      </c>
      <c r="R25" s="18">
        <v>20</v>
      </c>
      <c r="S25" s="15">
        <v>60</v>
      </c>
    </row>
    <row r="26" spans="1:19" x14ac:dyDescent="0.2">
      <c r="A26" s="8" t="s">
        <v>7</v>
      </c>
      <c r="B26" s="13" t="s">
        <v>201</v>
      </c>
      <c r="C26" s="4">
        <v>195965</v>
      </c>
      <c r="D26" s="23">
        <v>43258</v>
      </c>
      <c r="E26" s="9">
        <v>24.661991807663927</v>
      </c>
      <c r="F26" s="9">
        <v>22.647896635044884</v>
      </c>
      <c r="G26" s="9">
        <v>22.991512933417795</v>
      </c>
      <c r="H26" s="9">
        <v>23.352787993902822</v>
      </c>
      <c r="I26" s="9">
        <v>24.58693026792664</v>
      </c>
      <c r="J26" s="9">
        <v>24.437947243841908</v>
      </c>
      <c r="K26" s="9">
        <v>21.580905260945702</v>
      </c>
      <c r="L26" s="9">
        <v>21.89354249353908</v>
      </c>
      <c r="M26" s="9">
        <v>22.469196930561822</v>
      </c>
      <c r="N26" s="9">
        <v>23.269739952778536</v>
      </c>
      <c r="O26" s="10">
        <f t="shared" si="0"/>
        <v>23.189245151962314</v>
      </c>
      <c r="P26" s="11">
        <f t="shared" si="1"/>
        <v>24.661991807663927</v>
      </c>
      <c r="Q26" s="11">
        <f t="shared" si="2"/>
        <v>21.580905260945702</v>
      </c>
      <c r="R26" s="18">
        <v>20</v>
      </c>
      <c r="S26" s="15">
        <v>60</v>
      </c>
    </row>
    <row r="27" spans="1:19" x14ac:dyDescent="0.2">
      <c r="A27" s="8" t="s">
        <v>7</v>
      </c>
      <c r="B27" s="13" t="s">
        <v>163</v>
      </c>
      <c r="C27" s="4">
        <v>196090</v>
      </c>
      <c r="D27" s="23">
        <v>43258</v>
      </c>
      <c r="E27" s="9">
        <v>21.271632904724285</v>
      </c>
      <c r="F27" s="9">
        <v>21.183668448749668</v>
      </c>
      <c r="G27" s="9">
        <v>23.494272715289963</v>
      </c>
      <c r="H27" s="9">
        <v>22.77219051803646</v>
      </c>
      <c r="I27" s="9">
        <v>23.672041845714723</v>
      </c>
      <c r="J27" s="9">
        <v>23.011558968369204</v>
      </c>
      <c r="K27" s="9">
        <v>21.825699207729652</v>
      </c>
      <c r="L27" s="9">
        <v>24.871923231287287</v>
      </c>
      <c r="M27" s="9">
        <v>23.668655720602917</v>
      </c>
      <c r="N27" s="9">
        <v>24.754451804693637</v>
      </c>
      <c r="O27" s="10">
        <f t="shared" si="0"/>
        <v>23.052609536519782</v>
      </c>
      <c r="P27" s="11">
        <f t="shared" si="1"/>
        <v>24.871923231287287</v>
      </c>
      <c r="Q27" s="11">
        <f t="shared" si="2"/>
        <v>21.183668448749668</v>
      </c>
      <c r="R27" s="18">
        <v>20</v>
      </c>
      <c r="S27" s="15">
        <v>60</v>
      </c>
    </row>
    <row r="28" spans="1:19" ht="13.5" customHeight="1" x14ac:dyDescent="0.2">
      <c r="A28" s="8" t="s">
        <v>7</v>
      </c>
      <c r="B28" s="13" t="s">
        <v>61</v>
      </c>
      <c r="C28" s="4">
        <v>196479</v>
      </c>
      <c r="D28" s="23">
        <v>43258</v>
      </c>
      <c r="E28" s="9">
        <v>21.858481056028928</v>
      </c>
      <c r="F28" s="9">
        <v>22.384414348141153</v>
      </c>
      <c r="G28" s="9">
        <v>23.100669042388724</v>
      </c>
      <c r="H28" s="9">
        <v>24.007427801712709</v>
      </c>
      <c r="I28" s="9">
        <v>22.691429386441513</v>
      </c>
      <c r="J28" s="9">
        <v>23.460298771817641</v>
      </c>
      <c r="K28" s="9">
        <v>21.874673748379987</v>
      </c>
      <c r="L28" s="9">
        <v>22.520253759244731</v>
      </c>
      <c r="M28" s="9">
        <v>23.885944333845991</v>
      </c>
      <c r="N28" s="9">
        <v>24.538143222993309</v>
      </c>
      <c r="O28" s="10">
        <f t="shared" si="0"/>
        <v>23.032173547099468</v>
      </c>
      <c r="P28" s="11">
        <f t="shared" si="1"/>
        <v>24.538143222993309</v>
      </c>
      <c r="Q28" s="11">
        <f t="shared" si="2"/>
        <v>21.858481056028928</v>
      </c>
      <c r="R28" s="18">
        <v>20</v>
      </c>
      <c r="S28" s="15">
        <v>60</v>
      </c>
    </row>
    <row r="29" spans="1:19" x14ac:dyDescent="0.2">
      <c r="A29" s="8" t="s">
        <v>12</v>
      </c>
      <c r="B29" s="12" t="s">
        <v>97</v>
      </c>
      <c r="C29" s="4">
        <v>196565</v>
      </c>
      <c r="D29" s="23">
        <v>43258</v>
      </c>
      <c r="E29" s="9">
        <v>113.37038915006306</v>
      </c>
      <c r="F29" s="9">
        <v>117.84249891990177</v>
      </c>
      <c r="G29" s="9">
        <v>86.859277730132249</v>
      </c>
      <c r="H29" s="9">
        <v>115.8626737362803</v>
      </c>
      <c r="I29" s="9">
        <v>98.223650242280996</v>
      </c>
      <c r="J29" s="9">
        <v>93.380418750859846</v>
      </c>
      <c r="K29" s="9">
        <v>109.39023891948767</v>
      </c>
      <c r="L29" s="9">
        <v>109.75283499380865</v>
      </c>
      <c r="M29" s="9">
        <v>101.76180503240434</v>
      </c>
      <c r="N29" s="9">
        <v>118.46801672778844</v>
      </c>
      <c r="O29" s="10">
        <f t="shared" si="0"/>
        <v>106.49118042030072</v>
      </c>
      <c r="P29" s="11">
        <f t="shared" si="1"/>
        <v>118.46801672778844</v>
      </c>
      <c r="Q29" s="11">
        <f t="shared" si="2"/>
        <v>86.859277730132249</v>
      </c>
      <c r="R29" s="18">
        <v>20</v>
      </c>
      <c r="S29" s="15">
        <v>60</v>
      </c>
    </row>
    <row r="30" spans="1:19" x14ac:dyDescent="0.2">
      <c r="A30" s="8" t="s">
        <v>12</v>
      </c>
      <c r="B30" s="12" t="s">
        <v>27</v>
      </c>
      <c r="C30" s="4">
        <v>196473</v>
      </c>
      <c r="D30" s="23">
        <v>43258</v>
      </c>
      <c r="E30" s="9">
        <v>116.19135125448796</v>
      </c>
      <c r="F30" s="9">
        <v>103.41130654593317</v>
      </c>
      <c r="G30" s="9">
        <v>106.34464604842395</v>
      </c>
      <c r="H30" s="9">
        <v>81.585434152428405</v>
      </c>
      <c r="I30" s="9">
        <v>114.07762520145448</v>
      </c>
      <c r="J30" s="9">
        <v>115.01604302588339</v>
      </c>
      <c r="K30" s="9">
        <v>99.132777139355909</v>
      </c>
      <c r="L30" s="9">
        <v>106.6406220612019</v>
      </c>
      <c r="M30" s="9">
        <v>95.291149897674558</v>
      </c>
      <c r="N30" s="9">
        <v>117.81669859463614</v>
      </c>
      <c r="O30" s="10">
        <f t="shared" si="0"/>
        <v>105.55076539214799</v>
      </c>
      <c r="P30" s="11">
        <f t="shared" si="1"/>
        <v>117.81669859463614</v>
      </c>
      <c r="Q30" s="11">
        <f t="shared" si="2"/>
        <v>81.585434152428405</v>
      </c>
      <c r="R30" s="18">
        <v>20</v>
      </c>
      <c r="S30" s="15">
        <v>60</v>
      </c>
    </row>
    <row r="31" spans="1:19" x14ac:dyDescent="0.2">
      <c r="A31" s="8" t="s">
        <v>12</v>
      </c>
      <c r="B31" s="12" t="s">
        <v>20</v>
      </c>
      <c r="C31" s="4">
        <v>195730</v>
      </c>
      <c r="D31" s="23">
        <v>43258</v>
      </c>
      <c r="E31" s="9">
        <v>89.756992677384915</v>
      </c>
      <c r="F31" s="9">
        <v>88.252800672727957</v>
      </c>
      <c r="G31" s="9">
        <v>114.17735688421985</v>
      </c>
      <c r="H31" s="9">
        <v>94.810863421857476</v>
      </c>
      <c r="I31" s="9">
        <v>96.55814893335257</v>
      </c>
      <c r="J31" s="9">
        <v>82.380937446139114</v>
      </c>
      <c r="K31" s="9">
        <v>102.92894529500028</v>
      </c>
      <c r="L31" s="9">
        <v>107.61534166181949</v>
      </c>
      <c r="M31" s="9">
        <v>114.16882077352423</v>
      </c>
      <c r="N31" s="9">
        <v>108.19975600549083</v>
      </c>
      <c r="O31" s="10">
        <f t="shared" si="0"/>
        <v>99.884996377151666</v>
      </c>
      <c r="P31" s="11">
        <f t="shared" si="1"/>
        <v>114.17735688421985</v>
      </c>
      <c r="Q31" s="11">
        <f t="shared" si="2"/>
        <v>82.380937446139114</v>
      </c>
      <c r="R31" s="18">
        <v>20</v>
      </c>
      <c r="S31" s="15">
        <v>60</v>
      </c>
    </row>
    <row r="32" spans="1:19" x14ac:dyDescent="0.2">
      <c r="A32" s="8" t="s">
        <v>7</v>
      </c>
      <c r="B32" s="12" t="s">
        <v>19</v>
      </c>
      <c r="C32" s="4">
        <v>196345</v>
      </c>
      <c r="D32" s="23">
        <v>43259</v>
      </c>
      <c r="E32" s="9">
        <v>23.870510608658002</v>
      </c>
      <c r="F32" s="9">
        <v>21.720300187829771</v>
      </c>
      <c r="G32" s="9">
        <v>23.731673576698757</v>
      </c>
      <c r="H32" s="9">
        <v>22.365658466396138</v>
      </c>
      <c r="I32" s="9">
        <v>23.144058792137816</v>
      </c>
      <c r="J32" s="9">
        <v>21.168697148522462</v>
      </c>
      <c r="K32" s="9">
        <v>22.825814229738512</v>
      </c>
      <c r="L32" s="9">
        <v>23.229565608074697</v>
      </c>
      <c r="M32" s="9">
        <v>23.996995651038198</v>
      </c>
      <c r="N32" s="9">
        <v>24.136820871009224</v>
      </c>
      <c r="O32" s="10">
        <f t="shared" si="0"/>
        <v>23.019009514010357</v>
      </c>
      <c r="P32" s="11">
        <f t="shared" si="1"/>
        <v>24.136820871009224</v>
      </c>
      <c r="Q32" s="11">
        <f t="shared" si="2"/>
        <v>21.168697148522462</v>
      </c>
      <c r="R32" s="18">
        <v>20</v>
      </c>
      <c r="S32" s="15">
        <v>60</v>
      </c>
    </row>
    <row r="33" spans="1:19" x14ac:dyDescent="0.2">
      <c r="A33" s="8" t="s">
        <v>7</v>
      </c>
      <c r="B33" s="12" t="s">
        <v>122</v>
      </c>
      <c r="C33" s="4">
        <v>195676</v>
      </c>
      <c r="D33" s="23">
        <v>43259</v>
      </c>
      <c r="E33" s="9">
        <v>23.853050739339057</v>
      </c>
      <c r="F33" s="9">
        <v>21.434256048506153</v>
      </c>
      <c r="G33" s="9">
        <v>21.943616731005655</v>
      </c>
      <c r="H33" s="9">
        <v>22.037639408339984</v>
      </c>
      <c r="I33" s="9">
        <v>22.719728759655819</v>
      </c>
      <c r="J33" s="9">
        <v>22.970931515125415</v>
      </c>
      <c r="K33" s="9">
        <v>24.503033633531345</v>
      </c>
      <c r="L33" s="9">
        <v>24.306121109703838</v>
      </c>
      <c r="M33" s="9">
        <v>23.278503971584573</v>
      </c>
      <c r="N33" s="9">
        <v>22.977813140238641</v>
      </c>
      <c r="O33" s="10">
        <f t="shared" si="0"/>
        <v>23.002469505703047</v>
      </c>
      <c r="P33" s="11">
        <f t="shared" si="1"/>
        <v>24.503033633531345</v>
      </c>
      <c r="Q33" s="11">
        <f t="shared" si="2"/>
        <v>21.434256048506153</v>
      </c>
      <c r="R33" s="18">
        <v>20</v>
      </c>
      <c r="S33" s="15">
        <v>60</v>
      </c>
    </row>
    <row r="34" spans="1:19" x14ac:dyDescent="0.2">
      <c r="A34" s="8" t="s">
        <v>7</v>
      </c>
      <c r="B34" s="4" t="s">
        <v>17</v>
      </c>
      <c r="C34" s="4">
        <v>196722</v>
      </c>
      <c r="D34" s="23">
        <v>43259</v>
      </c>
      <c r="E34" s="9">
        <v>23.00772665404164</v>
      </c>
      <c r="F34" s="9">
        <v>24.802113925286523</v>
      </c>
      <c r="G34" s="9">
        <v>22.002561010060962</v>
      </c>
      <c r="H34" s="9">
        <v>24.555015552217149</v>
      </c>
      <c r="I34" s="9">
        <v>22.765663081038905</v>
      </c>
      <c r="J34" s="9">
        <v>21.781653944641675</v>
      </c>
      <c r="K34" s="9">
        <v>24.002421422238591</v>
      </c>
      <c r="L34" s="9">
        <v>22.577236178795424</v>
      </c>
      <c r="M34" s="9">
        <v>22.938017125232498</v>
      </c>
      <c r="N34" s="9">
        <v>21.565177278664688</v>
      </c>
      <c r="O34" s="10">
        <f t="shared" si="0"/>
        <v>22.999758617221808</v>
      </c>
      <c r="P34" s="11">
        <f t="shared" si="1"/>
        <v>24.802113925286523</v>
      </c>
      <c r="Q34" s="11">
        <f t="shared" si="2"/>
        <v>21.565177278664688</v>
      </c>
      <c r="R34" s="18">
        <v>20</v>
      </c>
      <c r="S34" s="15">
        <v>60</v>
      </c>
    </row>
    <row r="35" spans="1:19" x14ac:dyDescent="0.2">
      <c r="A35" s="8" t="s">
        <v>12</v>
      </c>
      <c r="B35" s="12" t="s">
        <v>202</v>
      </c>
      <c r="C35" s="4">
        <v>196652</v>
      </c>
      <c r="D35" s="23">
        <v>43259</v>
      </c>
      <c r="E35" s="9">
        <v>90.671451781088734</v>
      </c>
      <c r="F35" s="9">
        <v>98.076736513051856</v>
      </c>
      <c r="G35" s="9">
        <v>85.454406862458725</v>
      </c>
      <c r="H35" s="9">
        <v>95.1383034512222</v>
      </c>
      <c r="I35" s="9">
        <v>108.53881105162574</v>
      </c>
      <c r="J35" s="9">
        <v>114.69007667223937</v>
      </c>
      <c r="K35" s="9">
        <v>90.414327636491947</v>
      </c>
      <c r="L35" s="9">
        <v>91.312929722818367</v>
      </c>
      <c r="M35" s="9">
        <v>95.512567911659033</v>
      </c>
      <c r="N35" s="9">
        <v>110.23493781119718</v>
      </c>
      <c r="O35" s="10">
        <f t="shared" si="0"/>
        <v>98.004454941385319</v>
      </c>
      <c r="P35" s="11">
        <f t="shared" si="1"/>
        <v>114.69007667223937</v>
      </c>
      <c r="Q35" s="11">
        <f t="shared" si="2"/>
        <v>85.454406862458725</v>
      </c>
      <c r="R35" s="18">
        <v>20</v>
      </c>
      <c r="S35" s="15">
        <v>60</v>
      </c>
    </row>
    <row r="36" spans="1:19" x14ac:dyDescent="0.2">
      <c r="A36" s="8" t="s">
        <v>12</v>
      </c>
      <c r="B36" s="12" t="s">
        <v>27</v>
      </c>
      <c r="C36" s="4">
        <v>196474</v>
      </c>
      <c r="D36" s="23">
        <v>43259</v>
      </c>
      <c r="E36" s="9">
        <v>99.960018486963193</v>
      </c>
      <c r="F36" s="9">
        <v>82.98209634798026</v>
      </c>
      <c r="G36" s="9">
        <v>111.39420437946916</v>
      </c>
      <c r="H36" s="9">
        <v>104.97779588682795</v>
      </c>
      <c r="I36" s="9">
        <v>83.843382791526267</v>
      </c>
      <c r="J36" s="9">
        <v>105.75213045173913</v>
      </c>
      <c r="K36" s="9">
        <v>87.870770716069956</v>
      </c>
      <c r="L36" s="9">
        <v>118.14819440054802</v>
      </c>
      <c r="M36" s="9">
        <v>108.97420105374661</v>
      </c>
      <c r="N36" s="9">
        <v>93.769907901549942</v>
      </c>
      <c r="O36" s="10">
        <f t="shared" si="0"/>
        <v>99.767270241642038</v>
      </c>
      <c r="P36" s="11">
        <f t="shared" si="1"/>
        <v>118.14819440054802</v>
      </c>
      <c r="Q36" s="11">
        <f t="shared" si="2"/>
        <v>82.98209634798026</v>
      </c>
      <c r="R36" s="18">
        <v>20</v>
      </c>
      <c r="S36" s="15">
        <v>60</v>
      </c>
    </row>
    <row r="37" spans="1:19" x14ac:dyDescent="0.2">
      <c r="A37" s="8" t="s">
        <v>12</v>
      </c>
      <c r="B37" s="12" t="s">
        <v>22</v>
      </c>
      <c r="C37" s="4">
        <v>196823</v>
      </c>
      <c r="D37" s="23">
        <v>43259</v>
      </c>
      <c r="E37" s="9">
        <v>83.019114018169773</v>
      </c>
      <c r="F37" s="9">
        <v>109.63826047039231</v>
      </c>
      <c r="G37" s="9">
        <v>108.47267813167279</v>
      </c>
      <c r="H37" s="9">
        <v>97.171638994475273</v>
      </c>
      <c r="I37" s="9">
        <v>107.92726371217374</v>
      </c>
      <c r="J37" s="9">
        <v>111.78662292715299</v>
      </c>
      <c r="K37" s="9">
        <v>87.306028750098619</v>
      </c>
      <c r="L37" s="9">
        <v>80.549739294673913</v>
      </c>
      <c r="M37" s="9">
        <v>93.048198128830478</v>
      </c>
      <c r="N37" s="9">
        <v>91.130006263969022</v>
      </c>
      <c r="O37" s="10">
        <f t="shared" si="0"/>
        <v>97.0049550691609</v>
      </c>
      <c r="P37" s="11">
        <f t="shared" si="1"/>
        <v>111.78662292715299</v>
      </c>
      <c r="Q37" s="11">
        <f t="shared" si="2"/>
        <v>80.549739294673913</v>
      </c>
      <c r="R37" s="18">
        <v>20</v>
      </c>
      <c r="S37" s="15">
        <v>60</v>
      </c>
    </row>
    <row r="38" spans="1:19" x14ac:dyDescent="0.2">
      <c r="A38" s="8" t="s">
        <v>15</v>
      </c>
      <c r="B38" s="12" t="s">
        <v>47</v>
      </c>
      <c r="C38" s="4">
        <v>195322</v>
      </c>
      <c r="D38" s="23">
        <v>43262</v>
      </c>
      <c r="E38" s="9">
        <v>21.305373101598473</v>
      </c>
      <c r="F38" s="9">
        <v>24.633167844339191</v>
      </c>
      <c r="G38" s="9">
        <v>23.72084432293498</v>
      </c>
      <c r="H38" s="9">
        <v>22.87257702361525</v>
      </c>
      <c r="I38" s="9">
        <v>23.588930002159358</v>
      </c>
      <c r="J38" s="9">
        <v>21.171923310148536</v>
      </c>
      <c r="K38" s="9">
        <v>22.050497267701456</v>
      </c>
      <c r="L38" s="9">
        <v>24.836279650717803</v>
      </c>
      <c r="M38" s="9">
        <v>21.732129575560851</v>
      </c>
      <c r="N38" s="9">
        <v>22.59705760891703</v>
      </c>
      <c r="O38" s="10">
        <f>AVERAGE(E38:N38)</f>
        <v>22.850877970769293</v>
      </c>
      <c r="P38" s="11">
        <f>MAX(E38:N38)</f>
        <v>24.836279650717803</v>
      </c>
      <c r="Q38" s="11">
        <f>MIN(E38:N38)</f>
        <v>21.171923310148536</v>
      </c>
      <c r="R38" s="15">
        <v>20</v>
      </c>
      <c r="S38" s="15">
        <v>60</v>
      </c>
    </row>
    <row r="39" spans="1:19" x14ac:dyDescent="0.2">
      <c r="A39" s="8" t="s">
        <v>7</v>
      </c>
      <c r="B39" s="12" t="s">
        <v>143</v>
      </c>
      <c r="C39" s="4">
        <v>196578</v>
      </c>
      <c r="D39" s="23">
        <v>43262</v>
      </c>
      <c r="E39" s="9">
        <v>21.353640033363781</v>
      </c>
      <c r="F39" s="9">
        <v>24.346319790392162</v>
      </c>
      <c r="G39" s="9">
        <v>22.225336160382572</v>
      </c>
      <c r="H39" s="9">
        <v>22.712328099795744</v>
      </c>
      <c r="I39" s="9">
        <v>24.881772730271869</v>
      </c>
      <c r="J39" s="9">
        <v>23.845193056967375</v>
      </c>
      <c r="K39" s="9">
        <v>23.909649042762492</v>
      </c>
      <c r="L39" s="9">
        <v>24.274319160833095</v>
      </c>
      <c r="M39" s="9">
        <v>22.080428078100528</v>
      </c>
      <c r="N39" s="9">
        <v>24.061298091037497</v>
      </c>
      <c r="O39" s="10">
        <f t="shared" si="0"/>
        <v>23.369028424390713</v>
      </c>
      <c r="P39" s="11">
        <f t="shared" si="1"/>
        <v>24.881772730271869</v>
      </c>
      <c r="Q39" s="11">
        <f t="shared" si="2"/>
        <v>21.353640033363781</v>
      </c>
      <c r="R39" s="18">
        <v>20</v>
      </c>
      <c r="S39" s="15">
        <v>60</v>
      </c>
    </row>
    <row r="40" spans="1:19" x14ac:dyDescent="0.2">
      <c r="A40" s="8" t="s">
        <v>7</v>
      </c>
      <c r="B40" s="12" t="s">
        <v>109</v>
      </c>
      <c r="C40" s="4">
        <v>195596</v>
      </c>
      <c r="D40" s="23">
        <v>43262</v>
      </c>
      <c r="E40" s="9">
        <v>22.499574012350877</v>
      </c>
      <c r="F40" s="9">
        <v>24.502726717865698</v>
      </c>
      <c r="G40" s="9">
        <v>22.692824559824352</v>
      </c>
      <c r="H40" s="9">
        <v>22.517888789436537</v>
      </c>
      <c r="I40" s="9">
        <v>24.232654631659376</v>
      </c>
      <c r="J40" s="9">
        <v>22.972351415281274</v>
      </c>
      <c r="K40" s="9">
        <v>22.483197055204009</v>
      </c>
      <c r="L40" s="9">
        <v>22.643173528086216</v>
      </c>
      <c r="M40" s="9">
        <v>24.958363215057446</v>
      </c>
      <c r="N40" s="9">
        <v>23.568486900259227</v>
      </c>
      <c r="O40" s="10">
        <f t="shared" si="0"/>
        <v>23.307124082502501</v>
      </c>
      <c r="P40" s="11">
        <f t="shared" si="1"/>
        <v>24.958363215057446</v>
      </c>
      <c r="Q40" s="11">
        <f t="shared" si="2"/>
        <v>22.483197055204009</v>
      </c>
      <c r="R40" s="18">
        <v>20</v>
      </c>
      <c r="S40" s="15">
        <v>60</v>
      </c>
    </row>
    <row r="41" spans="1:19" x14ac:dyDescent="0.2">
      <c r="A41" s="8" t="s">
        <v>7</v>
      </c>
      <c r="B41" s="12" t="s">
        <v>176</v>
      </c>
      <c r="C41" s="4">
        <v>195284</v>
      </c>
      <c r="D41" s="23">
        <v>43262</v>
      </c>
      <c r="E41" s="9">
        <v>23.772910039144044</v>
      </c>
      <c r="F41" s="9">
        <v>23.50418897305811</v>
      </c>
      <c r="G41" s="9">
        <v>22.91528937345845</v>
      </c>
      <c r="H41" s="9">
        <v>23.788514085127055</v>
      </c>
      <c r="I41" s="9">
        <v>21.65321969379378</v>
      </c>
      <c r="J41" s="9">
        <v>23.811673493446357</v>
      </c>
      <c r="K41" s="9">
        <v>21.808222308610482</v>
      </c>
      <c r="L41" s="9">
        <v>21.808400765508718</v>
      </c>
      <c r="M41" s="9">
        <v>21.958034495703039</v>
      </c>
      <c r="N41" s="9">
        <v>22.889226839451098</v>
      </c>
      <c r="O41" s="10">
        <f t="shared" si="0"/>
        <v>22.790968006730111</v>
      </c>
      <c r="P41" s="11">
        <f t="shared" si="1"/>
        <v>23.811673493446357</v>
      </c>
      <c r="Q41" s="11">
        <f t="shared" si="2"/>
        <v>21.65321969379378</v>
      </c>
      <c r="R41" s="15">
        <v>20</v>
      </c>
      <c r="S41" s="15">
        <v>60</v>
      </c>
    </row>
    <row r="42" spans="1:19" x14ac:dyDescent="0.2">
      <c r="A42" s="8" t="s">
        <v>12</v>
      </c>
      <c r="B42" s="12" t="s">
        <v>26</v>
      </c>
      <c r="C42" s="4">
        <v>191189</v>
      </c>
      <c r="D42" s="23">
        <v>43262</v>
      </c>
      <c r="E42" s="9">
        <v>92.28171848813183</v>
      </c>
      <c r="F42" s="9">
        <v>103.8688889341166</v>
      </c>
      <c r="G42" s="9">
        <v>111.76723900996572</v>
      </c>
      <c r="H42" s="9">
        <v>85.655533259478062</v>
      </c>
      <c r="I42" s="9">
        <v>95.565631396686115</v>
      </c>
      <c r="J42" s="9">
        <v>115.70050044022705</v>
      </c>
      <c r="K42" s="9">
        <v>85.378025040844832</v>
      </c>
      <c r="L42" s="9">
        <v>98.530939050563816</v>
      </c>
      <c r="M42" s="9">
        <v>116.73867705548724</v>
      </c>
      <c r="N42" s="9">
        <v>108.69373523466295</v>
      </c>
      <c r="O42" s="10">
        <f t="shared" si="0"/>
        <v>101.41808879101642</v>
      </c>
      <c r="P42" s="11">
        <f t="shared" si="1"/>
        <v>116.73867705548724</v>
      </c>
      <c r="Q42" s="11">
        <f t="shared" si="2"/>
        <v>85.378025040844832</v>
      </c>
      <c r="R42" s="15">
        <v>20</v>
      </c>
      <c r="S42" s="15">
        <v>60</v>
      </c>
    </row>
    <row r="43" spans="1:19" x14ac:dyDescent="0.2">
      <c r="A43" s="8" t="s">
        <v>12</v>
      </c>
      <c r="B43" s="12" t="s">
        <v>105</v>
      </c>
      <c r="C43" s="4">
        <v>195232</v>
      </c>
      <c r="D43" s="23">
        <v>43262</v>
      </c>
      <c r="E43" s="9">
        <v>79.094304424007575</v>
      </c>
      <c r="F43" s="9">
        <v>94.605382968391694</v>
      </c>
      <c r="G43" s="9">
        <v>89.522979897078272</v>
      </c>
      <c r="H43" s="9">
        <v>106.97454130034524</v>
      </c>
      <c r="I43" s="9">
        <v>89.044043929269776</v>
      </c>
      <c r="J43" s="9">
        <v>111.24078725366957</v>
      </c>
      <c r="K43" s="9">
        <v>86.776687793073677</v>
      </c>
      <c r="L43" s="9">
        <v>93.323995000569965</v>
      </c>
      <c r="M43" s="9">
        <v>88.879458317038853</v>
      </c>
      <c r="N43" s="9">
        <v>107.33768155518368</v>
      </c>
      <c r="O43" s="10">
        <f t="shared" si="0"/>
        <v>94.679986243862828</v>
      </c>
      <c r="P43" s="11">
        <f t="shared" si="1"/>
        <v>111.24078725366957</v>
      </c>
      <c r="Q43" s="11">
        <f t="shared" si="2"/>
        <v>79.094304424007575</v>
      </c>
      <c r="R43" s="15">
        <v>20</v>
      </c>
      <c r="S43" s="15">
        <v>60</v>
      </c>
    </row>
    <row r="44" spans="1:19" x14ac:dyDescent="0.2">
      <c r="A44" s="8" t="s">
        <v>12</v>
      </c>
      <c r="B44" s="12" t="s">
        <v>27</v>
      </c>
      <c r="C44" s="4">
        <v>196516</v>
      </c>
      <c r="D44" s="23">
        <v>43262</v>
      </c>
      <c r="E44" s="9">
        <v>106.8358971895361</v>
      </c>
      <c r="F44" s="9">
        <v>98.589892724023883</v>
      </c>
      <c r="G44" s="9">
        <v>110.68346464744472</v>
      </c>
      <c r="H44" s="9">
        <v>117.46952737133439</v>
      </c>
      <c r="I44" s="9">
        <v>81.290449266896687</v>
      </c>
      <c r="J44" s="9">
        <v>111.15637599329187</v>
      </c>
      <c r="K44" s="9">
        <v>117.12284673310873</v>
      </c>
      <c r="L44" s="9">
        <v>118.30496271066835</v>
      </c>
      <c r="M44" s="9">
        <v>91.261536897486792</v>
      </c>
      <c r="N44" s="9">
        <v>89.52001976569548</v>
      </c>
      <c r="O44" s="10">
        <f t="shared" si="0"/>
        <v>104.22349732994869</v>
      </c>
      <c r="P44" s="11">
        <f>MAX(E44:N44)</f>
        <v>118.30496271066835</v>
      </c>
      <c r="Q44" s="11">
        <f t="shared" si="2"/>
        <v>81.290449266896687</v>
      </c>
      <c r="R44" s="15">
        <v>20</v>
      </c>
      <c r="S44" s="15">
        <v>60</v>
      </c>
    </row>
    <row r="45" spans="1:19" x14ac:dyDescent="0.2">
      <c r="A45" s="8" t="s">
        <v>7</v>
      </c>
      <c r="B45" s="12" t="s">
        <v>17</v>
      </c>
      <c r="C45" s="4">
        <v>196970</v>
      </c>
      <c r="D45" s="23">
        <v>43263</v>
      </c>
      <c r="E45" s="9">
        <v>21.189756063839248</v>
      </c>
      <c r="F45" s="9">
        <v>22.523355736426076</v>
      </c>
      <c r="G45" s="9">
        <v>21.902756175386521</v>
      </c>
      <c r="H45" s="9">
        <v>23.149085344631985</v>
      </c>
      <c r="I45" s="9">
        <v>21.739343955374338</v>
      </c>
      <c r="J45" s="9">
        <v>24.222483084627797</v>
      </c>
      <c r="K45" s="9">
        <v>22.81498276841387</v>
      </c>
      <c r="L45" s="9">
        <v>23.963051389689113</v>
      </c>
      <c r="M45" s="9">
        <v>23.292857687263876</v>
      </c>
      <c r="N45" s="9">
        <v>21.175533057790862</v>
      </c>
      <c r="O45" s="10">
        <f>AVERAGE(E45:N45)</f>
        <v>22.597320526344365</v>
      </c>
      <c r="P45" s="11">
        <f>MAX(E45:N45)</f>
        <v>24.222483084627797</v>
      </c>
      <c r="Q45" s="11">
        <f>MIN(E45:N45)</f>
        <v>21.175533057790862</v>
      </c>
      <c r="R45" s="15">
        <v>20</v>
      </c>
      <c r="S45" s="15">
        <v>60</v>
      </c>
    </row>
    <row r="46" spans="1:19" x14ac:dyDescent="0.2">
      <c r="A46" s="8" t="s">
        <v>7</v>
      </c>
      <c r="B46" s="12" t="s">
        <v>19</v>
      </c>
      <c r="C46" s="4">
        <v>196345</v>
      </c>
      <c r="D46" s="23">
        <v>43263</v>
      </c>
      <c r="E46" s="9">
        <v>24.338301395904374</v>
      </c>
      <c r="F46" s="9">
        <v>22.361823880232286</v>
      </c>
      <c r="G46" s="9">
        <v>24.508603204580584</v>
      </c>
      <c r="H46" s="9">
        <v>23.413239321219081</v>
      </c>
      <c r="I46" s="9">
        <v>23.664511016073266</v>
      </c>
      <c r="J46" s="9">
        <v>23.309090184927388</v>
      </c>
      <c r="K46" s="9">
        <v>24.652744993463834</v>
      </c>
      <c r="L46" s="9">
        <v>23.592154669554823</v>
      </c>
      <c r="M46" s="9">
        <v>24.012902280825127</v>
      </c>
      <c r="N46" s="9">
        <v>23.312478967197727</v>
      </c>
      <c r="O46" s="10">
        <f t="shared" si="0"/>
        <v>23.716584991397848</v>
      </c>
      <c r="P46" s="11">
        <f t="shared" si="1"/>
        <v>24.652744993463834</v>
      </c>
      <c r="Q46" s="11">
        <f t="shared" si="2"/>
        <v>22.361823880232286</v>
      </c>
      <c r="R46" s="15">
        <v>20</v>
      </c>
      <c r="S46" s="15">
        <v>60</v>
      </c>
    </row>
    <row r="47" spans="1:19" x14ac:dyDescent="0.2">
      <c r="A47" s="8" t="s">
        <v>7</v>
      </c>
      <c r="B47" s="12" t="s">
        <v>163</v>
      </c>
      <c r="C47" s="4">
        <v>196518</v>
      </c>
      <c r="D47" s="23">
        <v>43263</v>
      </c>
      <c r="E47" s="9">
        <v>21.42972541906704</v>
      </c>
      <c r="F47" s="9">
        <v>21.943045123879028</v>
      </c>
      <c r="G47" s="9">
        <v>24.462940684367368</v>
      </c>
      <c r="H47" s="9">
        <v>22.812242085308757</v>
      </c>
      <c r="I47" s="9">
        <v>23.019947528814846</v>
      </c>
      <c r="J47" s="9">
        <v>22.515196464407239</v>
      </c>
      <c r="K47" s="9">
        <v>22.021657970099458</v>
      </c>
      <c r="L47" s="9">
        <v>24.286181908362472</v>
      </c>
      <c r="M47" s="9">
        <v>23.035264472217516</v>
      </c>
      <c r="N47" s="9">
        <v>23.126163900600158</v>
      </c>
      <c r="O47" s="10">
        <f t="shared" si="0"/>
        <v>22.865236555712386</v>
      </c>
      <c r="P47" s="11">
        <f t="shared" si="1"/>
        <v>24.462940684367368</v>
      </c>
      <c r="Q47" s="11">
        <f t="shared" si="2"/>
        <v>21.42972541906704</v>
      </c>
      <c r="R47" s="15">
        <v>20</v>
      </c>
      <c r="S47" s="15">
        <v>60</v>
      </c>
    </row>
    <row r="48" spans="1:19" x14ac:dyDescent="0.2">
      <c r="A48" s="8" t="s">
        <v>12</v>
      </c>
      <c r="B48" s="12" t="s">
        <v>29</v>
      </c>
      <c r="C48" s="4">
        <v>194132</v>
      </c>
      <c r="D48" s="23">
        <v>43263</v>
      </c>
      <c r="E48" s="9">
        <v>88.170975122290258</v>
      </c>
      <c r="F48" s="9">
        <v>99.704866301908154</v>
      </c>
      <c r="G48" s="9">
        <v>94.123805628452146</v>
      </c>
      <c r="H48" s="9">
        <v>82.598997787095698</v>
      </c>
      <c r="I48" s="9">
        <v>103.40756606786024</v>
      </c>
      <c r="J48" s="9">
        <v>98.796819885572802</v>
      </c>
      <c r="K48" s="9">
        <v>106.58590854586643</v>
      </c>
      <c r="L48" s="9">
        <v>99.76572512793517</v>
      </c>
      <c r="M48" s="9">
        <v>102.78753357539955</v>
      </c>
      <c r="N48" s="9">
        <v>115.79728049920212</v>
      </c>
      <c r="O48" s="10">
        <f t="shared" si="0"/>
        <v>99.173947854158243</v>
      </c>
      <c r="P48" s="11">
        <f t="shared" si="1"/>
        <v>115.79728049920212</v>
      </c>
      <c r="Q48" s="11">
        <f t="shared" si="2"/>
        <v>82.598997787095698</v>
      </c>
      <c r="R48" s="15">
        <v>20</v>
      </c>
      <c r="S48" s="15">
        <v>60</v>
      </c>
    </row>
    <row r="49" spans="1:19" x14ac:dyDescent="0.2">
      <c r="A49" s="8" t="s">
        <v>12</v>
      </c>
      <c r="B49" s="12" t="s">
        <v>27</v>
      </c>
      <c r="C49" s="4">
        <v>196508</v>
      </c>
      <c r="D49" s="23">
        <v>43263</v>
      </c>
      <c r="E49" s="9">
        <v>105.39854202551052</v>
      </c>
      <c r="F49" s="9">
        <v>84.715778572434118</v>
      </c>
      <c r="G49" s="9">
        <v>94.377857019970449</v>
      </c>
      <c r="H49" s="9">
        <v>98.036043317249423</v>
      </c>
      <c r="I49" s="9">
        <v>87.698367505833389</v>
      </c>
      <c r="J49" s="9">
        <v>107.80893940064566</v>
      </c>
      <c r="K49" s="9">
        <v>116.31732094795032</v>
      </c>
      <c r="L49" s="9">
        <v>117.35414267137172</v>
      </c>
      <c r="M49" s="9">
        <v>117.78964649266676</v>
      </c>
      <c r="N49" s="9">
        <v>111.18448356550886</v>
      </c>
      <c r="O49" s="10">
        <f t="shared" ref="O49" si="3">AVERAGE(E49:N49)</f>
        <v>104.06811215191412</v>
      </c>
      <c r="P49" s="11">
        <f t="shared" ref="P49" si="4">MAX(E49:N49)</f>
        <v>117.78964649266676</v>
      </c>
      <c r="Q49" s="11">
        <f t="shared" ref="Q49" si="5">MIN(E49:N49)</f>
        <v>84.715778572434118</v>
      </c>
      <c r="R49" s="15">
        <v>20</v>
      </c>
      <c r="S49" s="15">
        <v>60</v>
      </c>
    </row>
    <row r="50" spans="1:19" x14ac:dyDescent="0.2">
      <c r="A50" s="8" t="s">
        <v>12</v>
      </c>
      <c r="B50" s="12" t="s">
        <v>133</v>
      </c>
      <c r="C50" s="4">
        <v>196481</v>
      </c>
      <c r="D50" s="23">
        <v>43263</v>
      </c>
      <c r="E50" s="9">
        <v>88.374198090242146</v>
      </c>
      <c r="F50" s="9">
        <v>108.72461655023831</v>
      </c>
      <c r="G50" s="9">
        <v>97.989394591280714</v>
      </c>
      <c r="H50" s="9">
        <v>80.604571384384059</v>
      </c>
      <c r="I50" s="9">
        <v>86.533627672454543</v>
      </c>
      <c r="J50" s="9">
        <v>89.324839914268097</v>
      </c>
      <c r="K50" s="9">
        <v>94.966394950762762</v>
      </c>
      <c r="L50" s="9">
        <v>115.54337338752521</v>
      </c>
      <c r="M50" s="9">
        <v>117.36107667721538</v>
      </c>
      <c r="N50" s="9">
        <v>103.64010715931586</v>
      </c>
      <c r="O50" s="10">
        <f t="shared" si="0"/>
        <v>98.306220037768711</v>
      </c>
      <c r="P50" s="11">
        <f t="shared" si="1"/>
        <v>117.36107667721538</v>
      </c>
      <c r="Q50" s="11">
        <f t="shared" si="2"/>
        <v>80.604571384384059</v>
      </c>
      <c r="R50" s="15">
        <v>20</v>
      </c>
      <c r="S50" s="15">
        <v>60</v>
      </c>
    </row>
    <row r="51" spans="1:19" x14ac:dyDescent="0.2">
      <c r="A51" s="8" t="s">
        <v>15</v>
      </c>
      <c r="B51" s="12" t="s">
        <v>130</v>
      </c>
      <c r="C51" s="4">
        <v>196773</v>
      </c>
      <c r="D51" s="23">
        <v>43264</v>
      </c>
      <c r="E51" s="9">
        <v>24.525579735799081</v>
      </c>
      <c r="F51" s="9">
        <v>22.892137953630023</v>
      </c>
      <c r="G51" s="9">
        <v>22.772340589512019</v>
      </c>
      <c r="H51" s="9">
        <v>23.540577321028568</v>
      </c>
      <c r="I51" s="9">
        <v>22.004843408484085</v>
      </c>
      <c r="J51" s="9">
        <v>24.404785896032923</v>
      </c>
      <c r="K51" s="9">
        <v>23.867618376638191</v>
      </c>
      <c r="L51" s="9">
        <v>22.928162367755547</v>
      </c>
      <c r="M51" s="9">
        <v>24.531880189413933</v>
      </c>
      <c r="N51" s="9">
        <v>24.179691960983192</v>
      </c>
      <c r="O51" s="10">
        <f t="shared" ref="O51" si="6">AVERAGE(E51:N51)</f>
        <v>23.564761779927757</v>
      </c>
      <c r="P51" s="11">
        <f t="shared" ref="P51" si="7">MAX(E51:N51)</f>
        <v>24.531880189413933</v>
      </c>
      <c r="Q51" s="11">
        <f t="shared" ref="Q51" si="8">MIN(E51:N51)</f>
        <v>22.004843408484085</v>
      </c>
      <c r="R51" s="15">
        <v>20</v>
      </c>
      <c r="S51" s="15">
        <v>60</v>
      </c>
    </row>
    <row r="52" spans="1:19" x14ac:dyDescent="0.2">
      <c r="A52" s="8" t="s">
        <v>7</v>
      </c>
      <c r="B52" s="12" t="s">
        <v>203</v>
      </c>
      <c r="C52" s="4">
        <v>196979</v>
      </c>
      <c r="D52" s="23">
        <v>43264</v>
      </c>
      <c r="E52" s="9">
        <v>23.822022845373329</v>
      </c>
      <c r="F52" s="9">
        <v>22.058607368959734</v>
      </c>
      <c r="G52" s="9">
        <v>24.868665238301169</v>
      </c>
      <c r="H52" s="9">
        <v>22.619432470793839</v>
      </c>
      <c r="I52" s="9">
        <v>21.438522166950957</v>
      </c>
      <c r="J52" s="9">
        <v>22.565651056659245</v>
      </c>
      <c r="K52" s="9">
        <v>22.757226986776139</v>
      </c>
      <c r="L52" s="9">
        <v>22.13800620606429</v>
      </c>
      <c r="M52" s="9">
        <v>24.21489703951643</v>
      </c>
      <c r="N52" s="9">
        <v>24.50334370156278</v>
      </c>
      <c r="O52" s="10">
        <f t="shared" si="0"/>
        <v>23.098637508095791</v>
      </c>
      <c r="P52" s="11">
        <f t="shared" si="1"/>
        <v>24.868665238301169</v>
      </c>
      <c r="Q52" s="11">
        <f t="shared" si="2"/>
        <v>21.438522166950957</v>
      </c>
      <c r="R52" s="15">
        <v>20</v>
      </c>
      <c r="S52" s="15">
        <v>60</v>
      </c>
    </row>
    <row r="53" spans="1:19" x14ac:dyDescent="0.2">
      <c r="A53" s="8" t="s">
        <v>7</v>
      </c>
      <c r="B53" s="12" t="s">
        <v>24</v>
      </c>
      <c r="C53" s="4">
        <v>197078</v>
      </c>
      <c r="D53" s="23">
        <v>43264</v>
      </c>
      <c r="E53" s="9">
        <v>24.387937250873495</v>
      </c>
      <c r="F53" s="9">
        <v>24.314586379675486</v>
      </c>
      <c r="G53" s="9">
        <v>24.296078725275834</v>
      </c>
      <c r="H53" s="9">
        <v>21.894075334010882</v>
      </c>
      <c r="I53" s="9">
        <v>22.917719720012975</v>
      </c>
      <c r="J53" s="9">
        <v>21.341084031530418</v>
      </c>
      <c r="K53" s="9">
        <v>24.058314203932348</v>
      </c>
      <c r="L53" s="9">
        <v>24.898809113797622</v>
      </c>
      <c r="M53" s="9">
        <v>21.781096015316574</v>
      </c>
      <c r="N53" s="9">
        <v>23.299169893791529</v>
      </c>
      <c r="O53" s="10">
        <f t="shared" si="0"/>
        <v>23.318887066821713</v>
      </c>
      <c r="P53" s="11">
        <f t="shared" si="1"/>
        <v>24.898809113797622</v>
      </c>
      <c r="Q53" s="11">
        <f t="shared" si="2"/>
        <v>21.341084031530418</v>
      </c>
      <c r="R53" s="15">
        <v>20</v>
      </c>
      <c r="S53" s="15">
        <v>60</v>
      </c>
    </row>
    <row r="54" spans="1:19" x14ac:dyDescent="0.2">
      <c r="A54" s="8" t="s">
        <v>7</v>
      </c>
      <c r="B54" s="12" t="s">
        <v>41</v>
      </c>
      <c r="C54" s="4">
        <v>196969</v>
      </c>
      <c r="D54" s="23">
        <v>43264</v>
      </c>
      <c r="E54" s="9">
        <v>21.003204719004778</v>
      </c>
      <c r="F54" s="9">
        <v>22.370283764709157</v>
      </c>
      <c r="G54" s="9">
        <v>23.758476332920711</v>
      </c>
      <c r="H54" s="9">
        <v>23.704337204587635</v>
      </c>
      <c r="I54" s="9">
        <v>23.551422180416324</v>
      </c>
      <c r="J54" s="9">
        <v>23.990350248785678</v>
      </c>
      <c r="K54" s="9">
        <v>21.702096369607084</v>
      </c>
      <c r="L54" s="9">
        <v>22.702695586975942</v>
      </c>
      <c r="M54" s="9">
        <v>23.09787923865251</v>
      </c>
      <c r="N54" s="9">
        <v>24.821102041728942</v>
      </c>
      <c r="O54" s="10">
        <f t="shared" si="0"/>
        <v>23.070184768738876</v>
      </c>
      <c r="P54" s="11">
        <f t="shared" si="1"/>
        <v>24.821102041728942</v>
      </c>
      <c r="Q54" s="11">
        <f t="shared" si="2"/>
        <v>21.003204719004778</v>
      </c>
      <c r="R54" s="15">
        <v>20</v>
      </c>
      <c r="S54" s="15">
        <v>60</v>
      </c>
    </row>
    <row r="55" spans="1:19" x14ac:dyDescent="0.2">
      <c r="A55" s="8" t="s">
        <v>12</v>
      </c>
      <c r="B55" s="12" t="s">
        <v>31</v>
      </c>
      <c r="C55" s="4">
        <v>197082</v>
      </c>
      <c r="D55" s="23">
        <v>43264</v>
      </c>
      <c r="E55" s="9">
        <v>113.84289874056411</v>
      </c>
      <c r="F55" s="9">
        <v>113.56453666111116</v>
      </c>
      <c r="G55" s="9">
        <v>118.95108259730522</v>
      </c>
      <c r="H55" s="9">
        <v>94.341592467413136</v>
      </c>
      <c r="I55" s="9">
        <v>80.230653168267835</v>
      </c>
      <c r="J55" s="9">
        <v>79.512635912878523</v>
      </c>
      <c r="K55" s="9">
        <v>80.525868718309951</v>
      </c>
      <c r="L55" s="9">
        <v>92.780310036693848</v>
      </c>
      <c r="M55" s="9">
        <v>116.75188277025657</v>
      </c>
      <c r="N55" s="9">
        <v>102.95528218968103</v>
      </c>
      <c r="O55" s="10">
        <f t="shared" si="0"/>
        <v>99.345674326248144</v>
      </c>
      <c r="P55" s="11">
        <f t="shared" si="1"/>
        <v>118.95108259730522</v>
      </c>
      <c r="Q55" s="11">
        <f t="shared" si="2"/>
        <v>79.512635912878523</v>
      </c>
      <c r="R55" s="15">
        <v>20</v>
      </c>
      <c r="S55" s="15">
        <v>60</v>
      </c>
    </row>
    <row r="56" spans="1:19" x14ac:dyDescent="0.2">
      <c r="A56" s="8" t="s">
        <v>12</v>
      </c>
      <c r="B56" s="4" t="s">
        <v>23</v>
      </c>
      <c r="C56" s="4">
        <v>196954</v>
      </c>
      <c r="D56" s="23">
        <v>43264</v>
      </c>
      <c r="E56" s="9">
        <v>101.15624119569989</v>
      </c>
      <c r="F56" s="9">
        <v>100.18368359552433</v>
      </c>
      <c r="G56" s="9">
        <v>80.862065059176899</v>
      </c>
      <c r="H56" s="9">
        <v>88.281854839015651</v>
      </c>
      <c r="I56" s="9">
        <v>111.40058716868754</v>
      </c>
      <c r="J56" s="9">
        <v>117.51473227314078</v>
      </c>
      <c r="K56" s="9">
        <v>98.034338185300186</v>
      </c>
      <c r="L56" s="9">
        <v>83.555474760365925</v>
      </c>
      <c r="M56" s="9">
        <v>108.82787691722552</v>
      </c>
      <c r="N56" s="9">
        <v>102.18098440466683</v>
      </c>
      <c r="O56" s="10">
        <f t="shared" si="0"/>
        <v>99.19978383988034</v>
      </c>
      <c r="P56" s="11">
        <f t="shared" si="1"/>
        <v>117.51473227314078</v>
      </c>
      <c r="Q56" s="11">
        <f t="shared" si="2"/>
        <v>80.862065059176899</v>
      </c>
      <c r="R56" s="15">
        <v>20</v>
      </c>
      <c r="S56" s="15">
        <v>60</v>
      </c>
    </row>
    <row r="57" spans="1:19" x14ac:dyDescent="0.2">
      <c r="A57" s="8" t="s">
        <v>15</v>
      </c>
      <c r="B57" s="12" t="s">
        <v>154</v>
      </c>
      <c r="C57" s="4">
        <v>197105</v>
      </c>
      <c r="D57" s="23">
        <v>43265</v>
      </c>
      <c r="E57" s="9">
        <v>24.918417005558084</v>
      </c>
      <c r="F57" s="9">
        <v>21.776505012973331</v>
      </c>
      <c r="G57" s="9">
        <v>21.825121482633364</v>
      </c>
      <c r="H57" s="9">
        <v>24.785633225291807</v>
      </c>
      <c r="I57" s="9">
        <v>24.309700061394118</v>
      </c>
      <c r="J57" s="9">
        <v>23.267831933611067</v>
      </c>
      <c r="K57" s="9">
        <v>22.667310152525516</v>
      </c>
      <c r="L57" s="9">
        <v>21.463904341064151</v>
      </c>
      <c r="M57" s="9">
        <v>23.860849756034401</v>
      </c>
      <c r="N57" s="9">
        <v>21.200711744153338</v>
      </c>
      <c r="O57" s="10">
        <f t="shared" si="0"/>
        <v>23.007598471523913</v>
      </c>
      <c r="P57" s="11">
        <f t="shared" si="1"/>
        <v>24.918417005558084</v>
      </c>
      <c r="Q57" s="11">
        <f t="shared" si="2"/>
        <v>21.200711744153338</v>
      </c>
      <c r="R57" s="15">
        <v>20</v>
      </c>
      <c r="S57" s="15">
        <v>60</v>
      </c>
    </row>
    <row r="58" spans="1:19" x14ac:dyDescent="0.2">
      <c r="A58" s="8" t="s">
        <v>7</v>
      </c>
      <c r="B58" s="12" t="s">
        <v>17</v>
      </c>
      <c r="C58" s="4">
        <v>197166</v>
      </c>
      <c r="D58" s="23">
        <v>43265</v>
      </c>
      <c r="E58" s="9">
        <v>23.140345300715815</v>
      </c>
      <c r="F58" s="9">
        <v>24.584520720308419</v>
      </c>
      <c r="G58" s="9">
        <v>22.189611508125576</v>
      </c>
      <c r="H58" s="9">
        <v>23.782376792092393</v>
      </c>
      <c r="I58" s="9">
        <v>23.639520716338673</v>
      </c>
      <c r="J58" s="9">
        <v>24.55792515101173</v>
      </c>
      <c r="K58" s="9">
        <v>21.172754702983173</v>
      </c>
      <c r="L58" s="9">
        <v>24.971045069473558</v>
      </c>
      <c r="M58" s="9">
        <v>22.873146305860789</v>
      </c>
      <c r="N58" s="9">
        <v>21.72846511902231</v>
      </c>
      <c r="O58" s="10">
        <f t="shared" si="0"/>
        <v>23.263971138593242</v>
      </c>
      <c r="P58" s="11">
        <f t="shared" si="1"/>
        <v>24.971045069473558</v>
      </c>
      <c r="Q58" s="11">
        <f t="shared" si="2"/>
        <v>21.172754702983173</v>
      </c>
      <c r="R58" s="15">
        <v>20</v>
      </c>
      <c r="S58" s="15">
        <v>60</v>
      </c>
    </row>
    <row r="59" spans="1:19" x14ac:dyDescent="0.2">
      <c r="A59" s="8" t="s">
        <v>7</v>
      </c>
      <c r="B59" s="12" t="s">
        <v>24</v>
      </c>
      <c r="C59" s="4">
        <v>197192</v>
      </c>
      <c r="D59" s="23">
        <v>43265</v>
      </c>
      <c r="E59" s="9">
        <v>24.388279784970511</v>
      </c>
      <c r="F59" s="9">
        <v>23.71262764111891</v>
      </c>
      <c r="G59" s="9">
        <v>23.621179825578228</v>
      </c>
      <c r="H59" s="9">
        <v>21.191699743897257</v>
      </c>
      <c r="I59" s="9">
        <v>24.924361551037418</v>
      </c>
      <c r="J59" s="9">
        <v>21.91787985441146</v>
      </c>
      <c r="K59" s="9">
        <v>21.130371107454099</v>
      </c>
      <c r="L59" s="9">
        <v>22.216552403784871</v>
      </c>
      <c r="M59" s="9">
        <v>21.117898995031027</v>
      </c>
      <c r="N59" s="9">
        <v>23.703609066303098</v>
      </c>
      <c r="O59" s="10">
        <f t="shared" si="0"/>
        <v>22.792445997358691</v>
      </c>
      <c r="P59" s="11">
        <f t="shared" si="1"/>
        <v>24.924361551037418</v>
      </c>
      <c r="Q59" s="11">
        <f t="shared" si="2"/>
        <v>21.117898995031027</v>
      </c>
      <c r="R59" s="15">
        <v>20</v>
      </c>
      <c r="S59" s="15">
        <v>60</v>
      </c>
    </row>
    <row r="60" spans="1:19" x14ac:dyDescent="0.2">
      <c r="A60" s="8" t="s">
        <v>7</v>
      </c>
      <c r="B60" s="12" t="s">
        <v>204</v>
      </c>
      <c r="C60" s="4">
        <v>197184</v>
      </c>
      <c r="D60" s="23">
        <v>43265</v>
      </c>
      <c r="E60" s="9">
        <v>24.034102299003667</v>
      </c>
      <c r="F60" s="9">
        <v>23.632057697662425</v>
      </c>
      <c r="G60" s="9">
        <v>21.451406370055949</v>
      </c>
      <c r="H60" s="9">
        <v>23.166518017105908</v>
      </c>
      <c r="I60" s="9">
        <v>23.524297349512075</v>
      </c>
      <c r="J60" s="9">
        <v>22.357011648755496</v>
      </c>
      <c r="K60" s="9">
        <v>22.277008097846387</v>
      </c>
      <c r="L60" s="9">
        <v>24.759070168033833</v>
      </c>
      <c r="M60" s="9">
        <v>23.470970057068772</v>
      </c>
      <c r="N60" s="9">
        <v>21.180743347208328</v>
      </c>
      <c r="O60" s="10">
        <f t="shared" si="0"/>
        <v>22.985318505225287</v>
      </c>
      <c r="P60" s="11">
        <f t="shared" si="1"/>
        <v>24.759070168033833</v>
      </c>
      <c r="Q60" s="11">
        <f t="shared" si="2"/>
        <v>21.180743347208328</v>
      </c>
      <c r="R60" s="15">
        <v>20</v>
      </c>
      <c r="S60" s="15">
        <v>60</v>
      </c>
    </row>
    <row r="61" spans="1:19" x14ac:dyDescent="0.2">
      <c r="A61" s="8" t="s">
        <v>12</v>
      </c>
      <c r="B61" s="4" t="s">
        <v>27</v>
      </c>
      <c r="C61" s="4">
        <v>196515</v>
      </c>
      <c r="D61" s="23">
        <v>43265</v>
      </c>
      <c r="E61" s="9">
        <v>80.119078204553233</v>
      </c>
      <c r="F61" s="9">
        <v>104.05367065944949</v>
      </c>
      <c r="G61" s="9">
        <v>82.031205208616527</v>
      </c>
      <c r="H61" s="9">
        <v>101.34946675669747</v>
      </c>
      <c r="I61" s="9">
        <v>90.575086973919639</v>
      </c>
      <c r="J61" s="9">
        <v>94.496403484663546</v>
      </c>
      <c r="K61" s="9">
        <v>82.375379068214954</v>
      </c>
      <c r="L61" s="9">
        <v>104.52910633721264</v>
      </c>
      <c r="M61" s="9">
        <v>102.5824467218371</v>
      </c>
      <c r="N61" s="9">
        <v>82.557217462310859</v>
      </c>
      <c r="O61" s="10">
        <f t="shared" si="0"/>
        <v>92.466906087747546</v>
      </c>
      <c r="P61" s="11">
        <f t="shared" si="1"/>
        <v>104.52910633721264</v>
      </c>
      <c r="Q61" s="11">
        <f t="shared" si="2"/>
        <v>80.119078204553233</v>
      </c>
      <c r="R61" s="15">
        <v>20</v>
      </c>
      <c r="S61" s="15">
        <v>60</v>
      </c>
    </row>
    <row r="62" spans="1:19" x14ac:dyDescent="0.2">
      <c r="A62" s="8" t="s">
        <v>12</v>
      </c>
      <c r="B62" s="4" t="s">
        <v>205</v>
      </c>
      <c r="C62" s="4">
        <v>197104</v>
      </c>
      <c r="D62" s="23">
        <v>43265</v>
      </c>
      <c r="E62" s="9">
        <v>112.19720140054025</v>
      </c>
      <c r="F62" s="9">
        <v>88.294682199467445</v>
      </c>
      <c r="G62" s="9">
        <v>112.65066576706214</v>
      </c>
      <c r="H62" s="9">
        <v>114.15001053478903</v>
      </c>
      <c r="I62" s="9">
        <v>80.26281632712552</v>
      </c>
      <c r="J62" s="9">
        <v>94.838807837327835</v>
      </c>
      <c r="K62" s="9">
        <v>85.131714272825263</v>
      </c>
      <c r="L62" s="9">
        <v>84.982062016976755</v>
      </c>
      <c r="M62" s="9">
        <v>83.237690339088232</v>
      </c>
      <c r="N62" s="9">
        <v>96.989077395225053</v>
      </c>
      <c r="O62" s="10">
        <f t="shared" ref="O62:O131" si="9">AVERAGE(E62:N62)</f>
        <v>95.273472809042758</v>
      </c>
      <c r="P62" s="11">
        <f t="shared" ref="P62:P131" si="10">MAX(E62:N62)</f>
        <v>114.15001053478903</v>
      </c>
      <c r="Q62" s="11">
        <f t="shared" ref="Q62:Q131" si="11">MIN(E62:N62)</f>
        <v>80.26281632712552</v>
      </c>
      <c r="R62" s="15">
        <v>20</v>
      </c>
      <c r="S62" s="15">
        <v>60</v>
      </c>
    </row>
    <row r="63" spans="1:19" x14ac:dyDescent="0.2">
      <c r="A63" s="8" t="s">
        <v>12</v>
      </c>
      <c r="B63" s="12" t="s">
        <v>206</v>
      </c>
      <c r="C63" s="4">
        <v>197100</v>
      </c>
      <c r="D63" s="23">
        <v>43265</v>
      </c>
      <c r="E63" s="9">
        <v>118.13603591747771</v>
      </c>
      <c r="F63" s="9">
        <v>100.19659974830952</v>
      </c>
      <c r="G63" s="9">
        <v>113.91030602578169</v>
      </c>
      <c r="H63" s="9">
        <v>85.189981997697458</v>
      </c>
      <c r="I63" s="9">
        <v>104.59036158251175</v>
      </c>
      <c r="J63" s="9">
        <v>87.151213179812657</v>
      </c>
      <c r="K63" s="9">
        <v>96.425814202492703</v>
      </c>
      <c r="L63" s="9">
        <v>108.21262927087091</v>
      </c>
      <c r="M63" s="9">
        <v>83.546228674172355</v>
      </c>
      <c r="N63" s="9">
        <v>112.80267082348702</v>
      </c>
      <c r="O63" s="10">
        <f t="shared" si="9"/>
        <v>101.01618414226138</v>
      </c>
      <c r="P63" s="11">
        <f t="shared" si="10"/>
        <v>118.13603591747771</v>
      </c>
      <c r="Q63" s="11">
        <f t="shared" si="11"/>
        <v>83.546228674172355</v>
      </c>
      <c r="R63" s="15">
        <v>20</v>
      </c>
      <c r="S63" s="15">
        <v>60</v>
      </c>
    </row>
    <row r="64" spans="1:19" x14ac:dyDescent="0.2">
      <c r="A64" s="8" t="s">
        <v>7</v>
      </c>
      <c r="B64" s="12" t="s">
        <v>24</v>
      </c>
      <c r="C64" s="4">
        <v>196950</v>
      </c>
      <c r="D64" s="23">
        <v>43266</v>
      </c>
      <c r="E64" s="9">
        <v>22.628150144713285</v>
      </c>
      <c r="F64" s="9">
        <v>24.55407644251471</v>
      </c>
      <c r="G64" s="9">
        <v>21.645655142977674</v>
      </c>
      <c r="H64" s="9">
        <v>23.73143331384366</v>
      </c>
      <c r="I64" s="9">
        <v>24.890664165755297</v>
      </c>
      <c r="J64" s="9">
        <v>24.272570561485743</v>
      </c>
      <c r="K64" s="9">
        <v>22.803447809987464</v>
      </c>
      <c r="L64" s="9">
        <v>23.430307162269756</v>
      </c>
      <c r="M64" s="9">
        <v>22.788858529123456</v>
      </c>
      <c r="N64" s="9">
        <v>24.893152543777109</v>
      </c>
      <c r="O64" s="10">
        <f t="shared" si="9"/>
        <v>23.563831581644816</v>
      </c>
      <c r="P64" s="11">
        <f t="shared" si="10"/>
        <v>24.893152543777109</v>
      </c>
      <c r="Q64" s="11">
        <f t="shared" si="11"/>
        <v>21.645655142977674</v>
      </c>
      <c r="R64" s="15">
        <v>20</v>
      </c>
      <c r="S64" s="15">
        <v>60</v>
      </c>
    </row>
    <row r="65" spans="1:19" x14ac:dyDescent="0.2">
      <c r="A65" s="8" t="s">
        <v>7</v>
      </c>
      <c r="B65" s="12" t="s">
        <v>17</v>
      </c>
      <c r="C65" s="16">
        <v>197239</v>
      </c>
      <c r="D65" s="23">
        <v>43266</v>
      </c>
      <c r="E65" s="9">
        <v>21.096441714105907</v>
      </c>
      <c r="F65" s="9">
        <v>22.517249019966759</v>
      </c>
      <c r="G65" s="9">
        <v>21.581740576107645</v>
      </c>
      <c r="H65" s="9">
        <v>22.672846942218218</v>
      </c>
      <c r="I65" s="9">
        <v>22.946206537417158</v>
      </c>
      <c r="J65" s="9">
        <v>24.882603412489772</v>
      </c>
      <c r="K65" s="9">
        <v>21.234026990517815</v>
      </c>
      <c r="L65" s="9">
        <v>23.522330370204088</v>
      </c>
      <c r="M65" s="9">
        <v>23.947363598997711</v>
      </c>
      <c r="N65" s="9">
        <v>22.658713497461996</v>
      </c>
      <c r="O65" s="10">
        <f t="shared" si="9"/>
        <v>22.705952265948703</v>
      </c>
      <c r="P65" s="11">
        <f t="shared" si="10"/>
        <v>24.882603412489772</v>
      </c>
      <c r="Q65" s="11">
        <f t="shared" si="11"/>
        <v>21.096441714105907</v>
      </c>
      <c r="R65" s="15">
        <v>20</v>
      </c>
      <c r="S65" s="15">
        <v>60</v>
      </c>
    </row>
    <row r="66" spans="1:19" x14ac:dyDescent="0.2">
      <c r="A66" s="8" t="s">
        <v>7</v>
      </c>
      <c r="B66" s="12" t="s">
        <v>207</v>
      </c>
      <c r="C66" s="16">
        <v>191868</v>
      </c>
      <c r="D66" s="23">
        <v>43266</v>
      </c>
      <c r="E66" s="9">
        <v>22.505139918497676</v>
      </c>
      <c r="F66" s="9">
        <v>24.486315361715274</v>
      </c>
      <c r="G66" s="9">
        <v>21.13957201915494</v>
      </c>
      <c r="H66" s="9">
        <v>24.005277648377501</v>
      </c>
      <c r="I66" s="9">
        <v>23.838588994280947</v>
      </c>
      <c r="J66" s="9">
        <v>21.76434350034592</v>
      </c>
      <c r="K66" s="9">
        <v>22.365254683466155</v>
      </c>
      <c r="L66" s="9">
        <v>24.823482008447176</v>
      </c>
      <c r="M66" s="9">
        <v>23.180051974015107</v>
      </c>
      <c r="N66" s="9">
        <v>24.244135968231845</v>
      </c>
      <c r="O66" s="10">
        <f t="shared" si="9"/>
        <v>23.235216207653252</v>
      </c>
      <c r="P66" s="11">
        <f t="shared" si="10"/>
        <v>24.823482008447176</v>
      </c>
      <c r="Q66" s="11">
        <f t="shared" si="11"/>
        <v>21.13957201915494</v>
      </c>
      <c r="R66" s="15">
        <v>20</v>
      </c>
      <c r="S66" s="15">
        <v>60</v>
      </c>
    </row>
    <row r="67" spans="1:19" x14ac:dyDescent="0.2">
      <c r="A67" s="8" t="s">
        <v>12</v>
      </c>
      <c r="B67" s="4" t="s">
        <v>31</v>
      </c>
      <c r="C67" s="16">
        <v>197082</v>
      </c>
      <c r="D67" s="23">
        <v>43266</v>
      </c>
      <c r="E67" s="9">
        <v>88.536811157752211</v>
      </c>
      <c r="F67" s="9">
        <v>95.250552677838328</v>
      </c>
      <c r="G67" s="9">
        <v>112.02684601099344</v>
      </c>
      <c r="H67" s="9">
        <v>84.557374989506499</v>
      </c>
      <c r="I67" s="9">
        <v>98.89499228687373</v>
      </c>
      <c r="J67" s="9">
        <v>113.40586560720484</v>
      </c>
      <c r="K67" s="9">
        <v>101.37925368965614</v>
      </c>
      <c r="L67" s="9">
        <v>95.685655337172349</v>
      </c>
      <c r="M67" s="9">
        <v>80.755230762444654</v>
      </c>
      <c r="N67" s="9">
        <v>107.9345901059985</v>
      </c>
      <c r="O67" s="10">
        <f t="shared" si="9"/>
        <v>97.84271726254407</v>
      </c>
      <c r="P67" s="11">
        <f t="shared" si="10"/>
        <v>113.40586560720484</v>
      </c>
      <c r="Q67" s="11">
        <f t="shared" si="11"/>
        <v>80.755230762444654</v>
      </c>
      <c r="R67" s="15">
        <v>20</v>
      </c>
      <c r="S67" s="15">
        <v>60</v>
      </c>
    </row>
    <row r="68" spans="1:19" x14ac:dyDescent="0.2">
      <c r="A68" s="8" t="s">
        <v>12</v>
      </c>
      <c r="B68" s="12" t="s">
        <v>80</v>
      </c>
      <c r="C68" s="4">
        <v>197235</v>
      </c>
      <c r="D68" s="23">
        <v>43266</v>
      </c>
      <c r="E68" s="9">
        <v>92.612845350609447</v>
      </c>
      <c r="F68" s="9">
        <v>91.553911714561536</v>
      </c>
      <c r="G68" s="9">
        <v>84.720999597407214</v>
      </c>
      <c r="H68" s="9">
        <v>106.65044988041566</v>
      </c>
      <c r="I68" s="9">
        <v>87.08508533951948</v>
      </c>
      <c r="J68" s="9">
        <v>96.016249941584363</v>
      </c>
      <c r="K68" s="9">
        <v>113.90250454673341</v>
      </c>
      <c r="L68" s="9">
        <v>82.66025437787512</v>
      </c>
      <c r="M68" s="9">
        <v>79.887320038877149</v>
      </c>
      <c r="N68" s="9">
        <v>81.64367774445212</v>
      </c>
      <c r="O68" s="10">
        <f t="shared" si="9"/>
        <v>91.673329853203569</v>
      </c>
      <c r="P68" s="11">
        <f t="shared" si="10"/>
        <v>113.90250454673341</v>
      </c>
      <c r="Q68" s="11">
        <f t="shared" si="11"/>
        <v>79.887320038877149</v>
      </c>
      <c r="R68" s="15">
        <v>20</v>
      </c>
      <c r="S68" s="15">
        <v>60</v>
      </c>
    </row>
    <row r="69" spans="1:19" x14ac:dyDescent="0.2">
      <c r="A69" s="8" t="s">
        <v>12</v>
      </c>
      <c r="B69" s="12" t="s">
        <v>90</v>
      </c>
      <c r="C69" s="4">
        <v>197236</v>
      </c>
      <c r="D69" s="23">
        <v>43266</v>
      </c>
      <c r="E69" s="9">
        <v>107.75126057255176</v>
      </c>
      <c r="F69" s="9">
        <v>80.29556438299025</v>
      </c>
      <c r="G69" s="9">
        <v>79.053235743229664</v>
      </c>
      <c r="H69" s="9">
        <v>83.462738084755614</v>
      </c>
      <c r="I69" s="9">
        <v>82.859541418790045</v>
      </c>
      <c r="J69" s="9">
        <v>86.71575665437129</v>
      </c>
      <c r="K69" s="9">
        <v>92.863131951441005</v>
      </c>
      <c r="L69" s="9">
        <v>102.584053420705</v>
      </c>
      <c r="M69" s="9">
        <v>112.67596962778572</v>
      </c>
      <c r="N69" s="9">
        <v>83.721105313717729</v>
      </c>
      <c r="O69" s="10">
        <f t="shared" si="9"/>
        <v>91.198235717033825</v>
      </c>
      <c r="P69" s="11">
        <f t="shared" si="10"/>
        <v>112.67596962778572</v>
      </c>
      <c r="Q69" s="11">
        <f t="shared" si="11"/>
        <v>79.053235743229664</v>
      </c>
      <c r="R69" s="15">
        <v>20</v>
      </c>
      <c r="S69" s="15">
        <v>60</v>
      </c>
    </row>
    <row r="70" spans="1:19" x14ac:dyDescent="0.2">
      <c r="A70" s="8" t="s">
        <v>15</v>
      </c>
      <c r="B70" s="12" t="s">
        <v>164</v>
      </c>
      <c r="C70" s="4">
        <v>197322</v>
      </c>
      <c r="D70" s="23">
        <v>43269</v>
      </c>
      <c r="E70" s="9">
        <v>24.964882030603128</v>
      </c>
      <c r="F70" s="9">
        <v>24.333490461961773</v>
      </c>
      <c r="G70" s="9">
        <v>24.729856041260362</v>
      </c>
      <c r="H70" s="9">
        <v>21.59526502307158</v>
      </c>
      <c r="I70" s="9">
        <v>21.57729679148451</v>
      </c>
      <c r="J70" s="9">
        <v>24.783104608350154</v>
      </c>
      <c r="K70" s="9">
        <v>21.744249286648685</v>
      </c>
      <c r="L70" s="9">
        <v>21.795176286043706</v>
      </c>
      <c r="M70" s="9">
        <v>24.010094661775188</v>
      </c>
      <c r="N70" s="9">
        <v>24.892479131959568</v>
      </c>
      <c r="O70" s="10">
        <f>AVERAGE(E70:N70)</f>
        <v>23.442589432315863</v>
      </c>
      <c r="P70" s="11">
        <f>MAX(E70:N70)</f>
        <v>24.964882030603128</v>
      </c>
      <c r="Q70" s="11">
        <f>MIN(E70:N70)</f>
        <v>21.57729679148451</v>
      </c>
      <c r="R70" s="15">
        <v>20</v>
      </c>
      <c r="S70" s="15">
        <v>60</v>
      </c>
    </row>
    <row r="71" spans="1:19" x14ac:dyDescent="0.2">
      <c r="A71" s="8" t="s">
        <v>7</v>
      </c>
      <c r="B71" s="12" t="s">
        <v>208</v>
      </c>
      <c r="C71" s="4">
        <v>197284</v>
      </c>
      <c r="D71" s="23">
        <v>43269</v>
      </c>
      <c r="E71" s="9">
        <v>21.556986708417146</v>
      </c>
      <c r="F71" s="9">
        <v>22.600622118629957</v>
      </c>
      <c r="G71" s="9">
        <v>23.515416170651552</v>
      </c>
      <c r="H71" s="9">
        <v>22.355996605556054</v>
      </c>
      <c r="I71" s="9">
        <v>24.482199129365394</v>
      </c>
      <c r="J71" s="9">
        <v>22.621745758949075</v>
      </c>
      <c r="K71" s="9">
        <v>24.664420196789766</v>
      </c>
      <c r="L71" s="9">
        <v>23.479627766266653</v>
      </c>
      <c r="M71" s="9">
        <v>22.498390357816522</v>
      </c>
      <c r="N71" s="9">
        <v>24.106734908512411</v>
      </c>
      <c r="O71" s="10">
        <f t="shared" si="9"/>
        <v>23.188213972095451</v>
      </c>
      <c r="P71" s="11">
        <f t="shared" si="10"/>
        <v>24.664420196789766</v>
      </c>
      <c r="Q71" s="11">
        <f t="shared" si="11"/>
        <v>21.556986708417146</v>
      </c>
      <c r="R71" s="15">
        <v>20</v>
      </c>
      <c r="S71" s="15">
        <v>60</v>
      </c>
    </row>
    <row r="72" spans="1:19" x14ac:dyDescent="0.2">
      <c r="A72" s="8" t="s">
        <v>7</v>
      </c>
      <c r="B72" s="12" t="s">
        <v>209</v>
      </c>
      <c r="C72" s="4">
        <v>197346</v>
      </c>
      <c r="D72" s="23">
        <v>43269</v>
      </c>
      <c r="E72" s="9">
        <v>22.733934285051888</v>
      </c>
      <c r="F72" s="9">
        <v>21.277843183434538</v>
      </c>
      <c r="G72" s="9">
        <v>23.83888773588108</v>
      </c>
      <c r="H72" s="9">
        <v>24.673727731049432</v>
      </c>
      <c r="I72" s="9">
        <v>22.275397404537156</v>
      </c>
      <c r="J72" s="9">
        <v>21.746794929145921</v>
      </c>
      <c r="K72" s="9">
        <v>23.989614361635279</v>
      </c>
      <c r="L72" s="9">
        <v>22.662031315043773</v>
      </c>
      <c r="M72" s="9">
        <v>24.999050201488966</v>
      </c>
      <c r="N72" s="9">
        <v>24.059863681359733</v>
      </c>
      <c r="O72" s="10">
        <f t="shared" si="9"/>
        <v>23.225714482862777</v>
      </c>
      <c r="P72" s="11">
        <f t="shared" si="10"/>
        <v>24.999050201488966</v>
      </c>
      <c r="Q72" s="11">
        <f t="shared" si="11"/>
        <v>21.277843183434538</v>
      </c>
      <c r="R72" s="15">
        <v>20</v>
      </c>
      <c r="S72" s="15">
        <v>60</v>
      </c>
    </row>
    <row r="73" spans="1:19" x14ac:dyDescent="0.2">
      <c r="A73" s="8" t="s">
        <v>7</v>
      </c>
      <c r="B73" s="12" t="s">
        <v>210</v>
      </c>
      <c r="C73" s="4">
        <v>197352</v>
      </c>
      <c r="D73" s="23">
        <v>43269</v>
      </c>
      <c r="E73" s="9">
        <v>22.995915548342285</v>
      </c>
      <c r="F73" s="9">
        <v>21.682232249727875</v>
      </c>
      <c r="G73" s="9">
        <v>24.970972200716052</v>
      </c>
      <c r="H73" s="9">
        <v>23.366862919166206</v>
      </c>
      <c r="I73" s="9">
        <v>21.591535289574523</v>
      </c>
      <c r="J73" s="9">
        <v>21.405790947630887</v>
      </c>
      <c r="K73" s="9">
        <v>21.05741837913833</v>
      </c>
      <c r="L73" s="9">
        <v>23.776234536167706</v>
      </c>
      <c r="M73" s="9">
        <v>22.945602666483452</v>
      </c>
      <c r="N73" s="9">
        <v>24.723138702901736</v>
      </c>
      <c r="O73" s="10">
        <f t="shared" si="9"/>
        <v>22.851570343984907</v>
      </c>
      <c r="P73" s="11">
        <f t="shared" si="10"/>
        <v>24.970972200716052</v>
      </c>
      <c r="Q73" s="11">
        <f t="shared" si="11"/>
        <v>21.05741837913833</v>
      </c>
      <c r="R73" s="15">
        <v>20</v>
      </c>
      <c r="S73" s="15">
        <v>60</v>
      </c>
    </row>
    <row r="74" spans="1:19" x14ac:dyDescent="0.2">
      <c r="A74" s="8" t="s">
        <v>12</v>
      </c>
      <c r="B74" s="12" t="s">
        <v>31</v>
      </c>
      <c r="C74" s="4">
        <v>197082</v>
      </c>
      <c r="D74" s="23">
        <v>43269</v>
      </c>
      <c r="E74" s="9">
        <v>106.68312648210475</v>
      </c>
      <c r="F74" s="9">
        <v>110.70159798050598</v>
      </c>
      <c r="G74" s="9">
        <v>114.90735142507685</v>
      </c>
      <c r="H74" s="9">
        <v>97.797592358017368</v>
      </c>
      <c r="I74" s="9">
        <v>113.09176914381138</v>
      </c>
      <c r="J74" s="9">
        <v>104.42429040841071</v>
      </c>
      <c r="K74" s="9">
        <v>90.05800377265264</v>
      </c>
      <c r="L74" s="9">
        <v>114.66070073139855</v>
      </c>
      <c r="M74" s="9">
        <v>83.038425032791537</v>
      </c>
      <c r="N74" s="9">
        <v>104.96388651291571</v>
      </c>
      <c r="O74" s="10">
        <f t="shared" si="9"/>
        <v>104.03267438476855</v>
      </c>
      <c r="P74" s="11">
        <f t="shared" si="10"/>
        <v>114.90735142507685</v>
      </c>
      <c r="Q74" s="11">
        <f t="shared" si="11"/>
        <v>83.038425032791537</v>
      </c>
      <c r="R74" s="15">
        <v>20</v>
      </c>
      <c r="S74" s="15">
        <v>60</v>
      </c>
    </row>
    <row r="75" spans="1:19" x14ac:dyDescent="0.2">
      <c r="A75" s="8" t="s">
        <v>12</v>
      </c>
      <c r="B75" s="4" t="s">
        <v>23</v>
      </c>
      <c r="C75" s="4">
        <v>197287</v>
      </c>
      <c r="D75" s="23">
        <v>43269</v>
      </c>
      <c r="E75" s="9">
        <v>92.920207675522349</v>
      </c>
      <c r="F75" s="9">
        <v>105.24530786659714</v>
      </c>
      <c r="G75" s="9">
        <v>91.598132751615793</v>
      </c>
      <c r="H75" s="9">
        <v>89.311663338536079</v>
      </c>
      <c r="I75" s="9">
        <v>108.18069186632499</v>
      </c>
      <c r="J75" s="9">
        <v>97.320965351532834</v>
      </c>
      <c r="K75" s="9">
        <v>105.70778404612702</v>
      </c>
      <c r="L75" s="9">
        <v>112.21324359421857</v>
      </c>
      <c r="M75" s="9">
        <v>97.348414984425531</v>
      </c>
      <c r="N75" s="9">
        <v>94.492025149971283</v>
      </c>
      <c r="O75" s="10">
        <f t="shared" si="9"/>
        <v>99.433843662487135</v>
      </c>
      <c r="P75" s="11">
        <f t="shared" si="10"/>
        <v>112.21324359421857</v>
      </c>
      <c r="Q75" s="11">
        <f t="shared" si="11"/>
        <v>89.311663338536079</v>
      </c>
      <c r="R75" s="15">
        <v>20</v>
      </c>
      <c r="S75" s="15">
        <v>60</v>
      </c>
    </row>
    <row r="76" spans="1:19" x14ac:dyDescent="0.2">
      <c r="A76" s="8" t="s">
        <v>7</v>
      </c>
      <c r="B76" s="12" t="s">
        <v>176</v>
      </c>
      <c r="C76" s="4">
        <v>197428</v>
      </c>
      <c r="D76" s="23">
        <v>43270</v>
      </c>
      <c r="E76" s="9">
        <v>22.314783565349966</v>
      </c>
      <c r="F76" s="9">
        <v>24.150892792899</v>
      </c>
      <c r="G76" s="9">
        <v>22.986837660525101</v>
      </c>
      <c r="H76" s="9">
        <v>23.548983940384801</v>
      </c>
      <c r="I76" s="9">
        <v>21.633461206460428</v>
      </c>
      <c r="J76" s="9">
        <v>23.106314637035965</v>
      </c>
      <c r="K76" s="9">
        <v>24.577306452646596</v>
      </c>
      <c r="L76" s="9">
        <v>21.046542446418076</v>
      </c>
      <c r="M76" s="9">
        <v>21.058061877976872</v>
      </c>
      <c r="N76" s="9">
        <v>23.736464549915766</v>
      </c>
      <c r="O76" s="10">
        <f t="shared" si="9"/>
        <v>22.81596491296126</v>
      </c>
      <c r="P76" s="11">
        <f t="shared" si="10"/>
        <v>24.577306452646596</v>
      </c>
      <c r="Q76" s="11">
        <f t="shared" si="11"/>
        <v>21.046542446418076</v>
      </c>
      <c r="R76" s="15">
        <v>20</v>
      </c>
      <c r="S76" s="15">
        <v>60</v>
      </c>
    </row>
    <row r="77" spans="1:19" x14ac:dyDescent="0.2">
      <c r="A77" s="8" t="s">
        <v>7</v>
      </c>
      <c r="B77" s="12" t="s">
        <v>211</v>
      </c>
      <c r="C77" s="4">
        <v>195597</v>
      </c>
      <c r="D77" s="23">
        <v>43270</v>
      </c>
      <c r="E77" s="9">
        <v>23.820383375897027</v>
      </c>
      <c r="F77" s="9">
        <v>23.615725337949339</v>
      </c>
      <c r="G77" s="9">
        <v>23.345992539235176</v>
      </c>
      <c r="H77" s="9">
        <v>22.757988655945173</v>
      </c>
      <c r="I77" s="9">
        <v>22.721552631298884</v>
      </c>
      <c r="J77" s="9">
        <v>23.987385210981799</v>
      </c>
      <c r="K77" s="9">
        <v>21.793171132583126</v>
      </c>
      <c r="L77" s="9">
        <v>22.299549061533106</v>
      </c>
      <c r="M77" s="9">
        <v>24.392484317832704</v>
      </c>
      <c r="N77" s="9">
        <v>22.935524452554866</v>
      </c>
      <c r="O77" s="10">
        <f t="shared" si="9"/>
        <v>23.166975671581117</v>
      </c>
      <c r="P77" s="11">
        <f t="shared" si="10"/>
        <v>24.392484317832704</v>
      </c>
      <c r="Q77" s="11">
        <f t="shared" si="11"/>
        <v>21.793171132583126</v>
      </c>
      <c r="R77" s="15">
        <v>20</v>
      </c>
      <c r="S77" s="15">
        <v>60</v>
      </c>
    </row>
    <row r="78" spans="1:19" x14ac:dyDescent="0.2">
      <c r="A78" s="8" t="s">
        <v>7</v>
      </c>
      <c r="B78" s="12" t="s">
        <v>30</v>
      </c>
      <c r="C78" s="4">
        <v>197303</v>
      </c>
      <c r="D78" s="23">
        <v>43270</v>
      </c>
      <c r="E78" s="9">
        <v>21.783254192996782</v>
      </c>
      <c r="F78" s="9">
        <v>22.147147796180843</v>
      </c>
      <c r="G78" s="9">
        <v>22.915325168064626</v>
      </c>
      <c r="H78" s="9">
        <v>23.632237977928423</v>
      </c>
      <c r="I78" s="9">
        <v>22.73586981219475</v>
      </c>
      <c r="J78" s="9">
        <v>23.500162164856963</v>
      </c>
      <c r="K78" s="9">
        <v>23.255097981488067</v>
      </c>
      <c r="L78" s="9">
        <v>23.347764396823738</v>
      </c>
      <c r="M78" s="9">
        <v>21.563622042512822</v>
      </c>
      <c r="N78" s="9">
        <v>23.169667278710769</v>
      </c>
      <c r="O78" s="10">
        <f t="shared" si="9"/>
        <v>22.805014881175779</v>
      </c>
      <c r="P78" s="11">
        <f t="shared" si="10"/>
        <v>23.632237977928423</v>
      </c>
      <c r="Q78" s="11">
        <f t="shared" si="11"/>
        <v>21.563622042512822</v>
      </c>
      <c r="R78" s="15">
        <v>20</v>
      </c>
      <c r="S78" s="15">
        <v>60</v>
      </c>
    </row>
    <row r="79" spans="1:19" x14ac:dyDescent="0.2">
      <c r="A79" s="8" t="s">
        <v>12</v>
      </c>
      <c r="B79" s="12" t="s">
        <v>23</v>
      </c>
      <c r="C79" s="4">
        <v>197080</v>
      </c>
      <c r="D79" s="23">
        <v>43270</v>
      </c>
      <c r="E79" s="9">
        <v>117.34883225140237</v>
      </c>
      <c r="F79" s="9">
        <v>113.65056831591914</v>
      </c>
      <c r="G79" s="9">
        <v>103.60655267620736</v>
      </c>
      <c r="H79" s="9">
        <v>88.162027589055526</v>
      </c>
      <c r="I79" s="9">
        <v>91.076622811131216</v>
      </c>
      <c r="J79" s="9">
        <v>109.12005982840031</v>
      </c>
      <c r="K79" s="9">
        <v>112.34990842391758</v>
      </c>
      <c r="L79" s="9">
        <v>94.041734048319611</v>
      </c>
      <c r="M79" s="9">
        <v>112.03132438079672</v>
      </c>
      <c r="N79" s="9">
        <v>113.93210422284827</v>
      </c>
      <c r="O79" s="10">
        <f t="shared" si="9"/>
        <v>105.53197345479983</v>
      </c>
      <c r="P79" s="11">
        <f t="shared" si="10"/>
        <v>117.34883225140237</v>
      </c>
      <c r="Q79" s="11">
        <f t="shared" si="11"/>
        <v>88.162027589055526</v>
      </c>
      <c r="R79" s="15">
        <v>20</v>
      </c>
      <c r="S79" s="15">
        <v>60</v>
      </c>
    </row>
    <row r="80" spans="1:19" ht="25.5" x14ac:dyDescent="0.2">
      <c r="A80" s="8" t="s">
        <v>15</v>
      </c>
      <c r="B80" s="12" t="s">
        <v>70</v>
      </c>
      <c r="C80" s="4">
        <v>196460</v>
      </c>
      <c r="D80" s="23">
        <v>43271</v>
      </c>
      <c r="E80" s="9">
        <v>21.357532040751124</v>
      </c>
      <c r="F80" s="9">
        <v>24.394195494847789</v>
      </c>
      <c r="G80" s="9">
        <v>23.653204161377918</v>
      </c>
      <c r="H80" s="9">
        <v>22.569383078131331</v>
      </c>
      <c r="I80" s="9">
        <v>22.747862546736503</v>
      </c>
      <c r="J80" s="9">
        <v>23.330719403168128</v>
      </c>
      <c r="K80" s="9">
        <v>22.546641277609073</v>
      </c>
      <c r="L80" s="9">
        <v>22.931720158380049</v>
      </c>
      <c r="M80" s="9">
        <v>22.577216739184969</v>
      </c>
      <c r="N80" s="9">
        <v>24.479400551645849</v>
      </c>
      <c r="O80" s="10">
        <f>AVERAGE(E80:N80)</f>
        <v>23.058787545183272</v>
      </c>
      <c r="P80" s="11">
        <f>MAX(E80:N80)</f>
        <v>24.479400551645849</v>
      </c>
      <c r="Q80" s="11">
        <f>MIN(E80:N80)</f>
        <v>21.357532040751124</v>
      </c>
      <c r="R80" s="15">
        <v>20</v>
      </c>
      <c r="S80" s="15">
        <v>60</v>
      </c>
    </row>
    <row r="81" spans="1:19" x14ac:dyDescent="0.2">
      <c r="A81" s="8" t="s">
        <v>7</v>
      </c>
      <c r="B81" s="12" t="s">
        <v>17</v>
      </c>
      <c r="C81" s="4">
        <v>197629</v>
      </c>
      <c r="D81" s="23">
        <v>43271</v>
      </c>
      <c r="E81" s="9">
        <v>24.923831912352945</v>
      </c>
      <c r="F81" s="9">
        <v>22.362270962922413</v>
      </c>
      <c r="G81" s="9">
        <v>21.60972088149871</v>
      </c>
      <c r="H81" s="9">
        <v>22.077203245295994</v>
      </c>
      <c r="I81" s="9">
        <v>21.314796937697459</v>
      </c>
      <c r="J81" s="9">
        <v>22.103522525630421</v>
      </c>
      <c r="K81" s="9">
        <v>21.005566004413886</v>
      </c>
      <c r="L81" s="9">
        <v>24.46250698871097</v>
      </c>
      <c r="M81" s="9">
        <v>22.722430501953955</v>
      </c>
      <c r="N81" s="9">
        <v>24.866111506304865</v>
      </c>
      <c r="O81" s="10">
        <f t="shared" si="9"/>
        <v>22.744796146678162</v>
      </c>
      <c r="P81" s="11">
        <f t="shared" si="10"/>
        <v>24.923831912352945</v>
      </c>
      <c r="Q81" s="11">
        <f t="shared" si="11"/>
        <v>21.005566004413886</v>
      </c>
      <c r="R81" s="15">
        <v>20</v>
      </c>
      <c r="S81" s="15">
        <v>60</v>
      </c>
    </row>
    <row r="82" spans="1:19" x14ac:dyDescent="0.2">
      <c r="A82" s="8" t="s">
        <v>7</v>
      </c>
      <c r="B82" s="12" t="s">
        <v>212</v>
      </c>
      <c r="C82" s="4">
        <v>197115</v>
      </c>
      <c r="D82" s="23">
        <v>43271</v>
      </c>
      <c r="E82" s="9">
        <v>22.560206408437093</v>
      </c>
      <c r="F82" s="9">
        <v>23.691628159315847</v>
      </c>
      <c r="G82" s="9">
        <v>23.277645882075692</v>
      </c>
      <c r="H82" s="9">
        <v>22.073997886627421</v>
      </c>
      <c r="I82" s="9">
        <v>22.3631459994705</v>
      </c>
      <c r="J82" s="9">
        <v>24.728717432536452</v>
      </c>
      <c r="K82" s="9">
        <v>24.84766892904511</v>
      </c>
      <c r="L82" s="9">
        <v>21.627586819802328</v>
      </c>
      <c r="M82" s="9">
        <v>24.57851776853343</v>
      </c>
      <c r="N82" s="9">
        <v>22.127328034139524</v>
      </c>
      <c r="O82" s="10">
        <f t="shared" si="9"/>
        <v>23.187644331998342</v>
      </c>
      <c r="P82" s="11">
        <f t="shared" si="10"/>
        <v>24.84766892904511</v>
      </c>
      <c r="Q82" s="11">
        <f t="shared" si="11"/>
        <v>21.627586819802328</v>
      </c>
      <c r="R82" s="15">
        <v>20</v>
      </c>
      <c r="S82" s="15">
        <v>60</v>
      </c>
    </row>
    <row r="83" spans="1:19" x14ac:dyDescent="0.2">
      <c r="A83" s="8" t="s">
        <v>7</v>
      </c>
      <c r="B83" s="12" t="s">
        <v>37</v>
      </c>
      <c r="C83" s="4">
        <v>195395</v>
      </c>
      <c r="D83" s="23">
        <v>43271</v>
      </c>
      <c r="E83" s="9">
        <v>22.453082111852314</v>
      </c>
      <c r="F83" s="9">
        <v>21.235263001169908</v>
      </c>
      <c r="G83" s="9">
        <v>23.273565459484828</v>
      </c>
      <c r="H83" s="9">
        <v>21.196742911872942</v>
      </c>
      <c r="I83" s="9">
        <v>21.788144980647409</v>
      </c>
      <c r="J83" s="9">
        <v>24.460222829282905</v>
      </c>
      <c r="K83" s="9">
        <v>24.698624192066632</v>
      </c>
      <c r="L83" s="9">
        <v>24.229345832792468</v>
      </c>
      <c r="M83" s="9">
        <v>21.848389899336198</v>
      </c>
      <c r="N83" s="9">
        <v>22.76818596643227</v>
      </c>
      <c r="O83" s="10">
        <f t="shared" si="9"/>
        <v>22.795156718493786</v>
      </c>
      <c r="P83" s="11">
        <f t="shared" si="10"/>
        <v>24.698624192066632</v>
      </c>
      <c r="Q83" s="11">
        <f t="shared" si="11"/>
        <v>21.196742911872942</v>
      </c>
      <c r="R83" s="15">
        <v>20</v>
      </c>
      <c r="S83" s="15">
        <v>60</v>
      </c>
    </row>
    <row r="84" spans="1:19" x14ac:dyDescent="0.2">
      <c r="A84" s="8" t="s">
        <v>12</v>
      </c>
      <c r="B84" s="12" t="s">
        <v>31</v>
      </c>
      <c r="C84" s="4">
        <v>197082</v>
      </c>
      <c r="D84" s="23">
        <v>43271</v>
      </c>
      <c r="E84" s="9">
        <v>102.29640057662317</v>
      </c>
      <c r="F84" s="9">
        <v>118.3636066953834</v>
      </c>
      <c r="G84" s="9">
        <v>107.97695736341802</v>
      </c>
      <c r="H84" s="9">
        <v>118.47105893170578</v>
      </c>
      <c r="I84" s="9">
        <v>103.34464340748512</v>
      </c>
      <c r="J84" s="9">
        <v>100.94609554976847</v>
      </c>
      <c r="K84" s="9">
        <v>88.064757109295201</v>
      </c>
      <c r="L84" s="9">
        <v>91.224191037846921</v>
      </c>
      <c r="M84" s="9">
        <v>91.730950089679311</v>
      </c>
      <c r="N84" s="9">
        <v>105.18605650207269</v>
      </c>
      <c r="O84" s="10">
        <f t="shared" si="9"/>
        <v>102.76047172632782</v>
      </c>
      <c r="P84" s="11">
        <f t="shared" si="10"/>
        <v>118.47105893170578</v>
      </c>
      <c r="Q84" s="11">
        <f t="shared" si="11"/>
        <v>88.064757109295201</v>
      </c>
      <c r="R84" s="15">
        <v>20</v>
      </c>
      <c r="S84" s="15">
        <v>60</v>
      </c>
    </row>
    <row r="85" spans="1:19" x14ac:dyDescent="0.2">
      <c r="A85" s="8" t="s">
        <v>12</v>
      </c>
      <c r="B85" s="12" t="s">
        <v>21</v>
      </c>
      <c r="C85" s="4">
        <v>197138</v>
      </c>
      <c r="D85" s="23">
        <v>43271</v>
      </c>
      <c r="E85" s="9">
        <v>92.710754126575893</v>
      </c>
      <c r="F85" s="9">
        <v>86.729587562984349</v>
      </c>
      <c r="G85" s="9">
        <v>109.36879429105987</v>
      </c>
      <c r="H85" s="9">
        <v>94.067325687481485</v>
      </c>
      <c r="I85" s="9">
        <v>113.60486354921808</v>
      </c>
      <c r="J85" s="9">
        <v>97.907028825477795</v>
      </c>
      <c r="K85" s="9">
        <v>115.85806055921306</v>
      </c>
      <c r="L85" s="9">
        <v>98.179611213386579</v>
      </c>
      <c r="M85" s="9">
        <v>93.563748236078112</v>
      </c>
      <c r="N85" s="9">
        <v>96.353846791541713</v>
      </c>
      <c r="O85" s="10">
        <f t="shared" si="9"/>
        <v>99.834362084301702</v>
      </c>
      <c r="P85" s="11">
        <f t="shared" si="10"/>
        <v>115.85806055921306</v>
      </c>
      <c r="Q85" s="11">
        <f t="shared" si="11"/>
        <v>86.729587562984349</v>
      </c>
      <c r="R85" s="15">
        <v>20</v>
      </c>
      <c r="S85" s="15">
        <v>60</v>
      </c>
    </row>
    <row r="86" spans="1:19" x14ac:dyDescent="0.2">
      <c r="A86" s="8" t="s">
        <v>12</v>
      </c>
      <c r="B86" s="12" t="s">
        <v>20</v>
      </c>
      <c r="C86" s="4">
        <v>197137</v>
      </c>
      <c r="D86" s="23">
        <v>43271</v>
      </c>
      <c r="E86" s="9">
        <v>82.594139592858753</v>
      </c>
      <c r="F86" s="9">
        <v>104.24207929164521</v>
      </c>
      <c r="G86" s="9">
        <v>113.81245154944143</v>
      </c>
      <c r="H86" s="9">
        <v>88.725460110680558</v>
      </c>
      <c r="I86" s="9">
        <v>101.18125633361655</v>
      </c>
      <c r="J86" s="9">
        <v>116.05767990103914</v>
      </c>
      <c r="K86" s="9">
        <v>90.92654506069124</v>
      </c>
      <c r="L86" s="9">
        <v>104.67888987493247</v>
      </c>
      <c r="M86" s="9">
        <v>111.31920210212743</v>
      </c>
      <c r="N86" s="9">
        <v>88.032836978985273</v>
      </c>
      <c r="O86" s="10">
        <f t="shared" si="9"/>
        <v>100.15705407960181</v>
      </c>
      <c r="P86" s="11">
        <f t="shared" si="10"/>
        <v>116.05767990103914</v>
      </c>
      <c r="Q86" s="11">
        <f t="shared" si="11"/>
        <v>82.594139592858753</v>
      </c>
      <c r="R86" s="15">
        <v>20</v>
      </c>
      <c r="S86" s="15">
        <v>60</v>
      </c>
    </row>
    <row r="87" spans="1:19" x14ac:dyDescent="0.2">
      <c r="A87" s="8" t="s">
        <v>7</v>
      </c>
      <c r="B87" s="12" t="s">
        <v>64</v>
      </c>
      <c r="C87" s="4">
        <v>197293</v>
      </c>
      <c r="D87" s="23">
        <v>43272</v>
      </c>
      <c r="E87" s="9">
        <v>21.792259916740079</v>
      </c>
      <c r="F87" s="9">
        <v>21.209086726859383</v>
      </c>
      <c r="G87" s="9">
        <v>22.846822527266443</v>
      </c>
      <c r="H87" s="9">
        <v>23.463256440845445</v>
      </c>
      <c r="I87" s="9">
        <v>24.627487711532577</v>
      </c>
      <c r="J87" s="9">
        <v>24.307340018526951</v>
      </c>
      <c r="K87" s="9">
        <v>24.608332722547619</v>
      </c>
      <c r="L87" s="9">
        <v>24.96470222672086</v>
      </c>
      <c r="M87" s="9">
        <v>23.901570684331382</v>
      </c>
      <c r="N87" s="9">
        <v>22.58215220544243</v>
      </c>
      <c r="O87" s="10">
        <f t="shared" si="9"/>
        <v>23.430301118081317</v>
      </c>
      <c r="P87" s="11">
        <f t="shared" si="10"/>
        <v>24.96470222672086</v>
      </c>
      <c r="Q87" s="11">
        <f t="shared" si="11"/>
        <v>21.209086726859383</v>
      </c>
      <c r="R87" s="15">
        <v>20</v>
      </c>
      <c r="S87" s="15">
        <v>60</v>
      </c>
    </row>
    <row r="88" spans="1:19" x14ac:dyDescent="0.2">
      <c r="A88" s="8" t="s">
        <v>7</v>
      </c>
      <c r="B88" s="12" t="s">
        <v>213</v>
      </c>
      <c r="C88" s="4">
        <v>197614</v>
      </c>
      <c r="D88" s="23">
        <v>43272</v>
      </c>
      <c r="E88" s="9">
        <v>22.941304369949361</v>
      </c>
      <c r="F88" s="9">
        <v>23.949372476584255</v>
      </c>
      <c r="G88" s="9">
        <v>24.700178220802787</v>
      </c>
      <c r="H88" s="9">
        <v>22.398487830729039</v>
      </c>
      <c r="I88" s="9">
        <v>22.808003824095927</v>
      </c>
      <c r="J88" s="9">
        <v>21.293342257094501</v>
      </c>
      <c r="K88" s="9">
        <v>21.52559120490433</v>
      </c>
      <c r="L88" s="9">
        <v>23.07641246672484</v>
      </c>
      <c r="M88" s="9">
        <v>24.078320987865329</v>
      </c>
      <c r="N88" s="9">
        <v>23.30476156127445</v>
      </c>
      <c r="O88" s="10">
        <f t="shared" si="9"/>
        <v>23.007577520002481</v>
      </c>
      <c r="P88" s="11">
        <f t="shared" si="10"/>
        <v>24.700178220802787</v>
      </c>
      <c r="Q88" s="11">
        <f t="shared" si="11"/>
        <v>21.293342257094501</v>
      </c>
      <c r="R88" s="15">
        <v>20</v>
      </c>
      <c r="S88" s="15">
        <v>60</v>
      </c>
    </row>
    <row r="89" spans="1:19" x14ac:dyDescent="0.2">
      <c r="A89" s="8" t="s">
        <v>7</v>
      </c>
      <c r="B89" s="12" t="s">
        <v>214</v>
      </c>
      <c r="C89" s="4">
        <v>187538</v>
      </c>
      <c r="D89" s="23">
        <v>43272</v>
      </c>
      <c r="E89" s="9">
        <v>21.929536410004868</v>
      </c>
      <c r="F89" s="9">
        <v>23.825323926270162</v>
      </c>
      <c r="G89" s="9">
        <v>24.888507351332752</v>
      </c>
      <c r="H89" s="9">
        <v>22.7016978715852</v>
      </c>
      <c r="I89" s="9">
        <v>23.936917763004864</v>
      </c>
      <c r="J89" s="9">
        <v>24.026082331856319</v>
      </c>
      <c r="K89" s="9">
        <v>23.800822243836514</v>
      </c>
      <c r="L89" s="9">
        <v>23.195458016794611</v>
      </c>
      <c r="M89" s="9">
        <v>23.917063034373754</v>
      </c>
      <c r="N89" s="9">
        <v>24.880571174124224</v>
      </c>
      <c r="O89" s="10">
        <f t="shared" si="9"/>
        <v>23.710198012318322</v>
      </c>
      <c r="P89" s="11">
        <f t="shared" si="10"/>
        <v>24.888507351332752</v>
      </c>
      <c r="Q89" s="11">
        <f t="shared" si="11"/>
        <v>21.929536410004868</v>
      </c>
      <c r="R89" s="15">
        <v>20</v>
      </c>
      <c r="S89" s="15">
        <v>60</v>
      </c>
    </row>
    <row r="90" spans="1:19" x14ac:dyDescent="0.2">
      <c r="A90" s="8" t="s">
        <v>12</v>
      </c>
      <c r="B90" s="12" t="s">
        <v>49</v>
      </c>
      <c r="C90" s="4">
        <v>197618</v>
      </c>
      <c r="D90" s="23">
        <v>43272</v>
      </c>
      <c r="E90" s="9">
        <v>104.97116313957297</v>
      </c>
      <c r="F90" s="9">
        <v>94.865102452842876</v>
      </c>
      <c r="G90" s="9">
        <v>82.30404342536157</v>
      </c>
      <c r="H90" s="9">
        <v>118.80833478504834</v>
      </c>
      <c r="I90" s="9">
        <v>113.42000865878812</v>
      </c>
      <c r="J90" s="9">
        <v>102.2441212504493</v>
      </c>
      <c r="K90" s="9">
        <v>108.75303066405823</v>
      </c>
      <c r="L90" s="9">
        <v>118.31648236051203</v>
      </c>
      <c r="M90" s="9">
        <v>90.715820597670216</v>
      </c>
      <c r="N90" s="9">
        <v>89.755686507078721</v>
      </c>
      <c r="O90" s="10">
        <f t="shared" si="9"/>
        <v>102.41537938413823</v>
      </c>
      <c r="P90" s="11">
        <f t="shared" si="10"/>
        <v>118.80833478504834</v>
      </c>
      <c r="Q90" s="11">
        <f t="shared" si="11"/>
        <v>82.30404342536157</v>
      </c>
      <c r="R90" s="15">
        <v>20</v>
      </c>
      <c r="S90" s="15">
        <v>60</v>
      </c>
    </row>
    <row r="91" spans="1:19" x14ac:dyDescent="0.2">
      <c r="A91" s="8" t="s">
        <v>12</v>
      </c>
      <c r="B91" s="12" t="s">
        <v>49</v>
      </c>
      <c r="C91" s="4">
        <v>197485</v>
      </c>
      <c r="D91" s="23">
        <v>43272</v>
      </c>
      <c r="E91" s="9">
        <v>107.44128523193257</v>
      </c>
      <c r="F91" s="9">
        <v>81.779236470304298</v>
      </c>
      <c r="G91" s="9">
        <v>113.28323612098089</v>
      </c>
      <c r="H91" s="9">
        <v>110.73795513277756</v>
      </c>
      <c r="I91" s="9">
        <v>105.56658361566986</v>
      </c>
      <c r="J91" s="9">
        <v>87.583052478568987</v>
      </c>
      <c r="K91" s="9">
        <v>112.33064894675945</v>
      </c>
      <c r="L91" s="9">
        <v>110.20750130155011</v>
      </c>
      <c r="M91" s="9">
        <v>110.11764157946565</v>
      </c>
      <c r="N91" s="9">
        <v>88.132996520008803</v>
      </c>
      <c r="O91" s="10">
        <f t="shared" si="9"/>
        <v>102.71801373980182</v>
      </c>
      <c r="P91" s="11">
        <f t="shared" si="10"/>
        <v>113.28323612098089</v>
      </c>
      <c r="Q91" s="11">
        <f t="shared" si="11"/>
        <v>81.779236470304298</v>
      </c>
      <c r="R91" s="15">
        <v>20</v>
      </c>
      <c r="S91" s="15">
        <v>60</v>
      </c>
    </row>
    <row r="92" spans="1:19" x14ac:dyDescent="0.2">
      <c r="A92" s="8" t="s">
        <v>12</v>
      </c>
      <c r="B92" s="12" t="s">
        <v>26</v>
      </c>
      <c r="C92" s="4">
        <v>191160</v>
      </c>
      <c r="D92" s="23">
        <v>43272</v>
      </c>
      <c r="E92" s="9">
        <v>117.31465581860991</v>
      </c>
      <c r="F92" s="9">
        <v>91.772636420748654</v>
      </c>
      <c r="G92" s="9">
        <v>93.77163856870088</v>
      </c>
      <c r="H92" s="9">
        <v>94.76255471908479</v>
      </c>
      <c r="I92" s="9">
        <v>115.37076892342942</v>
      </c>
      <c r="J92" s="9">
        <v>87.860016845017839</v>
      </c>
      <c r="K92" s="9">
        <v>94.672559957685806</v>
      </c>
      <c r="L92" s="9">
        <v>91.664681230835328</v>
      </c>
      <c r="M92" s="9">
        <v>98.445946688545618</v>
      </c>
      <c r="N92" s="9">
        <v>90.488339557766466</v>
      </c>
      <c r="O92" s="10">
        <f t="shared" si="9"/>
        <v>97.612379873042485</v>
      </c>
      <c r="P92" s="11">
        <f t="shared" si="10"/>
        <v>117.31465581860991</v>
      </c>
      <c r="Q92" s="11">
        <f t="shared" si="11"/>
        <v>87.860016845017839</v>
      </c>
      <c r="R92" s="15">
        <v>20</v>
      </c>
      <c r="S92" s="15">
        <v>60</v>
      </c>
    </row>
    <row r="93" spans="1:19" ht="25.5" x14ac:dyDescent="0.2">
      <c r="A93" s="8" t="s">
        <v>15</v>
      </c>
      <c r="B93" s="12" t="s">
        <v>70</v>
      </c>
      <c r="C93" s="4">
        <v>196460</v>
      </c>
      <c r="D93" s="23">
        <v>43273</v>
      </c>
      <c r="E93" s="9">
        <v>24.157056070389785</v>
      </c>
      <c r="F93" s="9">
        <v>22.649581961979735</v>
      </c>
      <c r="G93" s="9">
        <v>22.991856182711789</v>
      </c>
      <c r="H93" s="9">
        <v>24.591367911076208</v>
      </c>
      <c r="I93" s="9">
        <v>24.82378607266627</v>
      </c>
      <c r="J93" s="9">
        <v>21.613442896373229</v>
      </c>
      <c r="K93" s="9">
        <v>22.693820644646628</v>
      </c>
      <c r="L93" s="9">
        <v>23.834912722436403</v>
      </c>
      <c r="M93" s="9">
        <v>21.83820475459768</v>
      </c>
      <c r="N93" s="9">
        <v>21.663115777157053</v>
      </c>
      <c r="O93" s="10">
        <f t="shared" si="9"/>
        <v>23.085714499403476</v>
      </c>
      <c r="P93" s="11">
        <f t="shared" si="10"/>
        <v>24.82378607266627</v>
      </c>
      <c r="Q93" s="11">
        <f t="shared" si="11"/>
        <v>21.613442896373229</v>
      </c>
      <c r="R93" s="15">
        <v>20</v>
      </c>
      <c r="S93" s="15">
        <v>60</v>
      </c>
    </row>
    <row r="94" spans="1:19" x14ac:dyDescent="0.2">
      <c r="A94" s="8" t="s">
        <v>7</v>
      </c>
      <c r="B94" s="12" t="s">
        <v>43</v>
      </c>
      <c r="C94" s="4">
        <v>197454</v>
      </c>
      <c r="D94" s="23">
        <v>43273</v>
      </c>
      <c r="E94" s="9">
        <v>22.54892670663358</v>
      </c>
      <c r="F94" s="9">
        <v>24.933541798473758</v>
      </c>
      <c r="G94" s="9">
        <v>21.053927901847082</v>
      </c>
      <c r="H94" s="9">
        <v>22.913899966652416</v>
      </c>
      <c r="I94" s="9">
        <v>22.026219783564436</v>
      </c>
      <c r="J94" s="9">
        <v>22.811239935675022</v>
      </c>
      <c r="K94" s="9">
        <v>22.139647721887854</v>
      </c>
      <c r="L94" s="9">
        <v>24.564711004679168</v>
      </c>
      <c r="M94" s="9">
        <v>22.671406515554171</v>
      </c>
      <c r="N94" s="9">
        <v>24.277329348972259</v>
      </c>
      <c r="O94" s="10">
        <f t="shared" si="9"/>
        <v>22.994085068393975</v>
      </c>
      <c r="P94" s="11">
        <f t="shared" si="10"/>
        <v>24.933541798473758</v>
      </c>
      <c r="Q94" s="11">
        <f t="shared" si="11"/>
        <v>21.053927901847082</v>
      </c>
      <c r="R94" s="15">
        <v>20</v>
      </c>
      <c r="S94" s="15">
        <v>60</v>
      </c>
    </row>
    <row r="95" spans="1:19" x14ac:dyDescent="0.2">
      <c r="A95" s="8" t="s">
        <v>7</v>
      </c>
      <c r="B95" s="12" t="s">
        <v>211</v>
      </c>
      <c r="C95" s="4">
        <v>195597</v>
      </c>
      <c r="D95" s="23">
        <v>43273</v>
      </c>
      <c r="E95" s="9">
        <v>21.961117538527887</v>
      </c>
      <c r="F95" s="9">
        <v>23.363617287351282</v>
      </c>
      <c r="G95" s="9">
        <v>22.513170589535854</v>
      </c>
      <c r="H95" s="9">
        <v>24.952717549560813</v>
      </c>
      <c r="I95" s="9">
        <v>24.406261177716353</v>
      </c>
      <c r="J95" s="9">
        <v>24.100764451463462</v>
      </c>
      <c r="K95" s="9">
        <v>23.670890128091038</v>
      </c>
      <c r="L95" s="9">
        <v>21.023673509784956</v>
      </c>
      <c r="M95" s="9">
        <v>21.880754543983358</v>
      </c>
      <c r="N95" s="9">
        <v>21.85995019017837</v>
      </c>
      <c r="O95" s="10">
        <f t="shared" si="9"/>
        <v>22.973291696619338</v>
      </c>
      <c r="P95" s="11">
        <f t="shared" si="10"/>
        <v>24.952717549560813</v>
      </c>
      <c r="Q95" s="11">
        <f t="shared" si="11"/>
        <v>21.023673509784956</v>
      </c>
      <c r="R95" s="15">
        <v>20</v>
      </c>
      <c r="S95" s="15">
        <v>60</v>
      </c>
    </row>
    <row r="96" spans="1:19" x14ac:dyDescent="0.2">
      <c r="A96" s="8" t="s">
        <v>7</v>
      </c>
      <c r="B96" s="12" t="s">
        <v>215</v>
      </c>
      <c r="C96" s="4">
        <v>197831</v>
      </c>
      <c r="D96" s="23">
        <v>43273</v>
      </c>
      <c r="E96" s="9">
        <v>22.296186614006032</v>
      </c>
      <c r="F96" s="9">
        <v>21.635529430100529</v>
      </c>
      <c r="G96" s="9">
        <v>24.83935541229604</v>
      </c>
      <c r="H96" s="9">
        <v>24.123394663110364</v>
      </c>
      <c r="I96" s="9">
        <v>21.659580177857428</v>
      </c>
      <c r="J96" s="9">
        <v>21.275038770547305</v>
      </c>
      <c r="K96" s="9">
        <v>23.143909086014993</v>
      </c>
      <c r="L96" s="9">
        <v>22.79058607515481</v>
      </c>
      <c r="M96" s="9">
        <v>21.323165311692993</v>
      </c>
      <c r="N96" s="9">
        <v>22.223762350141286</v>
      </c>
      <c r="O96" s="10">
        <f t="shared" si="9"/>
        <v>22.531050789092177</v>
      </c>
      <c r="P96" s="11">
        <f t="shared" si="10"/>
        <v>24.83935541229604</v>
      </c>
      <c r="Q96" s="11">
        <f t="shared" si="11"/>
        <v>21.275038770547305</v>
      </c>
      <c r="R96" s="15">
        <v>20</v>
      </c>
      <c r="S96" s="15">
        <v>60</v>
      </c>
    </row>
    <row r="97" spans="1:19" x14ac:dyDescent="0.2">
      <c r="A97" s="8" t="s">
        <v>12</v>
      </c>
      <c r="B97" s="12" t="s">
        <v>49</v>
      </c>
      <c r="C97" s="4">
        <v>197662</v>
      </c>
      <c r="D97" s="23">
        <v>43273</v>
      </c>
      <c r="E97" s="9">
        <v>82.534393044320026</v>
      </c>
      <c r="F97" s="9">
        <v>96.518680100120207</v>
      </c>
      <c r="G97" s="9">
        <v>105.69074952164698</v>
      </c>
      <c r="H97" s="9">
        <v>95.894908197115754</v>
      </c>
      <c r="I97" s="9">
        <v>86.925233588746323</v>
      </c>
      <c r="J97" s="9">
        <v>90.586900213189864</v>
      </c>
      <c r="K97" s="9">
        <v>115.42602164557005</v>
      </c>
      <c r="L97" s="9">
        <v>102.15227192462801</v>
      </c>
      <c r="M97" s="9">
        <v>97.234004730138054</v>
      </c>
      <c r="N97" s="9">
        <v>96.110823058847316</v>
      </c>
      <c r="O97" s="10">
        <f t="shared" si="9"/>
        <v>96.907398602432266</v>
      </c>
      <c r="P97" s="11">
        <f t="shared" si="10"/>
        <v>115.42602164557005</v>
      </c>
      <c r="Q97" s="11">
        <f t="shared" si="11"/>
        <v>82.534393044320026</v>
      </c>
      <c r="R97" s="15">
        <v>20</v>
      </c>
      <c r="S97" s="15">
        <v>60</v>
      </c>
    </row>
    <row r="98" spans="1:19" x14ac:dyDescent="0.2">
      <c r="A98" s="8" t="s">
        <v>12</v>
      </c>
      <c r="B98" s="4" t="s">
        <v>22</v>
      </c>
      <c r="C98" s="4">
        <v>197803</v>
      </c>
      <c r="D98" s="23">
        <v>43273</v>
      </c>
      <c r="E98" s="9">
        <v>87.195822857095948</v>
      </c>
      <c r="F98" s="9">
        <v>99.522718054218529</v>
      </c>
      <c r="G98" s="9">
        <v>88.785958565383552</v>
      </c>
      <c r="H98" s="9">
        <v>111.00304539127123</v>
      </c>
      <c r="I98" s="9">
        <v>112.55877494805264</v>
      </c>
      <c r="J98" s="9">
        <v>102.92584908720174</v>
      </c>
      <c r="K98" s="9">
        <v>106.34818286887717</v>
      </c>
      <c r="L98" s="9">
        <v>112.72536630181961</v>
      </c>
      <c r="M98" s="9">
        <v>88.832089356768535</v>
      </c>
      <c r="N98" s="9">
        <v>96.087506117333717</v>
      </c>
      <c r="O98" s="10">
        <f t="shared" si="9"/>
        <v>100.59853135480226</v>
      </c>
      <c r="P98" s="11">
        <f t="shared" si="10"/>
        <v>112.72536630181961</v>
      </c>
      <c r="Q98" s="11">
        <f t="shared" si="11"/>
        <v>87.195822857095948</v>
      </c>
      <c r="R98" s="15">
        <v>20</v>
      </c>
      <c r="S98" s="15">
        <v>60</v>
      </c>
    </row>
    <row r="99" spans="1:19" x14ac:dyDescent="0.2">
      <c r="A99" s="8" t="s">
        <v>12</v>
      </c>
      <c r="B99" s="12" t="s">
        <v>54</v>
      </c>
      <c r="C99" s="4">
        <v>197802</v>
      </c>
      <c r="D99" s="23">
        <v>43273</v>
      </c>
      <c r="E99" s="9">
        <v>97.737789387617511</v>
      </c>
      <c r="F99" s="9">
        <v>91.974628337903283</v>
      </c>
      <c r="G99" s="9">
        <v>100.77713072020059</v>
      </c>
      <c r="H99" s="9">
        <v>86.681900258156077</v>
      </c>
      <c r="I99" s="9">
        <v>99.193243933683732</v>
      </c>
      <c r="J99" s="9">
        <v>87.847030119478376</v>
      </c>
      <c r="K99" s="9">
        <v>114.05885956293309</v>
      </c>
      <c r="L99" s="9">
        <v>109.9309473876875</v>
      </c>
      <c r="M99" s="9">
        <v>93.019984503262137</v>
      </c>
      <c r="N99" s="9">
        <v>108.73862499975129</v>
      </c>
      <c r="O99" s="10">
        <f t="shared" si="9"/>
        <v>98.996013921067359</v>
      </c>
      <c r="P99" s="11">
        <f t="shared" si="10"/>
        <v>114.05885956293309</v>
      </c>
      <c r="Q99" s="11">
        <f t="shared" si="11"/>
        <v>86.681900258156077</v>
      </c>
      <c r="R99" s="15">
        <v>20</v>
      </c>
      <c r="S99" s="15">
        <v>60</v>
      </c>
    </row>
    <row r="100" spans="1:19" x14ac:dyDescent="0.2">
      <c r="A100" s="8" t="s">
        <v>7</v>
      </c>
      <c r="B100" s="12" t="s">
        <v>216</v>
      </c>
      <c r="C100" s="4">
        <v>197688</v>
      </c>
      <c r="D100" s="23">
        <v>43276</v>
      </c>
      <c r="E100" s="9">
        <v>23.236493416519185</v>
      </c>
      <c r="F100" s="9">
        <v>22.089658414657976</v>
      </c>
      <c r="G100" s="9">
        <v>22.807249518063614</v>
      </c>
      <c r="H100" s="9">
        <v>22.290953583470976</v>
      </c>
      <c r="I100" s="9">
        <v>24.749647753084062</v>
      </c>
      <c r="J100" s="9">
        <v>21.156864076938859</v>
      </c>
      <c r="K100" s="9">
        <v>24.998112952990112</v>
      </c>
      <c r="L100" s="9">
        <v>22.019995556492312</v>
      </c>
      <c r="M100" s="9">
        <v>23.793843902912229</v>
      </c>
      <c r="N100" s="9">
        <v>22.848986176063274</v>
      </c>
      <c r="O100" s="10">
        <f t="shared" si="9"/>
        <v>22.999180535119258</v>
      </c>
      <c r="P100" s="11">
        <f t="shared" si="10"/>
        <v>24.998112952990112</v>
      </c>
      <c r="Q100" s="11">
        <f t="shared" si="11"/>
        <v>21.156864076938859</v>
      </c>
      <c r="R100" s="15">
        <v>20</v>
      </c>
      <c r="S100" s="15">
        <v>60</v>
      </c>
    </row>
    <row r="101" spans="1:19" x14ac:dyDescent="0.2">
      <c r="A101" s="8" t="s">
        <v>7</v>
      </c>
      <c r="B101" s="12" t="s">
        <v>28</v>
      </c>
      <c r="C101" s="4">
        <v>195756</v>
      </c>
      <c r="D101" s="23">
        <v>43276</v>
      </c>
      <c r="E101" s="9">
        <v>24.910310322335114</v>
      </c>
      <c r="F101" s="9">
        <v>21.453503321385256</v>
      </c>
      <c r="G101" s="9">
        <v>21.977842524820787</v>
      </c>
      <c r="H101" s="9">
        <v>21.651032785443956</v>
      </c>
      <c r="I101" s="9">
        <v>21.397162984098628</v>
      </c>
      <c r="J101" s="9">
        <v>24.005847110032047</v>
      </c>
      <c r="K101" s="9">
        <v>23.061674423162373</v>
      </c>
      <c r="L101" s="9">
        <v>23.92941427919769</v>
      </c>
      <c r="M101" s="9">
        <v>22.644984510139668</v>
      </c>
      <c r="N101" s="9">
        <v>21.860335154173235</v>
      </c>
      <c r="O101" s="10">
        <f t="shared" si="9"/>
        <v>22.689210741478878</v>
      </c>
      <c r="P101" s="11">
        <f t="shared" si="10"/>
        <v>24.910310322335114</v>
      </c>
      <c r="Q101" s="11">
        <f t="shared" si="11"/>
        <v>21.397162984098628</v>
      </c>
      <c r="R101" s="15">
        <v>20</v>
      </c>
      <c r="S101" s="15">
        <v>60</v>
      </c>
    </row>
    <row r="102" spans="1:19" x14ac:dyDescent="0.2">
      <c r="A102" s="8" t="s">
        <v>7</v>
      </c>
      <c r="B102" s="12" t="s">
        <v>217</v>
      </c>
      <c r="C102" s="4">
        <v>197682</v>
      </c>
      <c r="D102" s="23">
        <v>43276</v>
      </c>
      <c r="E102" s="9">
        <v>23.430484840437966</v>
      </c>
      <c r="F102" s="9">
        <v>24.095285097490653</v>
      </c>
      <c r="G102" s="9">
        <v>23.400045346817812</v>
      </c>
      <c r="H102" s="9">
        <v>22.547296841777083</v>
      </c>
      <c r="I102" s="9">
        <v>24.980084589815959</v>
      </c>
      <c r="J102" s="9">
        <v>24.925602109553726</v>
      </c>
      <c r="K102" s="9">
        <v>21.837206156691515</v>
      </c>
      <c r="L102" s="9">
        <v>22.721795001206782</v>
      </c>
      <c r="M102" s="9">
        <v>21.563642230137397</v>
      </c>
      <c r="N102" s="9">
        <v>24.929833722215818</v>
      </c>
      <c r="O102" s="10">
        <f t="shared" si="9"/>
        <v>23.44312759361447</v>
      </c>
      <c r="P102" s="11">
        <f t="shared" si="10"/>
        <v>24.980084589815959</v>
      </c>
      <c r="Q102" s="11">
        <f t="shared" si="11"/>
        <v>21.563642230137397</v>
      </c>
      <c r="R102" s="15">
        <v>20</v>
      </c>
      <c r="S102" s="15">
        <v>60</v>
      </c>
    </row>
    <row r="103" spans="1:19" x14ac:dyDescent="0.2">
      <c r="A103" s="8" t="s">
        <v>12</v>
      </c>
      <c r="B103" s="12" t="s">
        <v>124</v>
      </c>
      <c r="C103" s="4">
        <v>197880</v>
      </c>
      <c r="D103" s="23">
        <v>43276</v>
      </c>
      <c r="E103" s="9">
        <v>109.6026261603854</v>
      </c>
      <c r="F103" s="9">
        <v>100.56480973009636</v>
      </c>
      <c r="G103" s="9">
        <v>102.27573253759654</v>
      </c>
      <c r="H103" s="9">
        <v>114.01100945161002</v>
      </c>
      <c r="I103" s="9">
        <v>94.361524810578942</v>
      </c>
      <c r="J103" s="9">
        <v>106.23150674762995</v>
      </c>
      <c r="K103" s="9">
        <v>107.10081717292513</v>
      </c>
      <c r="L103" s="9">
        <v>112.53687790312615</v>
      </c>
      <c r="M103" s="9">
        <v>107.70610804832782</v>
      </c>
      <c r="N103" s="9">
        <v>89.533633516770976</v>
      </c>
      <c r="O103" s="10">
        <f t="shared" si="9"/>
        <v>104.39246460790473</v>
      </c>
      <c r="P103" s="11">
        <f t="shared" si="10"/>
        <v>114.01100945161002</v>
      </c>
      <c r="Q103" s="11">
        <f t="shared" si="11"/>
        <v>89.533633516770976</v>
      </c>
      <c r="R103" s="15">
        <v>20</v>
      </c>
      <c r="S103" s="15">
        <v>60</v>
      </c>
    </row>
    <row r="104" spans="1:19" x14ac:dyDescent="0.2">
      <c r="A104" s="8" t="s">
        <v>12</v>
      </c>
      <c r="B104" s="12" t="s">
        <v>171</v>
      </c>
      <c r="C104" s="4">
        <v>197869</v>
      </c>
      <c r="D104" s="23">
        <v>43276</v>
      </c>
      <c r="E104" s="9">
        <v>83.060128856223329</v>
      </c>
      <c r="F104" s="9">
        <v>116.51094234556274</v>
      </c>
      <c r="G104" s="9">
        <v>80.686498168126761</v>
      </c>
      <c r="H104" s="9">
        <v>108.41742353309952</v>
      </c>
      <c r="I104" s="9">
        <v>82.210365102910131</v>
      </c>
      <c r="J104" s="9">
        <v>115.46250370021144</v>
      </c>
      <c r="K104" s="9">
        <v>105.16200463120927</v>
      </c>
      <c r="L104" s="9">
        <v>92.148836621982312</v>
      </c>
      <c r="M104" s="9">
        <v>89.249427168303427</v>
      </c>
      <c r="N104" s="9">
        <v>106.35613930798434</v>
      </c>
      <c r="O104" s="10">
        <f t="shared" ref="O104" si="12">AVERAGE(E104:N104)</f>
        <v>97.926426943561324</v>
      </c>
      <c r="P104" s="11">
        <f t="shared" ref="P104" si="13">MAX(E104:N104)</f>
        <v>116.51094234556274</v>
      </c>
      <c r="Q104" s="11">
        <f t="shared" ref="Q104" si="14">MIN(E104:N104)</f>
        <v>80.686498168126761</v>
      </c>
      <c r="R104" s="15">
        <v>20</v>
      </c>
      <c r="S104" s="15">
        <v>60</v>
      </c>
    </row>
    <row r="105" spans="1:19" x14ac:dyDescent="0.2">
      <c r="A105" s="8" t="s">
        <v>12</v>
      </c>
      <c r="B105" s="12" t="s">
        <v>146</v>
      </c>
      <c r="C105" s="4">
        <v>197830</v>
      </c>
      <c r="D105" s="23">
        <v>43276</v>
      </c>
      <c r="E105" s="9">
        <v>106.52798841645613</v>
      </c>
      <c r="F105" s="9">
        <v>81.390005244474139</v>
      </c>
      <c r="G105" s="9">
        <v>105.7078488361132</v>
      </c>
      <c r="H105" s="9">
        <v>112.95542543928153</v>
      </c>
      <c r="I105" s="9">
        <v>89.24794346335608</v>
      </c>
      <c r="J105" s="9">
        <v>84.803922403145293</v>
      </c>
      <c r="K105" s="9">
        <v>88.80284505194075</v>
      </c>
      <c r="L105" s="9">
        <v>98.132473472232732</v>
      </c>
      <c r="M105" s="9">
        <v>96.476406198948567</v>
      </c>
      <c r="N105" s="9">
        <v>113.75609422821181</v>
      </c>
      <c r="O105" s="10">
        <f t="shared" si="9"/>
        <v>97.780095275416031</v>
      </c>
      <c r="P105" s="11">
        <f t="shared" si="10"/>
        <v>113.75609422821181</v>
      </c>
      <c r="Q105" s="11">
        <f t="shared" si="11"/>
        <v>81.390005244474139</v>
      </c>
      <c r="R105" s="15">
        <v>20</v>
      </c>
      <c r="S105" s="15">
        <v>60</v>
      </c>
    </row>
    <row r="106" spans="1:19" x14ac:dyDescent="0.2">
      <c r="A106" s="8" t="s">
        <v>15</v>
      </c>
      <c r="B106" s="12" t="s">
        <v>120</v>
      </c>
      <c r="C106" s="4">
        <v>197107</v>
      </c>
      <c r="D106" s="23">
        <v>43277</v>
      </c>
      <c r="E106" s="9">
        <v>24.991194542989614</v>
      </c>
      <c r="F106" s="9">
        <v>21.879737352371848</v>
      </c>
      <c r="G106" s="9">
        <v>23.12072408880195</v>
      </c>
      <c r="H106" s="9">
        <v>23.747693390690017</v>
      </c>
      <c r="I106" s="9">
        <v>21.536410487073343</v>
      </c>
      <c r="J106" s="9">
        <v>21.819973539706073</v>
      </c>
      <c r="K106" s="9">
        <v>23.835549404436563</v>
      </c>
      <c r="L106" s="9">
        <v>21.420892852333992</v>
      </c>
      <c r="M106" s="9">
        <v>21.997756507797348</v>
      </c>
      <c r="N106" s="9">
        <v>23.551434490098476</v>
      </c>
      <c r="O106" s="10">
        <f t="shared" ref="O106" si="15">AVERAGE(E106:N106)</f>
        <v>22.790136665629923</v>
      </c>
      <c r="P106" s="11">
        <f t="shared" ref="P106" si="16">MAX(E106:N106)</f>
        <v>24.991194542989614</v>
      </c>
      <c r="Q106" s="11">
        <f t="shared" ref="Q106" si="17">MIN(E106:N106)</f>
        <v>21.420892852333992</v>
      </c>
      <c r="R106" s="15">
        <v>20</v>
      </c>
      <c r="S106" s="15">
        <v>60</v>
      </c>
    </row>
    <row r="107" spans="1:19" x14ac:dyDescent="0.2">
      <c r="A107" s="8" t="s">
        <v>7</v>
      </c>
      <c r="B107" s="12" t="s">
        <v>218</v>
      </c>
      <c r="C107" s="4">
        <v>198014</v>
      </c>
      <c r="D107" s="23">
        <v>43277</v>
      </c>
      <c r="E107" s="9">
        <v>24.677451611688298</v>
      </c>
      <c r="F107" s="9">
        <v>24.366288256786198</v>
      </c>
      <c r="G107" s="9">
        <v>22.812592609024442</v>
      </c>
      <c r="H107" s="9">
        <v>21.837482315171837</v>
      </c>
      <c r="I107" s="9">
        <v>21.317620422067936</v>
      </c>
      <c r="J107" s="9">
        <v>24.60659042679605</v>
      </c>
      <c r="K107" s="9">
        <v>21.27327624930242</v>
      </c>
      <c r="L107" s="9">
        <v>22.609258674209538</v>
      </c>
      <c r="M107" s="9">
        <v>21.895655372006857</v>
      </c>
      <c r="N107" s="9">
        <v>24.926328075522864</v>
      </c>
      <c r="O107" s="10">
        <f t="shared" si="9"/>
        <v>23.032254401257642</v>
      </c>
      <c r="P107" s="11">
        <f t="shared" si="10"/>
        <v>24.926328075522864</v>
      </c>
      <c r="Q107" s="11">
        <f t="shared" si="11"/>
        <v>21.27327624930242</v>
      </c>
      <c r="R107" s="15">
        <v>20</v>
      </c>
      <c r="S107" s="15">
        <v>60</v>
      </c>
    </row>
    <row r="108" spans="1:19" x14ac:dyDescent="0.2">
      <c r="A108" s="8" t="s">
        <v>7</v>
      </c>
      <c r="B108" s="12" t="s">
        <v>219</v>
      </c>
      <c r="C108" s="4">
        <v>198011</v>
      </c>
      <c r="D108" s="23">
        <v>43277</v>
      </c>
      <c r="E108" s="9">
        <v>23.253694465846607</v>
      </c>
      <c r="F108" s="9">
        <v>23.342395745023797</v>
      </c>
      <c r="G108" s="9">
        <v>24.886469087532017</v>
      </c>
      <c r="H108" s="9">
        <v>23.207783947531372</v>
      </c>
      <c r="I108" s="9">
        <v>23.852656973539776</v>
      </c>
      <c r="J108" s="9">
        <v>22.96583758224293</v>
      </c>
      <c r="K108" s="9">
        <v>24.543188702890514</v>
      </c>
      <c r="L108" s="9">
        <v>21.56122678105271</v>
      </c>
      <c r="M108" s="9">
        <v>21.274426935602694</v>
      </c>
      <c r="N108" s="9">
        <v>21.40256172610022</v>
      </c>
      <c r="O108" s="10">
        <f t="shared" si="9"/>
        <v>23.029024194736266</v>
      </c>
      <c r="P108" s="11">
        <f t="shared" si="10"/>
        <v>24.886469087532017</v>
      </c>
      <c r="Q108" s="11">
        <f t="shared" si="11"/>
        <v>21.274426935602694</v>
      </c>
      <c r="R108" s="15">
        <v>20</v>
      </c>
      <c r="S108" s="15">
        <v>60</v>
      </c>
    </row>
    <row r="109" spans="1:19" x14ac:dyDescent="0.2">
      <c r="A109" s="8" t="s">
        <v>7</v>
      </c>
      <c r="B109" s="12" t="s">
        <v>220</v>
      </c>
      <c r="C109" s="4">
        <v>198013</v>
      </c>
      <c r="D109" s="23">
        <v>43277</v>
      </c>
      <c r="E109" s="9">
        <v>24.401942336888812</v>
      </c>
      <c r="F109" s="9">
        <v>24.056497222119312</v>
      </c>
      <c r="G109" s="9">
        <v>21.241801347643047</v>
      </c>
      <c r="H109" s="9">
        <v>24.695077391860544</v>
      </c>
      <c r="I109" s="9">
        <v>23.130953379554732</v>
      </c>
      <c r="J109" s="9">
        <v>21.021098587196143</v>
      </c>
      <c r="K109" s="9">
        <v>21.550292169129133</v>
      </c>
      <c r="L109" s="9">
        <v>21.121857926668028</v>
      </c>
      <c r="M109" s="9">
        <v>23.879472492673276</v>
      </c>
      <c r="N109" s="9">
        <v>23.592143748027826</v>
      </c>
      <c r="O109" s="10">
        <f t="shared" si="9"/>
        <v>22.86911366017609</v>
      </c>
      <c r="P109" s="11">
        <f t="shared" si="10"/>
        <v>24.695077391860544</v>
      </c>
      <c r="Q109" s="11">
        <f t="shared" si="11"/>
        <v>21.021098587196143</v>
      </c>
      <c r="R109" s="15">
        <v>20</v>
      </c>
      <c r="S109" s="15">
        <v>60</v>
      </c>
    </row>
    <row r="110" spans="1:19" x14ac:dyDescent="0.2">
      <c r="A110" s="8" t="s">
        <v>12</v>
      </c>
      <c r="B110" s="12" t="s">
        <v>59</v>
      </c>
      <c r="C110" s="4">
        <v>195948</v>
      </c>
      <c r="D110" s="23">
        <v>43277</v>
      </c>
      <c r="E110" s="9">
        <v>94.471385491547139</v>
      </c>
      <c r="F110" s="9">
        <v>83.840252335664445</v>
      </c>
      <c r="G110" s="9">
        <v>84.680561264316182</v>
      </c>
      <c r="H110" s="9">
        <v>91.74835204380642</v>
      </c>
      <c r="I110" s="9">
        <v>109.16492197779402</v>
      </c>
      <c r="J110" s="9">
        <v>94.291336356542089</v>
      </c>
      <c r="K110" s="9">
        <v>79.84497193372566</v>
      </c>
      <c r="L110" s="9">
        <v>106.7477812067732</v>
      </c>
      <c r="M110" s="9">
        <v>98.826695532750236</v>
      </c>
      <c r="N110" s="9">
        <v>111.5232025498791</v>
      </c>
      <c r="O110" s="10">
        <f t="shared" si="9"/>
        <v>95.513946069279854</v>
      </c>
      <c r="P110" s="11">
        <f t="shared" si="10"/>
        <v>111.5232025498791</v>
      </c>
      <c r="Q110" s="11">
        <f t="shared" si="11"/>
        <v>79.84497193372566</v>
      </c>
      <c r="R110" s="15">
        <v>20</v>
      </c>
      <c r="S110" s="15">
        <v>60</v>
      </c>
    </row>
    <row r="111" spans="1:19" x14ac:dyDescent="0.2">
      <c r="A111" s="8" t="s">
        <v>12</v>
      </c>
      <c r="B111" s="4" t="s">
        <v>20</v>
      </c>
      <c r="C111" s="4">
        <v>197137</v>
      </c>
      <c r="D111" s="23">
        <v>43277</v>
      </c>
      <c r="E111" s="9">
        <v>104.45024894092005</v>
      </c>
      <c r="F111" s="9">
        <v>87.564850916186415</v>
      </c>
      <c r="G111" s="9">
        <v>108.52892871759576</v>
      </c>
      <c r="H111" s="9">
        <v>87.134490929033888</v>
      </c>
      <c r="I111" s="9">
        <v>110.05583469209952</v>
      </c>
      <c r="J111" s="9">
        <v>117.2361940070987</v>
      </c>
      <c r="K111" s="9">
        <v>97.152724151992288</v>
      </c>
      <c r="L111" s="9">
        <v>117.03458830947611</v>
      </c>
      <c r="M111" s="9">
        <v>90.321912455904055</v>
      </c>
      <c r="N111" s="9">
        <v>115.73975313883116</v>
      </c>
      <c r="O111" s="10">
        <f t="shared" si="9"/>
        <v>103.52195262591381</v>
      </c>
      <c r="P111" s="11">
        <f t="shared" si="10"/>
        <v>117.2361940070987</v>
      </c>
      <c r="Q111" s="11">
        <f t="shared" si="11"/>
        <v>87.134490929033888</v>
      </c>
      <c r="R111" s="15">
        <v>20</v>
      </c>
      <c r="S111" s="15">
        <v>60</v>
      </c>
    </row>
    <row r="112" spans="1:19" x14ac:dyDescent="0.2">
      <c r="A112" s="8" t="s">
        <v>12</v>
      </c>
      <c r="B112" s="12" t="s">
        <v>21</v>
      </c>
      <c r="C112" s="4">
        <v>197138</v>
      </c>
      <c r="D112" s="23">
        <v>43277</v>
      </c>
      <c r="E112" s="9">
        <v>84.943960909200385</v>
      </c>
      <c r="F112" s="9">
        <v>92.418368987127124</v>
      </c>
      <c r="G112" s="9">
        <v>112.20082770225611</v>
      </c>
      <c r="H112" s="9">
        <v>95.554872489297196</v>
      </c>
      <c r="I112" s="9">
        <v>109.4547036989007</v>
      </c>
      <c r="J112" s="9">
        <v>93.98669827198745</v>
      </c>
      <c r="K112" s="9">
        <v>87.784170996205233</v>
      </c>
      <c r="L112" s="9">
        <v>108.95910093208948</v>
      </c>
      <c r="M112" s="9">
        <v>94.461206886024002</v>
      </c>
      <c r="N112" s="9">
        <v>109.80875981659494</v>
      </c>
      <c r="O112" s="10">
        <f t="shared" si="9"/>
        <v>98.957267068968264</v>
      </c>
      <c r="P112" s="11">
        <f t="shared" si="10"/>
        <v>112.20082770225611</v>
      </c>
      <c r="Q112" s="11">
        <f t="shared" si="11"/>
        <v>84.943960909200385</v>
      </c>
      <c r="R112" s="15">
        <v>20</v>
      </c>
      <c r="S112" s="15">
        <v>60</v>
      </c>
    </row>
    <row r="113" spans="1:19" x14ac:dyDescent="0.2">
      <c r="A113" s="8" t="s">
        <v>7</v>
      </c>
      <c r="B113" s="12" t="s">
        <v>24</v>
      </c>
      <c r="C113" s="4">
        <v>198094</v>
      </c>
      <c r="D113" s="23">
        <v>43278</v>
      </c>
      <c r="E113" s="9">
        <v>23.60033122077045</v>
      </c>
      <c r="F113" s="9">
        <v>21.260892060084419</v>
      </c>
      <c r="G113" s="9">
        <v>23.943706059274291</v>
      </c>
      <c r="H113" s="9">
        <v>22.75251329617905</v>
      </c>
      <c r="I113" s="9">
        <v>23.112411750044679</v>
      </c>
      <c r="J113" s="9">
        <v>22.77031091805808</v>
      </c>
      <c r="K113" s="9">
        <v>21.038574418200177</v>
      </c>
      <c r="L113" s="9">
        <v>24.362418407021529</v>
      </c>
      <c r="M113" s="9">
        <v>21.578988586339179</v>
      </c>
      <c r="N113" s="9">
        <v>23.634257225012721</v>
      </c>
      <c r="O113" s="10">
        <f t="shared" ref="O113:O125" si="18">AVERAGE(E113:N113)</f>
        <v>22.805440394098458</v>
      </c>
      <c r="P113" s="11">
        <f t="shared" ref="P113:P125" si="19">MAX(E113:N113)</f>
        <v>24.362418407021529</v>
      </c>
      <c r="Q113" s="11">
        <f t="shared" ref="Q113:Q125" si="20">MIN(E113:N113)</f>
        <v>21.038574418200177</v>
      </c>
      <c r="R113" s="15">
        <v>20</v>
      </c>
      <c r="S113" s="15">
        <v>60</v>
      </c>
    </row>
    <row r="114" spans="1:19" x14ac:dyDescent="0.2">
      <c r="A114" s="8" t="s">
        <v>7</v>
      </c>
      <c r="B114" s="12" t="s">
        <v>41</v>
      </c>
      <c r="C114" s="4">
        <v>197714</v>
      </c>
      <c r="D114" s="23">
        <v>43278</v>
      </c>
      <c r="E114" s="9">
        <v>21.881182487956409</v>
      </c>
      <c r="F114" s="9">
        <v>23.882939497421237</v>
      </c>
      <c r="G114" s="9">
        <v>24.632411579377795</v>
      </c>
      <c r="H114" s="9">
        <v>23.080148039301193</v>
      </c>
      <c r="I114" s="9">
        <v>22.315155783571498</v>
      </c>
      <c r="J114" s="9">
        <v>24.731129077968561</v>
      </c>
      <c r="K114" s="9">
        <v>23.604959737699943</v>
      </c>
      <c r="L114" s="9">
        <v>24.332044162995949</v>
      </c>
      <c r="M114" s="9">
        <v>21.340011731827481</v>
      </c>
      <c r="N114" s="9">
        <v>24.789482806672186</v>
      </c>
      <c r="O114" s="10">
        <f t="shared" si="18"/>
        <v>23.458946490479224</v>
      </c>
      <c r="P114" s="11">
        <f t="shared" si="19"/>
        <v>24.789482806672186</v>
      </c>
      <c r="Q114" s="11">
        <f t="shared" si="20"/>
        <v>21.340011731827481</v>
      </c>
      <c r="R114" s="15">
        <v>20</v>
      </c>
      <c r="S114" s="15">
        <v>60</v>
      </c>
    </row>
    <row r="115" spans="1:19" x14ac:dyDescent="0.2">
      <c r="A115" s="8" t="s">
        <v>7</v>
      </c>
      <c r="B115" s="60" t="s">
        <v>17</v>
      </c>
      <c r="C115" s="4">
        <v>198126</v>
      </c>
      <c r="D115" s="23">
        <v>43278</v>
      </c>
      <c r="E115" s="9">
        <v>22.105386008173575</v>
      </c>
      <c r="F115" s="9">
        <v>23.427185903017886</v>
      </c>
      <c r="G115" s="9">
        <v>24.836397534709256</v>
      </c>
      <c r="H115" s="9">
        <v>23.818623206714815</v>
      </c>
      <c r="I115" s="9">
        <v>23.442044339495386</v>
      </c>
      <c r="J115" s="9">
        <v>24.265818949368381</v>
      </c>
      <c r="K115" s="9">
        <v>22.481826344371477</v>
      </c>
      <c r="L115" s="9">
        <v>23.44396275216479</v>
      </c>
      <c r="M115" s="9">
        <v>24.848819593977659</v>
      </c>
      <c r="N115" s="9">
        <v>21.063664493597212</v>
      </c>
      <c r="O115" s="10">
        <f t="shared" si="18"/>
        <v>23.373372912559041</v>
      </c>
      <c r="P115" s="11">
        <f t="shared" si="19"/>
        <v>24.848819593977659</v>
      </c>
      <c r="Q115" s="11">
        <f t="shared" si="20"/>
        <v>21.063664493597212</v>
      </c>
      <c r="R115" s="15">
        <v>20</v>
      </c>
      <c r="S115" s="15">
        <v>60</v>
      </c>
    </row>
    <row r="116" spans="1:19" x14ac:dyDescent="0.2">
      <c r="A116" s="8" t="s">
        <v>12</v>
      </c>
      <c r="B116" s="12" t="s">
        <v>59</v>
      </c>
      <c r="C116" s="4">
        <v>195948</v>
      </c>
      <c r="D116" s="23">
        <v>43278</v>
      </c>
      <c r="E116" s="9">
        <v>100.38832282397971</v>
      </c>
      <c r="F116" s="9">
        <v>94.844137739238803</v>
      </c>
      <c r="G116" s="9">
        <v>103.44824266118466</v>
      </c>
      <c r="H116" s="9">
        <v>98.395647689475084</v>
      </c>
      <c r="I116" s="9">
        <v>86.082236481970284</v>
      </c>
      <c r="J116" s="9">
        <v>87.036343880979388</v>
      </c>
      <c r="K116" s="9">
        <v>84.962050120978645</v>
      </c>
      <c r="L116" s="9">
        <v>82.90238005447263</v>
      </c>
      <c r="M116" s="9">
        <v>87.680405317554303</v>
      </c>
      <c r="N116" s="9">
        <v>107.31472267695966</v>
      </c>
      <c r="O116" s="10">
        <f t="shared" si="18"/>
        <v>93.305448944679327</v>
      </c>
      <c r="P116" s="11">
        <f t="shared" si="19"/>
        <v>107.31472267695966</v>
      </c>
      <c r="Q116" s="11">
        <f t="shared" si="20"/>
        <v>82.90238005447263</v>
      </c>
      <c r="R116" s="15">
        <v>20</v>
      </c>
      <c r="S116" s="15">
        <v>60</v>
      </c>
    </row>
    <row r="117" spans="1:19" x14ac:dyDescent="0.2">
      <c r="A117" s="8" t="s">
        <v>12</v>
      </c>
      <c r="B117" s="12" t="s">
        <v>99</v>
      </c>
      <c r="C117" s="4">
        <v>198128</v>
      </c>
      <c r="D117" s="23">
        <v>43278</v>
      </c>
      <c r="E117" s="9">
        <v>105.22763030567893</v>
      </c>
      <c r="F117" s="9">
        <v>92.536491567793277</v>
      </c>
      <c r="G117" s="9">
        <v>118.94771389223605</v>
      </c>
      <c r="H117" s="9">
        <v>96.878107525117386</v>
      </c>
      <c r="I117" s="9">
        <v>92.455892443764569</v>
      </c>
      <c r="J117" s="9">
        <v>113.29379105549404</v>
      </c>
      <c r="K117" s="9">
        <v>86.237836002231489</v>
      </c>
      <c r="L117" s="9">
        <v>104.04404042284139</v>
      </c>
      <c r="M117" s="9">
        <v>109.99347610584239</v>
      </c>
      <c r="N117" s="9">
        <v>112.59536856763854</v>
      </c>
      <c r="O117" s="10">
        <f t="shared" si="18"/>
        <v>103.22103478886382</v>
      </c>
      <c r="P117" s="11">
        <f t="shared" si="19"/>
        <v>118.94771389223605</v>
      </c>
      <c r="Q117" s="11">
        <f t="shared" si="20"/>
        <v>86.237836002231489</v>
      </c>
      <c r="R117" s="15">
        <v>20</v>
      </c>
      <c r="S117" s="15">
        <v>60</v>
      </c>
    </row>
    <row r="118" spans="1:19" x14ac:dyDescent="0.2">
      <c r="A118" s="8" t="s">
        <v>12</v>
      </c>
      <c r="B118" s="12" t="s">
        <v>49</v>
      </c>
      <c r="C118" s="4">
        <v>197341</v>
      </c>
      <c r="D118" s="23">
        <v>43278</v>
      </c>
      <c r="E118" s="9">
        <v>117.10474046757834</v>
      </c>
      <c r="F118" s="9">
        <v>93.485368679949403</v>
      </c>
      <c r="G118" s="9">
        <v>108.64853693545115</v>
      </c>
      <c r="H118" s="9">
        <v>99.397254511676778</v>
      </c>
      <c r="I118" s="9">
        <v>86.818214140039643</v>
      </c>
      <c r="J118" s="9">
        <v>107.91044823367295</v>
      </c>
      <c r="K118" s="9">
        <v>108.90309440388651</v>
      </c>
      <c r="L118" s="9">
        <v>86.279023272578996</v>
      </c>
      <c r="M118" s="9">
        <v>104.07805513169815</v>
      </c>
      <c r="N118" s="9">
        <v>96.427247282515026</v>
      </c>
      <c r="O118" s="10">
        <f t="shared" si="18"/>
        <v>100.9051983059047</v>
      </c>
      <c r="P118" s="11">
        <f t="shared" si="19"/>
        <v>117.10474046757834</v>
      </c>
      <c r="Q118" s="11">
        <f t="shared" si="20"/>
        <v>86.279023272578996</v>
      </c>
      <c r="R118" s="15">
        <v>20</v>
      </c>
      <c r="S118" s="15">
        <v>60</v>
      </c>
    </row>
    <row r="119" spans="1:19" x14ac:dyDescent="0.2">
      <c r="A119" s="8" t="s">
        <v>15</v>
      </c>
      <c r="B119" s="12" t="s">
        <v>65</v>
      </c>
      <c r="C119" s="4">
        <v>198005</v>
      </c>
      <c r="D119" s="23">
        <v>43279</v>
      </c>
      <c r="E119" s="9">
        <v>24.199016787331992</v>
      </c>
      <c r="F119" s="9">
        <v>22.920295764867447</v>
      </c>
      <c r="G119" s="9">
        <v>23.493635542250253</v>
      </c>
      <c r="H119" s="9">
        <v>24.234323791563494</v>
      </c>
      <c r="I119" s="9">
        <v>22.788778217955798</v>
      </c>
      <c r="J119" s="9">
        <v>23.221085793198849</v>
      </c>
      <c r="K119" s="9">
        <v>24.994934166364303</v>
      </c>
      <c r="L119" s="9">
        <v>22.682604004176856</v>
      </c>
      <c r="M119" s="9">
        <v>21.413851927360426</v>
      </c>
      <c r="N119" s="9">
        <v>23.316819925723632</v>
      </c>
      <c r="O119" s="10">
        <f t="shared" si="18"/>
        <v>23.326534592079305</v>
      </c>
      <c r="P119" s="11">
        <f t="shared" si="19"/>
        <v>24.994934166364303</v>
      </c>
      <c r="Q119" s="11">
        <f t="shared" si="20"/>
        <v>21.413851927360426</v>
      </c>
      <c r="R119" s="15">
        <v>20</v>
      </c>
      <c r="S119" s="15">
        <v>60</v>
      </c>
    </row>
    <row r="120" spans="1:19" x14ac:dyDescent="0.2">
      <c r="A120" s="8" t="s">
        <v>7</v>
      </c>
      <c r="B120" s="12" t="s">
        <v>106</v>
      </c>
      <c r="C120" s="4">
        <v>198045</v>
      </c>
      <c r="D120" s="23">
        <v>43279</v>
      </c>
      <c r="E120" s="9">
        <v>21.19509706575338</v>
      </c>
      <c r="F120" s="9">
        <v>24.929210747075928</v>
      </c>
      <c r="G120" s="9">
        <v>22.692108700448159</v>
      </c>
      <c r="H120" s="9">
        <v>24.877010890767536</v>
      </c>
      <c r="I120" s="9">
        <v>24.545240396437904</v>
      </c>
      <c r="J120" s="9">
        <v>24.946205815518674</v>
      </c>
      <c r="K120" s="9">
        <v>23.573877160450383</v>
      </c>
      <c r="L120" s="9">
        <v>21.148359084490139</v>
      </c>
      <c r="M120" s="9">
        <v>23.965077892335515</v>
      </c>
      <c r="N120" s="9">
        <v>21.049425444916444</v>
      </c>
      <c r="O120" s="10">
        <f t="shared" si="18"/>
        <v>23.292161319819407</v>
      </c>
      <c r="P120" s="11">
        <f t="shared" si="19"/>
        <v>24.946205815518674</v>
      </c>
      <c r="Q120" s="11">
        <f t="shared" si="20"/>
        <v>21.049425444916444</v>
      </c>
      <c r="R120" s="15">
        <v>20</v>
      </c>
      <c r="S120" s="15">
        <v>60</v>
      </c>
    </row>
    <row r="121" spans="1:19" x14ac:dyDescent="0.2">
      <c r="A121" s="8" t="s">
        <v>7</v>
      </c>
      <c r="B121" s="12" t="s">
        <v>195</v>
      </c>
      <c r="C121" s="4">
        <v>198149</v>
      </c>
      <c r="D121" s="23">
        <v>43279</v>
      </c>
      <c r="E121" s="9">
        <v>22.763396788441646</v>
      </c>
      <c r="F121" s="9">
        <v>23.626703036416792</v>
      </c>
      <c r="G121" s="9">
        <v>22.946104969677684</v>
      </c>
      <c r="H121" s="9">
        <v>23.131365797342831</v>
      </c>
      <c r="I121" s="9">
        <v>24.774544848913521</v>
      </c>
      <c r="J121" s="9">
        <v>24.757960701286816</v>
      </c>
      <c r="K121" s="9">
        <v>22.770205117515957</v>
      </c>
      <c r="L121" s="9">
        <v>22.155788736038179</v>
      </c>
      <c r="M121" s="9">
        <v>23.105764064885776</v>
      </c>
      <c r="N121" s="9">
        <v>24.265131812930555</v>
      </c>
      <c r="O121" s="10">
        <f t="shared" si="18"/>
        <v>23.429696587344974</v>
      </c>
      <c r="P121" s="11">
        <f t="shared" si="19"/>
        <v>24.774544848913521</v>
      </c>
      <c r="Q121" s="11">
        <f t="shared" si="20"/>
        <v>22.155788736038179</v>
      </c>
      <c r="R121" s="15">
        <v>20</v>
      </c>
      <c r="S121" s="15">
        <v>60</v>
      </c>
    </row>
    <row r="122" spans="1:19" x14ac:dyDescent="0.2">
      <c r="A122" s="8" t="s">
        <v>7</v>
      </c>
      <c r="B122" s="12" t="s">
        <v>122</v>
      </c>
      <c r="C122" s="4">
        <v>198150</v>
      </c>
      <c r="D122" s="23">
        <v>43279</v>
      </c>
      <c r="E122" s="9">
        <v>23.414905386740834</v>
      </c>
      <c r="F122" s="9">
        <v>23.011796149531339</v>
      </c>
      <c r="G122" s="9">
        <v>24.956223872168607</v>
      </c>
      <c r="H122" s="9">
        <v>24.781186890794057</v>
      </c>
      <c r="I122" s="9">
        <v>23.642861674673643</v>
      </c>
      <c r="J122" s="9">
        <v>24.274500177989697</v>
      </c>
      <c r="K122" s="9">
        <v>24.407748425457182</v>
      </c>
      <c r="L122" s="9">
        <v>22.466760460453095</v>
      </c>
      <c r="M122" s="9">
        <v>21.747789031647606</v>
      </c>
      <c r="N122" s="9">
        <v>23.378819550961982</v>
      </c>
      <c r="O122" s="10">
        <f t="shared" si="18"/>
        <v>23.608259162041808</v>
      </c>
      <c r="P122" s="11">
        <f t="shared" si="19"/>
        <v>24.956223872168607</v>
      </c>
      <c r="Q122" s="11">
        <f t="shared" si="20"/>
        <v>21.747789031647606</v>
      </c>
      <c r="R122" s="15">
        <v>20</v>
      </c>
      <c r="S122" s="15">
        <v>60</v>
      </c>
    </row>
    <row r="123" spans="1:19" x14ac:dyDescent="0.2">
      <c r="A123" s="8" t="s">
        <v>12</v>
      </c>
      <c r="B123" s="12" t="s">
        <v>20</v>
      </c>
      <c r="C123" s="4">
        <v>197137</v>
      </c>
      <c r="D123" s="23">
        <v>43279</v>
      </c>
      <c r="E123" s="9">
        <v>113.73184846283102</v>
      </c>
      <c r="F123" s="9">
        <v>79.461166166064146</v>
      </c>
      <c r="G123" s="9">
        <v>80.292464889431116</v>
      </c>
      <c r="H123" s="9">
        <v>112.59020416942549</v>
      </c>
      <c r="I123" s="9">
        <v>98.46553031776017</v>
      </c>
      <c r="J123" s="9">
        <v>115.32887467232776</v>
      </c>
      <c r="K123" s="9">
        <v>99.022237701080329</v>
      </c>
      <c r="L123" s="9">
        <v>81.456875169511818</v>
      </c>
      <c r="M123" s="9">
        <v>108.2983432970104</v>
      </c>
      <c r="N123" s="9">
        <v>79.64658023853562</v>
      </c>
      <c r="O123" s="10">
        <f t="shared" si="18"/>
        <v>96.829412508397795</v>
      </c>
      <c r="P123" s="11">
        <f t="shared" si="19"/>
        <v>115.32887467232776</v>
      </c>
      <c r="Q123" s="11">
        <f t="shared" si="20"/>
        <v>79.461166166064146</v>
      </c>
      <c r="R123" s="15">
        <v>20</v>
      </c>
      <c r="S123" s="15">
        <v>60</v>
      </c>
    </row>
    <row r="124" spans="1:19" x14ac:dyDescent="0.2">
      <c r="A124" s="8" t="s">
        <v>12</v>
      </c>
      <c r="B124" s="12" t="s">
        <v>21</v>
      </c>
      <c r="C124" s="4">
        <v>197161</v>
      </c>
      <c r="D124" s="23">
        <v>43279</v>
      </c>
      <c r="E124" s="9">
        <v>91.967636066525657</v>
      </c>
      <c r="F124" s="9">
        <v>99.003744164787548</v>
      </c>
      <c r="G124" s="9">
        <v>107.08336033139631</v>
      </c>
      <c r="H124" s="9">
        <v>90.960062532205939</v>
      </c>
      <c r="I124" s="9">
        <v>104.06517667969231</v>
      </c>
      <c r="J124" s="9">
        <v>94.170033866885973</v>
      </c>
      <c r="K124" s="9">
        <v>111.01113839172469</v>
      </c>
      <c r="L124" s="9">
        <v>101.45092429854735</v>
      </c>
      <c r="M124" s="9">
        <v>86.574246742362021</v>
      </c>
      <c r="N124" s="9">
        <v>110.83152770471719</v>
      </c>
      <c r="O124" s="10">
        <f t="shared" si="18"/>
        <v>99.7117850778845</v>
      </c>
      <c r="P124" s="11">
        <f t="shared" si="19"/>
        <v>111.01113839172469</v>
      </c>
      <c r="Q124" s="11">
        <f t="shared" si="20"/>
        <v>86.574246742362021</v>
      </c>
      <c r="R124" s="15">
        <v>20</v>
      </c>
      <c r="S124" s="15">
        <v>60</v>
      </c>
    </row>
    <row r="125" spans="1:19" x14ac:dyDescent="0.2">
      <c r="A125" s="8" t="s">
        <v>12</v>
      </c>
      <c r="B125" s="12" t="s">
        <v>221</v>
      </c>
      <c r="C125" s="4">
        <v>9012914</v>
      </c>
      <c r="D125" s="23">
        <v>43279</v>
      </c>
      <c r="E125" s="9">
        <v>90.827515135051129</v>
      </c>
      <c r="F125" s="9">
        <v>105.03826994481898</v>
      </c>
      <c r="G125" s="9">
        <v>112.28918719882006</v>
      </c>
      <c r="H125" s="9">
        <v>114.09490620476535</v>
      </c>
      <c r="I125" s="9">
        <v>109.72614857010458</v>
      </c>
      <c r="J125" s="9">
        <v>92.39129061125405</v>
      </c>
      <c r="K125" s="9">
        <v>79.763933227996901</v>
      </c>
      <c r="L125" s="9">
        <v>110.47592202550598</v>
      </c>
      <c r="M125" s="9">
        <v>96.81080851199323</v>
      </c>
      <c r="N125" s="9">
        <v>93.015059546264837</v>
      </c>
      <c r="O125" s="10">
        <f t="shared" si="18"/>
        <v>100.4433040976575</v>
      </c>
      <c r="P125" s="11">
        <f t="shared" si="19"/>
        <v>114.09490620476535</v>
      </c>
      <c r="Q125" s="11">
        <f t="shared" si="20"/>
        <v>79.763933227996901</v>
      </c>
      <c r="R125" s="15">
        <v>20</v>
      </c>
      <c r="S125" s="15">
        <v>60</v>
      </c>
    </row>
    <row r="126" spans="1:19" x14ac:dyDescent="0.2">
      <c r="A126" s="8" t="s">
        <v>7</v>
      </c>
      <c r="B126" s="12" t="s">
        <v>212</v>
      </c>
      <c r="C126" s="4">
        <v>197115</v>
      </c>
      <c r="D126" s="23">
        <v>43280</v>
      </c>
      <c r="E126" s="9">
        <v>24.210667277259653</v>
      </c>
      <c r="F126" s="9">
        <v>21.772024530488949</v>
      </c>
      <c r="G126" s="9">
        <v>21.325685984260506</v>
      </c>
      <c r="H126" s="9">
        <v>21.71081373996191</v>
      </c>
      <c r="I126" s="9">
        <v>22.052585032295156</v>
      </c>
      <c r="J126" s="9">
        <v>23.180288695266064</v>
      </c>
      <c r="K126" s="9">
        <v>23.536313711580274</v>
      </c>
      <c r="L126" s="9">
        <v>23.998586494334724</v>
      </c>
      <c r="M126" s="9">
        <v>21.526153586347455</v>
      </c>
      <c r="N126" s="9">
        <v>21.12420909465099</v>
      </c>
      <c r="O126" s="10">
        <f t="shared" si="9"/>
        <v>22.443732814644566</v>
      </c>
      <c r="P126" s="11">
        <f t="shared" si="10"/>
        <v>24.210667277259653</v>
      </c>
      <c r="Q126" s="11">
        <f t="shared" si="11"/>
        <v>21.12420909465099</v>
      </c>
      <c r="R126" s="15">
        <v>20</v>
      </c>
      <c r="S126" s="15">
        <v>60</v>
      </c>
    </row>
    <row r="127" spans="1:19" x14ac:dyDescent="0.2">
      <c r="A127" s="8" t="s">
        <v>7</v>
      </c>
      <c r="B127" s="60" t="s">
        <v>34</v>
      </c>
      <c r="C127" s="4">
        <v>198305</v>
      </c>
      <c r="D127" s="23">
        <v>43280</v>
      </c>
      <c r="E127" s="9">
        <v>24.774281543329426</v>
      </c>
      <c r="F127" s="9">
        <v>21.828054235692797</v>
      </c>
      <c r="G127" s="9">
        <v>22.434775041681423</v>
      </c>
      <c r="H127" s="9">
        <v>22.551098184452414</v>
      </c>
      <c r="I127" s="9">
        <v>23.290953277428379</v>
      </c>
      <c r="J127" s="9">
        <v>24.408670747648728</v>
      </c>
      <c r="K127" s="9">
        <v>21.581370279734418</v>
      </c>
      <c r="L127" s="9">
        <v>22.141658479049372</v>
      </c>
      <c r="M127" s="9">
        <v>21.760556340597237</v>
      </c>
      <c r="N127" s="9">
        <v>21.848615692593736</v>
      </c>
      <c r="O127" s="10">
        <f t="shared" si="9"/>
        <v>22.662003382220796</v>
      </c>
      <c r="P127" s="11">
        <f t="shared" si="10"/>
        <v>24.774281543329426</v>
      </c>
      <c r="Q127" s="11">
        <f t="shared" si="11"/>
        <v>21.581370279734418</v>
      </c>
      <c r="R127" s="15">
        <v>20</v>
      </c>
      <c r="S127" s="15">
        <v>60</v>
      </c>
    </row>
    <row r="128" spans="1:19" x14ac:dyDescent="0.2">
      <c r="A128" s="8" t="s">
        <v>7</v>
      </c>
      <c r="B128" s="12" t="s">
        <v>89</v>
      </c>
      <c r="C128" s="4">
        <v>198281</v>
      </c>
      <c r="D128" s="23">
        <v>43280</v>
      </c>
      <c r="E128" s="9">
        <v>21.290659787148215</v>
      </c>
      <c r="F128" s="9">
        <v>21.746473901233866</v>
      </c>
      <c r="G128" s="9">
        <v>23.281566108495845</v>
      </c>
      <c r="H128" s="9">
        <v>21.260636744170679</v>
      </c>
      <c r="I128" s="9">
        <v>23.89830545436763</v>
      </c>
      <c r="J128" s="9">
        <v>24.919328624456575</v>
      </c>
      <c r="K128" s="9">
        <v>21.086097091158479</v>
      </c>
      <c r="L128" s="9">
        <v>23.964310979311826</v>
      </c>
      <c r="M128" s="9">
        <v>23.345205091252886</v>
      </c>
      <c r="N128" s="9">
        <v>24.539865402195684</v>
      </c>
      <c r="O128" s="10">
        <f t="shared" si="9"/>
        <v>22.933244918379167</v>
      </c>
      <c r="P128" s="11">
        <f t="shared" si="10"/>
        <v>24.919328624456575</v>
      </c>
      <c r="Q128" s="11">
        <f t="shared" si="11"/>
        <v>21.086097091158479</v>
      </c>
      <c r="R128" s="15">
        <v>20</v>
      </c>
      <c r="S128" s="15">
        <v>60</v>
      </c>
    </row>
    <row r="129" spans="1:19" x14ac:dyDescent="0.2">
      <c r="A129" s="8" t="s">
        <v>12</v>
      </c>
      <c r="B129" s="12" t="s">
        <v>60</v>
      </c>
      <c r="C129" s="4">
        <v>198404</v>
      </c>
      <c r="D129" s="23">
        <v>43280</v>
      </c>
      <c r="E129" s="9">
        <v>94.62845654097454</v>
      </c>
      <c r="F129" s="9">
        <v>118.09769134995426</v>
      </c>
      <c r="G129" s="9">
        <v>84.003544136646738</v>
      </c>
      <c r="H129" s="9">
        <v>114.9510246557972</v>
      </c>
      <c r="I129" s="9">
        <v>81.267200056080853</v>
      </c>
      <c r="J129" s="9">
        <v>84.856048070977039</v>
      </c>
      <c r="K129" s="9">
        <v>96.176768561197335</v>
      </c>
      <c r="L129" s="9">
        <v>81.390826289417475</v>
      </c>
      <c r="M129" s="9">
        <v>84.032829410912967</v>
      </c>
      <c r="N129" s="9">
        <v>80.814029161468966</v>
      </c>
      <c r="O129" s="10">
        <f t="shared" si="9"/>
        <v>92.02184182334274</v>
      </c>
      <c r="P129" s="11">
        <f t="shared" si="10"/>
        <v>118.09769134995426</v>
      </c>
      <c r="Q129" s="11">
        <f t="shared" si="11"/>
        <v>80.814029161468966</v>
      </c>
      <c r="R129" s="15">
        <v>20</v>
      </c>
      <c r="S129" s="15">
        <v>60</v>
      </c>
    </row>
    <row r="130" spans="1:19" x14ac:dyDescent="0.2">
      <c r="A130" s="8" t="s">
        <v>12</v>
      </c>
      <c r="B130" s="4" t="s">
        <v>38</v>
      </c>
      <c r="C130" s="4">
        <v>197804</v>
      </c>
      <c r="D130" s="23">
        <v>43280</v>
      </c>
      <c r="E130" s="9">
        <v>92.347643316104268</v>
      </c>
      <c r="F130" s="9">
        <v>106.78519577227334</v>
      </c>
      <c r="G130" s="9">
        <v>113.70017485505153</v>
      </c>
      <c r="H130" s="9">
        <v>107.44406384511105</v>
      </c>
      <c r="I130" s="9">
        <v>96.663168414892937</v>
      </c>
      <c r="J130" s="9">
        <v>98.543313631436575</v>
      </c>
      <c r="K130" s="9">
        <v>114.62689524026132</v>
      </c>
      <c r="L130" s="9">
        <v>104.92546238532042</v>
      </c>
      <c r="M130" s="9">
        <v>96.725073052975517</v>
      </c>
      <c r="N130" s="9">
        <v>101.95517037071434</v>
      </c>
      <c r="O130" s="10">
        <f t="shared" si="9"/>
        <v>103.37161608841413</v>
      </c>
      <c r="P130" s="11">
        <f t="shared" si="10"/>
        <v>114.62689524026132</v>
      </c>
      <c r="Q130" s="11">
        <f t="shared" si="11"/>
        <v>92.347643316104268</v>
      </c>
      <c r="R130" s="15">
        <v>20</v>
      </c>
      <c r="S130" s="15">
        <v>60</v>
      </c>
    </row>
    <row r="131" spans="1:19" x14ac:dyDescent="0.2">
      <c r="A131" s="8" t="s">
        <v>12</v>
      </c>
      <c r="B131" s="12" t="s">
        <v>27</v>
      </c>
      <c r="C131" s="4">
        <v>198408</v>
      </c>
      <c r="D131" s="23">
        <v>43280</v>
      </c>
      <c r="E131" s="9">
        <v>93.069201821133106</v>
      </c>
      <c r="F131" s="9">
        <v>97.579430551645046</v>
      </c>
      <c r="G131" s="9">
        <v>87.022503698544057</v>
      </c>
      <c r="H131" s="9">
        <v>85.393082256946329</v>
      </c>
      <c r="I131" s="9">
        <v>111.34387117748778</v>
      </c>
      <c r="J131" s="9">
        <v>94.941816165107227</v>
      </c>
      <c r="K131" s="9">
        <v>82.660435124217869</v>
      </c>
      <c r="L131" s="9">
        <v>84.131914755502919</v>
      </c>
      <c r="M131" s="9">
        <v>84.412274947252087</v>
      </c>
      <c r="N131" s="9">
        <v>108.93654927010358</v>
      </c>
      <c r="O131" s="10">
        <f t="shared" si="9"/>
        <v>92.949107976793982</v>
      </c>
      <c r="P131" s="11">
        <f t="shared" si="10"/>
        <v>111.34387117748778</v>
      </c>
      <c r="Q131" s="11">
        <f t="shared" si="11"/>
        <v>82.660435124217869</v>
      </c>
      <c r="R131" s="15">
        <v>20</v>
      </c>
      <c r="S131" s="15">
        <v>60</v>
      </c>
    </row>
    <row r="132" spans="1:19" s="67" customFormat="1" x14ac:dyDescent="0.2"/>
  </sheetData>
  <autoFilter ref="A1:Q13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zoomScale="98" zoomScaleNormal="98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20" t="s">
        <v>7</v>
      </c>
      <c r="B2" s="13" t="s">
        <v>45</v>
      </c>
      <c r="C2" s="22">
        <v>198317</v>
      </c>
      <c r="D2" s="23">
        <v>43283</v>
      </c>
      <c r="E2" s="24">
        <v>23.830405492835879</v>
      </c>
      <c r="F2" s="24">
        <v>23.345306826180206</v>
      </c>
      <c r="G2" s="24">
        <v>22.505017018587807</v>
      </c>
      <c r="H2" s="24">
        <v>22.384528625845022</v>
      </c>
      <c r="I2" s="24">
        <v>22.436537579795079</v>
      </c>
      <c r="J2" s="24">
        <v>24.702153890693257</v>
      </c>
      <c r="K2" s="24">
        <v>23.444582357236911</v>
      </c>
      <c r="L2" s="24">
        <v>24.505469420658368</v>
      </c>
      <c r="M2" s="24">
        <v>24.284441394203103</v>
      </c>
      <c r="N2" s="24">
        <v>23.153484286613509</v>
      </c>
      <c r="O2" s="25">
        <f t="shared" ref="O2:O39" si="0">AVERAGE(E2:N2)</f>
        <v>23.459192689264913</v>
      </c>
      <c r="P2" s="19">
        <f t="shared" ref="P2:P39" si="1">MAX(E2:N2)</f>
        <v>24.702153890693257</v>
      </c>
      <c r="Q2" s="19">
        <f t="shared" ref="Q2:Q39" si="2">MIN(E2:N2)</f>
        <v>22.384528625845022</v>
      </c>
      <c r="R2" s="26">
        <v>20</v>
      </c>
      <c r="S2" s="27">
        <v>60</v>
      </c>
    </row>
    <row r="3" spans="1:22" x14ac:dyDescent="0.2">
      <c r="A3" s="8" t="s">
        <v>7</v>
      </c>
      <c r="B3" s="13" t="s">
        <v>24</v>
      </c>
      <c r="C3" s="4">
        <v>198376</v>
      </c>
      <c r="D3" s="23">
        <v>43283</v>
      </c>
      <c r="E3" s="9">
        <v>21.094188448884452</v>
      </c>
      <c r="F3" s="9">
        <v>21.944237569593241</v>
      </c>
      <c r="G3" s="9">
        <v>21.919234193789013</v>
      </c>
      <c r="H3" s="9">
        <v>21.155157073148963</v>
      </c>
      <c r="I3" s="9">
        <v>22.464566025596127</v>
      </c>
      <c r="J3" s="9">
        <v>23.387424698814829</v>
      </c>
      <c r="K3" s="9">
        <v>24.692814487719588</v>
      </c>
      <c r="L3" s="9">
        <v>24.270304613096009</v>
      </c>
      <c r="M3" s="9">
        <v>22.03704974326282</v>
      </c>
      <c r="N3" s="9">
        <v>22.981634438627157</v>
      </c>
      <c r="O3" s="10">
        <f t="shared" si="0"/>
        <v>22.594661129253225</v>
      </c>
      <c r="P3" s="11">
        <f t="shared" si="1"/>
        <v>24.692814487719588</v>
      </c>
      <c r="Q3" s="11">
        <f t="shared" si="2"/>
        <v>21.094188448884452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 t="s">
        <v>177</v>
      </c>
      <c r="C4" s="4">
        <v>198468</v>
      </c>
      <c r="D4" s="23">
        <v>43283</v>
      </c>
      <c r="E4" s="9">
        <v>24.426979712940078</v>
      </c>
      <c r="F4" s="9">
        <v>21.140026590585091</v>
      </c>
      <c r="G4" s="9">
        <v>23.170639315858399</v>
      </c>
      <c r="H4" s="9">
        <v>23.922137129104602</v>
      </c>
      <c r="I4" s="9">
        <v>21.737428734433127</v>
      </c>
      <c r="J4" s="9">
        <v>22.267064865234939</v>
      </c>
      <c r="K4" s="9">
        <v>24.044873143473275</v>
      </c>
      <c r="L4" s="9">
        <v>22.380612820928754</v>
      </c>
      <c r="M4" s="9">
        <v>22.208052683799188</v>
      </c>
      <c r="N4" s="9">
        <v>21.997378937338382</v>
      </c>
      <c r="O4" s="10">
        <f t="shared" si="0"/>
        <v>22.729519393369582</v>
      </c>
      <c r="P4" s="11">
        <f t="shared" si="1"/>
        <v>24.426979712940078</v>
      </c>
      <c r="Q4" s="11">
        <f t="shared" si="2"/>
        <v>21.140026590585091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50</v>
      </c>
      <c r="C5" s="4">
        <v>198473</v>
      </c>
      <c r="D5" s="23">
        <v>43283</v>
      </c>
      <c r="E5" s="9">
        <v>117.97549704075969</v>
      </c>
      <c r="F5" s="9">
        <v>104.50990949520273</v>
      </c>
      <c r="G5" s="9">
        <v>117.05579801051212</v>
      </c>
      <c r="H5" s="9">
        <v>93.038547781114815</v>
      </c>
      <c r="I5" s="9">
        <v>114.31552046968618</v>
      </c>
      <c r="J5" s="9">
        <v>103.2949320886254</v>
      </c>
      <c r="K5" s="9">
        <v>113.51039750509224</v>
      </c>
      <c r="L5" s="9">
        <v>90.775610452564393</v>
      </c>
      <c r="M5" s="9">
        <v>88.93357387506785</v>
      </c>
      <c r="N5" s="9">
        <v>96.802842496186713</v>
      </c>
      <c r="O5" s="10">
        <f t="shared" si="0"/>
        <v>104.02126292148121</v>
      </c>
      <c r="P5" s="11">
        <f t="shared" si="1"/>
        <v>117.97549704075969</v>
      </c>
      <c r="Q5" s="11">
        <f t="shared" si="2"/>
        <v>88.93357387506785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25</v>
      </c>
      <c r="C6" s="4">
        <v>197684</v>
      </c>
      <c r="D6" s="23">
        <v>43283</v>
      </c>
      <c r="E6" s="9">
        <v>102.0323652210889</v>
      </c>
      <c r="F6" s="9">
        <v>115.84634137618679</v>
      </c>
      <c r="G6" s="9">
        <v>87.484573051804105</v>
      </c>
      <c r="H6" s="9">
        <v>114.4330937921782</v>
      </c>
      <c r="I6" s="9">
        <v>88.335930568628015</v>
      </c>
      <c r="J6" s="9">
        <v>85.699240507544005</v>
      </c>
      <c r="K6" s="9">
        <v>84.612977717069725</v>
      </c>
      <c r="L6" s="9">
        <v>110.52862928100967</v>
      </c>
      <c r="M6" s="9">
        <v>102.16989080489073</v>
      </c>
      <c r="N6" s="9">
        <v>94.519631933567055</v>
      </c>
      <c r="O6" s="10">
        <f t="shared" si="0"/>
        <v>98.566267425396717</v>
      </c>
      <c r="P6" s="11">
        <f t="shared" si="1"/>
        <v>115.84634137618679</v>
      </c>
      <c r="Q6" s="11">
        <f t="shared" si="2"/>
        <v>84.612977717069725</v>
      </c>
      <c r="R6" s="18">
        <v>20</v>
      </c>
      <c r="S6" s="15">
        <v>60</v>
      </c>
    </row>
    <row r="7" spans="1:22" x14ac:dyDescent="0.2">
      <c r="A7" s="8" t="s">
        <v>7</v>
      </c>
      <c r="B7" s="13" t="s">
        <v>123</v>
      </c>
      <c r="C7" s="4">
        <v>197566</v>
      </c>
      <c r="D7" s="6">
        <v>43284</v>
      </c>
      <c r="E7" s="9">
        <v>21.387154768509848</v>
      </c>
      <c r="F7" s="9">
        <v>24.531724340599318</v>
      </c>
      <c r="G7" s="9">
        <v>23.728603264983612</v>
      </c>
      <c r="H7" s="9">
        <v>22.478594022794034</v>
      </c>
      <c r="I7" s="9">
        <v>24.807438911634083</v>
      </c>
      <c r="J7" s="9">
        <v>24.148584671786185</v>
      </c>
      <c r="K7" s="9">
        <v>23.91304088546061</v>
      </c>
      <c r="L7" s="9">
        <v>21.320806355826424</v>
      </c>
      <c r="M7" s="9">
        <v>22.131845013152862</v>
      </c>
      <c r="N7" s="9">
        <v>22.644183154874696</v>
      </c>
      <c r="O7" s="10">
        <f t="shared" si="0"/>
        <v>23.109197538962167</v>
      </c>
      <c r="P7" s="11">
        <f t="shared" si="1"/>
        <v>24.807438911634083</v>
      </c>
      <c r="Q7" s="11">
        <f t="shared" si="2"/>
        <v>21.320806355826424</v>
      </c>
      <c r="R7" s="18">
        <v>20</v>
      </c>
      <c r="S7" s="15">
        <v>60</v>
      </c>
    </row>
    <row r="8" spans="1:22" x14ac:dyDescent="0.2">
      <c r="A8" s="8" t="s">
        <v>7</v>
      </c>
      <c r="B8" s="13" t="s">
        <v>19</v>
      </c>
      <c r="C8" s="4">
        <v>196345</v>
      </c>
      <c r="D8" s="6">
        <v>43284</v>
      </c>
      <c r="E8" s="9">
        <v>22.168952493800436</v>
      </c>
      <c r="F8" s="9">
        <v>23.230164004647012</v>
      </c>
      <c r="G8" s="9">
        <v>22.822612447972169</v>
      </c>
      <c r="H8" s="9">
        <v>22.273638795954216</v>
      </c>
      <c r="I8" s="9">
        <v>22.515989514951933</v>
      </c>
      <c r="J8" s="9">
        <v>24.137802878525605</v>
      </c>
      <c r="K8" s="9">
        <v>22.888873497359281</v>
      </c>
      <c r="L8" s="9">
        <v>22.934728576985556</v>
      </c>
      <c r="M8" s="9">
        <v>22.128637033719873</v>
      </c>
      <c r="N8" s="9">
        <v>24.089607301369629</v>
      </c>
      <c r="O8" s="10">
        <f t="shared" si="0"/>
        <v>22.91910065452857</v>
      </c>
      <c r="P8" s="11">
        <f t="shared" si="1"/>
        <v>24.137802878525605</v>
      </c>
      <c r="Q8" s="11">
        <f t="shared" si="2"/>
        <v>22.128637033719873</v>
      </c>
      <c r="R8" s="18">
        <v>20</v>
      </c>
      <c r="S8" s="15">
        <v>60</v>
      </c>
    </row>
    <row r="9" spans="1:22" x14ac:dyDescent="0.2">
      <c r="A9" s="8" t="s">
        <v>7</v>
      </c>
      <c r="B9" s="13" t="s">
        <v>17</v>
      </c>
      <c r="C9" s="4">
        <v>198562</v>
      </c>
      <c r="D9" s="6">
        <v>43284</v>
      </c>
      <c r="E9" s="9">
        <v>21.045453412790895</v>
      </c>
      <c r="F9" s="9">
        <v>23.689007824168041</v>
      </c>
      <c r="G9" s="9">
        <v>21.488158233962711</v>
      </c>
      <c r="H9" s="9">
        <v>22.822594120802659</v>
      </c>
      <c r="I9" s="9">
        <v>22.075677148821178</v>
      </c>
      <c r="J9" s="9">
        <v>22.773872631648203</v>
      </c>
      <c r="K9" s="9">
        <v>22.215739969412819</v>
      </c>
      <c r="L9" s="9">
        <v>23.698859255499887</v>
      </c>
      <c r="M9" s="9">
        <v>23.223327699943752</v>
      </c>
      <c r="N9" s="9">
        <v>23.531811169725952</v>
      </c>
      <c r="O9" s="10">
        <f t="shared" si="0"/>
        <v>22.65645014667761</v>
      </c>
      <c r="P9" s="11">
        <f t="shared" si="1"/>
        <v>23.698859255499887</v>
      </c>
      <c r="Q9" s="11">
        <f t="shared" si="2"/>
        <v>21.045453412790895</v>
      </c>
      <c r="R9" s="18">
        <v>20</v>
      </c>
      <c r="S9" s="15">
        <v>60</v>
      </c>
    </row>
    <row r="10" spans="1:22" ht="12.75" customHeight="1" x14ac:dyDescent="0.2">
      <c r="A10" s="8" t="s">
        <v>12</v>
      </c>
      <c r="B10" s="13" t="s">
        <v>54</v>
      </c>
      <c r="C10" s="4">
        <v>198565</v>
      </c>
      <c r="D10" s="6">
        <v>43284</v>
      </c>
      <c r="E10" s="9">
        <v>99.34640465563632</v>
      </c>
      <c r="F10" s="9">
        <v>97.449833969798107</v>
      </c>
      <c r="G10" s="9">
        <v>91.783121132198389</v>
      </c>
      <c r="H10" s="9">
        <v>98.180742363480249</v>
      </c>
      <c r="I10" s="9">
        <v>96.630087306780439</v>
      </c>
      <c r="J10" s="9">
        <v>115.4216225739879</v>
      </c>
      <c r="K10" s="9">
        <v>101.35281608520972</v>
      </c>
      <c r="L10" s="9">
        <v>100.58165983083559</v>
      </c>
      <c r="M10" s="9">
        <v>86.371130711823653</v>
      </c>
      <c r="N10" s="9">
        <v>81.342497857046169</v>
      </c>
      <c r="O10" s="10">
        <f t="shared" si="0"/>
        <v>96.845991648679643</v>
      </c>
      <c r="P10" s="11">
        <f t="shared" si="1"/>
        <v>115.4216225739879</v>
      </c>
      <c r="Q10" s="11">
        <f t="shared" si="2"/>
        <v>81.342497857046169</v>
      </c>
      <c r="R10" s="18">
        <v>20</v>
      </c>
      <c r="S10" s="15">
        <v>60</v>
      </c>
    </row>
    <row r="11" spans="1:22" x14ac:dyDescent="0.2">
      <c r="A11" s="8" t="s">
        <v>12</v>
      </c>
      <c r="B11" s="13" t="s">
        <v>27</v>
      </c>
      <c r="C11" s="4">
        <v>198552</v>
      </c>
      <c r="D11" s="6">
        <v>43284</v>
      </c>
      <c r="E11" s="9">
        <v>105.89916238196041</v>
      </c>
      <c r="F11" s="9">
        <v>93.349562904781976</v>
      </c>
      <c r="G11" s="9">
        <v>101.86356024990513</v>
      </c>
      <c r="H11" s="9">
        <v>92.900213700664409</v>
      </c>
      <c r="I11" s="9">
        <v>95.98304799609393</v>
      </c>
      <c r="J11" s="9">
        <v>116.69097982524841</v>
      </c>
      <c r="K11" s="9">
        <v>94.232343427281137</v>
      </c>
      <c r="L11" s="9">
        <v>109.47752302034678</v>
      </c>
      <c r="M11" s="9">
        <v>92.786225827239704</v>
      </c>
      <c r="N11" s="9">
        <v>79.168875837424892</v>
      </c>
      <c r="O11" s="10">
        <f t="shared" si="0"/>
        <v>98.235149517094698</v>
      </c>
      <c r="P11" s="11">
        <f t="shared" si="1"/>
        <v>116.69097982524841</v>
      </c>
      <c r="Q11" s="11">
        <f t="shared" si="2"/>
        <v>79.168875837424892</v>
      </c>
      <c r="R11" s="18">
        <v>20</v>
      </c>
      <c r="S11" s="15">
        <v>60</v>
      </c>
    </row>
    <row r="12" spans="1:22" x14ac:dyDescent="0.2">
      <c r="A12" s="8" t="s">
        <v>12</v>
      </c>
      <c r="B12" s="13" t="s">
        <v>20</v>
      </c>
      <c r="C12" s="4">
        <v>197136</v>
      </c>
      <c r="D12" s="6">
        <v>43284</v>
      </c>
      <c r="E12" s="9">
        <v>113.8356701224421</v>
      </c>
      <c r="F12" s="9">
        <v>95.204259936953207</v>
      </c>
      <c r="G12" s="9">
        <v>108.94965604216809</v>
      </c>
      <c r="H12" s="9">
        <v>105.17586118684625</v>
      </c>
      <c r="I12" s="9">
        <v>90.750899266924847</v>
      </c>
      <c r="J12" s="9">
        <v>112.94841707755623</v>
      </c>
      <c r="K12" s="9">
        <v>101.37376437905419</v>
      </c>
      <c r="L12" s="9">
        <v>100.71246210965232</v>
      </c>
      <c r="M12" s="9">
        <v>86.904118540221646</v>
      </c>
      <c r="N12" s="9">
        <v>89.471917584910528</v>
      </c>
      <c r="O12" s="10">
        <f t="shared" si="0"/>
        <v>100.53270262467294</v>
      </c>
      <c r="P12" s="11">
        <f t="shared" si="1"/>
        <v>113.8356701224421</v>
      </c>
      <c r="Q12" s="11">
        <f t="shared" si="2"/>
        <v>86.904118540221646</v>
      </c>
      <c r="R12" s="18">
        <v>20</v>
      </c>
      <c r="S12" s="15">
        <v>60</v>
      </c>
    </row>
    <row r="13" spans="1:22" x14ac:dyDescent="0.2">
      <c r="A13" s="8" t="s">
        <v>7</v>
      </c>
      <c r="B13" s="61" t="s">
        <v>19</v>
      </c>
      <c r="C13" s="4">
        <v>196345</v>
      </c>
      <c r="D13" s="6">
        <v>43285</v>
      </c>
      <c r="E13" s="9">
        <v>24.394927728863401</v>
      </c>
      <c r="F13" s="9">
        <v>24.295957727839717</v>
      </c>
      <c r="G13" s="9">
        <v>22.842671567939497</v>
      </c>
      <c r="H13" s="9">
        <v>24.496721311119774</v>
      </c>
      <c r="I13" s="9">
        <v>21.418859537944467</v>
      </c>
      <c r="J13" s="9">
        <v>21.676560799761035</v>
      </c>
      <c r="K13" s="9">
        <v>24.422305301533044</v>
      </c>
      <c r="L13" s="9">
        <v>23.72227705694225</v>
      </c>
      <c r="M13" s="9">
        <v>21.89994829721492</v>
      </c>
      <c r="N13" s="9">
        <v>22.939817509232196</v>
      </c>
      <c r="O13" s="10">
        <f t="shared" si="0"/>
        <v>23.211004683839032</v>
      </c>
      <c r="P13" s="11">
        <f t="shared" si="1"/>
        <v>24.496721311119774</v>
      </c>
      <c r="Q13" s="11">
        <f t="shared" si="2"/>
        <v>21.418859537944467</v>
      </c>
      <c r="R13" s="18">
        <v>20</v>
      </c>
      <c r="S13" s="15">
        <v>60</v>
      </c>
    </row>
    <row r="14" spans="1:22" x14ac:dyDescent="0.2">
      <c r="A14" s="8" t="s">
        <v>7</v>
      </c>
      <c r="B14" s="13" t="s">
        <v>35</v>
      </c>
      <c r="C14" s="4">
        <v>198624</v>
      </c>
      <c r="D14" s="6">
        <v>43285</v>
      </c>
      <c r="E14" s="9">
        <v>24.616861075871217</v>
      </c>
      <c r="F14" s="9">
        <v>24.446413555832113</v>
      </c>
      <c r="G14" s="9">
        <v>21.972021579023586</v>
      </c>
      <c r="H14" s="9">
        <v>22.842493867622601</v>
      </c>
      <c r="I14" s="9">
        <v>24.890872525168181</v>
      </c>
      <c r="J14" s="9">
        <v>22.229773809910856</v>
      </c>
      <c r="K14" s="9">
        <v>21.41162056306117</v>
      </c>
      <c r="L14" s="9">
        <v>23.552149392378826</v>
      </c>
      <c r="M14" s="9">
        <v>21.185592532639504</v>
      </c>
      <c r="N14" s="9">
        <v>24.741406938147367</v>
      </c>
      <c r="O14" s="10">
        <f t="shared" si="0"/>
        <v>23.188920583965544</v>
      </c>
      <c r="P14" s="11">
        <f t="shared" si="1"/>
        <v>24.890872525168181</v>
      </c>
      <c r="Q14" s="11">
        <f t="shared" si="2"/>
        <v>21.185592532639504</v>
      </c>
      <c r="R14" s="18">
        <v>20</v>
      </c>
      <c r="S14" s="15">
        <v>60</v>
      </c>
    </row>
    <row r="15" spans="1:22" x14ac:dyDescent="0.2">
      <c r="A15" s="8" t="s">
        <v>7</v>
      </c>
      <c r="B15" s="13" t="s">
        <v>222</v>
      </c>
      <c r="C15" s="4">
        <v>198622</v>
      </c>
      <c r="D15" s="6">
        <v>43285</v>
      </c>
      <c r="E15" s="9">
        <v>23.089635452611436</v>
      </c>
      <c r="F15" s="9">
        <v>24.251504217712899</v>
      </c>
      <c r="G15" s="9">
        <v>23.549066392458606</v>
      </c>
      <c r="H15" s="9">
        <v>21.087767861897522</v>
      </c>
      <c r="I15" s="9">
        <v>22.988961765868865</v>
      </c>
      <c r="J15" s="9">
        <v>21.138098344753072</v>
      </c>
      <c r="K15" s="9">
        <v>21.472037793327591</v>
      </c>
      <c r="L15" s="9">
        <v>22.451239281171159</v>
      </c>
      <c r="M15" s="9">
        <v>24.9964899915771</v>
      </c>
      <c r="N15" s="9">
        <v>24.703836276365124</v>
      </c>
      <c r="O15" s="10">
        <f t="shared" si="0"/>
        <v>22.97286373777434</v>
      </c>
      <c r="P15" s="11">
        <f t="shared" si="1"/>
        <v>24.9964899915771</v>
      </c>
      <c r="Q15" s="11">
        <f t="shared" si="2"/>
        <v>21.087767861897522</v>
      </c>
      <c r="R15" s="18">
        <v>20</v>
      </c>
      <c r="S15" s="15">
        <v>60</v>
      </c>
      <c r="U15" s="43"/>
      <c r="V15" s="42"/>
    </row>
    <row r="16" spans="1:22" x14ac:dyDescent="0.2">
      <c r="A16" s="8" t="s">
        <v>12</v>
      </c>
      <c r="B16" s="5" t="s">
        <v>180</v>
      </c>
      <c r="C16" s="4">
        <v>198564</v>
      </c>
      <c r="D16" s="6">
        <v>43285</v>
      </c>
      <c r="E16" s="9">
        <v>84.026545700599385</v>
      </c>
      <c r="F16" s="9">
        <v>93.801291762147173</v>
      </c>
      <c r="G16" s="9">
        <v>112.80517336166704</v>
      </c>
      <c r="H16" s="9">
        <v>87.46649355411806</v>
      </c>
      <c r="I16" s="9">
        <v>79.009044861844046</v>
      </c>
      <c r="J16" s="9">
        <v>107.55927516866885</v>
      </c>
      <c r="K16" s="9">
        <v>92.831721139715313</v>
      </c>
      <c r="L16" s="9">
        <v>107.49002923456379</v>
      </c>
      <c r="M16" s="9">
        <v>104.20556378865598</v>
      </c>
      <c r="N16" s="9">
        <v>83.009502059649634</v>
      </c>
      <c r="O16" s="10">
        <f t="shared" si="0"/>
        <v>95.220464063162936</v>
      </c>
      <c r="P16" s="11">
        <f t="shared" si="1"/>
        <v>112.80517336166704</v>
      </c>
      <c r="Q16" s="11">
        <f t="shared" si="2"/>
        <v>79.009044861844046</v>
      </c>
      <c r="R16" s="18">
        <v>20</v>
      </c>
      <c r="S16" s="15">
        <v>60</v>
      </c>
      <c r="U16" s="43"/>
      <c r="V16" s="42"/>
    </row>
    <row r="17" spans="1:22" x14ac:dyDescent="0.2">
      <c r="A17" s="8" t="s">
        <v>12</v>
      </c>
      <c r="B17" s="13" t="s">
        <v>27</v>
      </c>
      <c r="C17" s="4">
        <v>198614</v>
      </c>
      <c r="D17" s="6">
        <v>43285</v>
      </c>
      <c r="E17" s="9">
        <v>115.02788799248005</v>
      </c>
      <c r="F17" s="9">
        <v>103.75169781117275</v>
      </c>
      <c r="G17" s="9">
        <v>102.03069032234758</v>
      </c>
      <c r="H17" s="9">
        <v>82.876448984214306</v>
      </c>
      <c r="I17" s="9">
        <v>85.516748720762195</v>
      </c>
      <c r="J17" s="9">
        <v>79.919351556826356</v>
      </c>
      <c r="K17" s="9">
        <v>103.64024168191229</v>
      </c>
      <c r="L17" s="9">
        <v>101.16625993761076</v>
      </c>
      <c r="M17" s="9">
        <v>105.27382036755836</v>
      </c>
      <c r="N17" s="9">
        <v>109.36075107657322</v>
      </c>
      <c r="O17" s="10">
        <f t="shared" si="0"/>
        <v>98.856389845145785</v>
      </c>
      <c r="P17" s="11">
        <f t="shared" si="1"/>
        <v>115.02788799248005</v>
      </c>
      <c r="Q17" s="11">
        <f t="shared" si="2"/>
        <v>79.919351556826356</v>
      </c>
      <c r="R17" s="18">
        <v>20</v>
      </c>
      <c r="S17" s="15">
        <v>60</v>
      </c>
      <c r="U17" s="43"/>
      <c r="V17" s="42"/>
    </row>
    <row r="18" spans="1:22" x14ac:dyDescent="0.2">
      <c r="A18" s="8" t="s">
        <v>12</v>
      </c>
      <c r="B18" s="13" t="s">
        <v>104</v>
      </c>
      <c r="C18" s="4">
        <v>195706</v>
      </c>
      <c r="D18" s="6">
        <v>43285</v>
      </c>
      <c r="E18" s="9">
        <v>95.92968316713285</v>
      </c>
      <c r="F18" s="9">
        <v>84.871878045403037</v>
      </c>
      <c r="G18" s="9">
        <v>88.903658801980427</v>
      </c>
      <c r="H18" s="9">
        <v>105.49407563011971</v>
      </c>
      <c r="I18" s="9">
        <v>86.471170369813976</v>
      </c>
      <c r="J18" s="9">
        <v>91.105285262902839</v>
      </c>
      <c r="K18" s="9">
        <v>99.117816681527273</v>
      </c>
      <c r="L18" s="9">
        <v>117.24201201012863</v>
      </c>
      <c r="M18" s="9">
        <v>105.56039282989555</v>
      </c>
      <c r="N18" s="9">
        <v>112.21118293195302</v>
      </c>
      <c r="O18" s="10">
        <f t="shared" si="0"/>
        <v>98.690715573085726</v>
      </c>
      <c r="P18" s="11">
        <f t="shared" si="1"/>
        <v>117.24201201012863</v>
      </c>
      <c r="Q18" s="11">
        <f t="shared" si="2"/>
        <v>84.871878045403037</v>
      </c>
      <c r="R18" s="18">
        <v>20</v>
      </c>
      <c r="S18" s="15">
        <v>60</v>
      </c>
      <c r="U18" s="43"/>
      <c r="V18" s="42"/>
    </row>
    <row r="19" spans="1:22" s="64" customFormat="1" x14ac:dyDescent="0.2">
      <c r="A19" s="63" t="s">
        <v>15</v>
      </c>
      <c r="B19" s="13" t="s">
        <v>120</v>
      </c>
      <c r="C19" s="4">
        <v>198609</v>
      </c>
      <c r="D19" s="6">
        <v>43286</v>
      </c>
      <c r="E19" s="9">
        <v>21.024850358515081</v>
      </c>
      <c r="F19" s="9">
        <v>24.296573514061908</v>
      </c>
      <c r="G19" s="9">
        <v>23.209233327121265</v>
      </c>
      <c r="H19" s="9">
        <v>22.107390150551673</v>
      </c>
      <c r="I19" s="9">
        <v>24.694062268236038</v>
      </c>
      <c r="J19" s="9">
        <v>24.905658842072619</v>
      </c>
      <c r="K19" s="9">
        <v>22.10751647882331</v>
      </c>
      <c r="L19" s="9">
        <v>22.763175558982567</v>
      </c>
      <c r="M19" s="9">
        <v>21.47990795835673</v>
      </c>
      <c r="N19" s="9">
        <v>23.311500095309448</v>
      </c>
      <c r="O19" s="10">
        <f t="shared" si="0"/>
        <v>22.989986855203064</v>
      </c>
      <c r="P19" s="10">
        <f t="shared" si="1"/>
        <v>24.905658842072619</v>
      </c>
      <c r="Q19" s="10">
        <f t="shared" si="2"/>
        <v>21.024850358515081</v>
      </c>
      <c r="R19" s="18">
        <v>20</v>
      </c>
      <c r="S19" s="15">
        <v>60</v>
      </c>
      <c r="U19" s="65"/>
      <c r="V19" s="62"/>
    </row>
    <row r="20" spans="1:22" x14ac:dyDescent="0.2">
      <c r="A20" s="8" t="s">
        <v>7</v>
      </c>
      <c r="B20" s="13" t="s">
        <v>87</v>
      </c>
      <c r="C20" s="4">
        <v>198698</v>
      </c>
      <c r="D20" s="6">
        <v>43286</v>
      </c>
      <c r="E20" s="9">
        <v>22.70651202565907</v>
      </c>
      <c r="F20" s="9">
        <v>22.133328381678645</v>
      </c>
      <c r="G20" s="9">
        <v>21.732187889241843</v>
      </c>
      <c r="H20" s="9">
        <v>24.663761538036503</v>
      </c>
      <c r="I20" s="9">
        <v>21.747403181716962</v>
      </c>
      <c r="J20" s="9">
        <v>23.632494311354339</v>
      </c>
      <c r="K20" s="9">
        <v>21.480949315969962</v>
      </c>
      <c r="L20" s="9">
        <v>23.538527280988866</v>
      </c>
      <c r="M20" s="9">
        <v>23.050407418838205</v>
      </c>
      <c r="N20" s="9">
        <v>23.33467139036344</v>
      </c>
      <c r="O20" s="10">
        <f t="shared" si="0"/>
        <v>22.802024273384781</v>
      </c>
      <c r="P20" s="11">
        <f t="shared" si="1"/>
        <v>24.663761538036503</v>
      </c>
      <c r="Q20" s="11">
        <f t="shared" si="2"/>
        <v>21.480949315969962</v>
      </c>
      <c r="R20" s="18">
        <v>20</v>
      </c>
      <c r="S20" s="15">
        <v>60</v>
      </c>
      <c r="U20" s="43"/>
      <c r="V20" s="42"/>
    </row>
    <row r="21" spans="1:22" x14ac:dyDescent="0.2">
      <c r="A21" s="8" t="s">
        <v>7</v>
      </c>
      <c r="B21" s="13" t="s">
        <v>19</v>
      </c>
      <c r="C21" s="4">
        <v>196345</v>
      </c>
      <c r="D21" s="6">
        <v>43286</v>
      </c>
      <c r="E21" s="9">
        <v>22.889799346553012</v>
      </c>
      <c r="F21" s="9">
        <v>21.674869609421574</v>
      </c>
      <c r="G21" s="9">
        <v>22.006109376833294</v>
      </c>
      <c r="H21" s="9">
        <v>22.133597905925619</v>
      </c>
      <c r="I21" s="9">
        <v>23.430197506855965</v>
      </c>
      <c r="J21" s="9">
        <v>22.74262016831846</v>
      </c>
      <c r="K21" s="9">
        <v>24.117610829893739</v>
      </c>
      <c r="L21" s="9">
        <v>23.781841617633344</v>
      </c>
      <c r="M21" s="9">
        <v>21.751338674671416</v>
      </c>
      <c r="N21" s="9">
        <v>21.897146753602271</v>
      </c>
      <c r="O21" s="10">
        <f t="shared" si="0"/>
        <v>22.642513178970869</v>
      </c>
      <c r="P21" s="11">
        <f t="shared" si="1"/>
        <v>24.117610829893739</v>
      </c>
      <c r="Q21" s="11">
        <f t="shared" si="2"/>
        <v>21.674869609421574</v>
      </c>
      <c r="R21" s="18">
        <v>20</v>
      </c>
      <c r="S21" s="15">
        <v>60</v>
      </c>
      <c r="U21" s="43"/>
      <c r="V21" s="42"/>
    </row>
    <row r="22" spans="1:22" x14ac:dyDescent="0.2">
      <c r="A22" s="8" t="s">
        <v>7</v>
      </c>
      <c r="B22" s="13" t="s">
        <v>223</v>
      </c>
      <c r="C22" s="4">
        <v>198321</v>
      </c>
      <c r="D22" s="6">
        <v>43286</v>
      </c>
      <c r="E22" s="9">
        <v>21.058627762705221</v>
      </c>
      <c r="F22" s="9">
        <v>22.372260039793336</v>
      </c>
      <c r="G22" s="9">
        <v>22.106987349858507</v>
      </c>
      <c r="H22" s="9">
        <v>24.24291423355254</v>
      </c>
      <c r="I22" s="9">
        <v>23.649400438787602</v>
      </c>
      <c r="J22" s="9">
        <v>23.318644983198141</v>
      </c>
      <c r="K22" s="9">
        <v>24.899320098622731</v>
      </c>
      <c r="L22" s="9">
        <v>21.812055443303997</v>
      </c>
      <c r="M22" s="9">
        <v>23.887044177190063</v>
      </c>
      <c r="N22" s="9">
        <v>21.49644904870955</v>
      </c>
      <c r="O22" s="10">
        <f t="shared" si="0"/>
        <v>22.88437035757217</v>
      </c>
      <c r="P22" s="11">
        <f t="shared" si="1"/>
        <v>24.899320098622731</v>
      </c>
      <c r="Q22" s="11">
        <f t="shared" si="2"/>
        <v>21.058627762705221</v>
      </c>
      <c r="R22" s="18">
        <v>20</v>
      </c>
      <c r="S22" s="15">
        <v>60</v>
      </c>
      <c r="U22" s="43"/>
      <c r="V22" s="42"/>
    </row>
    <row r="23" spans="1:22" x14ac:dyDescent="0.2">
      <c r="A23" s="8" t="s">
        <v>12</v>
      </c>
      <c r="B23" s="13" t="s">
        <v>27</v>
      </c>
      <c r="C23" s="4">
        <v>198525</v>
      </c>
      <c r="D23" s="6">
        <v>43286</v>
      </c>
      <c r="E23" s="9">
        <v>111.05708497439079</v>
      </c>
      <c r="F23" s="9">
        <v>88.592006453993719</v>
      </c>
      <c r="G23" s="9">
        <v>97.274885619492778</v>
      </c>
      <c r="H23" s="9">
        <v>88.668275029950479</v>
      </c>
      <c r="I23" s="9">
        <v>99.997608969811367</v>
      </c>
      <c r="J23" s="9">
        <v>81.654152223534425</v>
      </c>
      <c r="K23" s="9">
        <v>82.835028520581716</v>
      </c>
      <c r="L23" s="9">
        <v>107.35860707135112</v>
      </c>
      <c r="M23" s="9">
        <v>92.201588589142503</v>
      </c>
      <c r="N23" s="9">
        <v>118.51465253999989</v>
      </c>
      <c r="O23" s="10">
        <f t="shared" si="0"/>
        <v>96.815388999224893</v>
      </c>
      <c r="P23" s="11">
        <f t="shared" si="1"/>
        <v>118.51465253999989</v>
      </c>
      <c r="Q23" s="11">
        <f t="shared" si="2"/>
        <v>81.654152223534425</v>
      </c>
      <c r="R23" s="18">
        <v>20</v>
      </c>
      <c r="S23" s="15">
        <v>60</v>
      </c>
      <c r="U23" s="43"/>
      <c r="V23" s="42"/>
    </row>
    <row r="24" spans="1:22" x14ac:dyDescent="0.2">
      <c r="A24" s="8" t="s">
        <v>12</v>
      </c>
      <c r="B24" s="12" t="s">
        <v>23</v>
      </c>
      <c r="C24" s="4">
        <v>198802</v>
      </c>
      <c r="D24" s="6">
        <v>43286</v>
      </c>
      <c r="E24" s="9">
        <v>107.13420085247168</v>
      </c>
      <c r="F24" s="9">
        <v>113.74502589157622</v>
      </c>
      <c r="G24" s="9">
        <v>108.99912839845106</v>
      </c>
      <c r="H24" s="9">
        <v>81.68034425782291</v>
      </c>
      <c r="I24" s="9">
        <v>93.574374436650203</v>
      </c>
      <c r="J24" s="9">
        <v>110.13227653351692</v>
      </c>
      <c r="K24" s="9">
        <v>114.62818074279613</v>
      </c>
      <c r="L24" s="9">
        <v>86.208608686153028</v>
      </c>
      <c r="M24" s="9">
        <v>82.44076868714977</v>
      </c>
      <c r="N24" s="9">
        <v>106.43702699806846</v>
      </c>
      <c r="O24" s="10">
        <f t="shared" si="0"/>
        <v>100.49799354846566</v>
      </c>
      <c r="P24" s="11">
        <f t="shared" si="1"/>
        <v>114.62818074279613</v>
      </c>
      <c r="Q24" s="11">
        <f t="shared" si="2"/>
        <v>81.68034425782291</v>
      </c>
      <c r="R24" s="18">
        <v>20</v>
      </c>
      <c r="S24" s="15">
        <v>60</v>
      </c>
      <c r="U24" s="43"/>
      <c r="V24" s="42"/>
    </row>
    <row r="25" spans="1:22" x14ac:dyDescent="0.2">
      <c r="A25" s="8" t="s">
        <v>12</v>
      </c>
      <c r="B25" s="12" t="s">
        <v>21</v>
      </c>
      <c r="C25" s="4">
        <v>197161</v>
      </c>
      <c r="D25" s="6">
        <v>43286</v>
      </c>
      <c r="E25" s="9">
        <v>104.12694930204184</v>
      </c>
      <c r="F25" s="9">
        <v>111.92723629527497</v>
      </c>
      <c r="G25" s="9">
        <v>111.74518720493887</v>
      </c>
      <c r="H25" s="9">
        <v>95.163066589669171</v>
      </c>
      <c r="I25" s="9">
        <v>106.85074585360906</v>
      </c>
      <c r="J25" s="9">
        <v>80.969930271304207</v>
      </c>
      <c r="K25" s="9">
        <v>101.17997740166908</v>
      </c>
      <c r="L25" s="9">
        <v>114.58739622765188</v>
      </c>
      <c r="M25" s="9">
        <v>85.650047276362471</v>
      </c>
      <c r="N25" s="9">
        <v>97.940439570246355</v>
      </c>
      <c r="O25" s="10">
        <f t="shared" si="0"/>
        <v>101.01409759927677</v>
      </c>
      <c r="P25" s="11">
        <f t="shared" si="1"/>
        <v>114.58739622765188</v>
      </c>
      <c r="Q25" s="11">
        <f t="shared" si="2"/>
        <v>80.969930271304207</v>
      </c>
      <c r="R25" s="18">
        <v>20</v>
      </c>
      <c r="S25" s="15">
        <v>60</v>
      </c>
      <c r="U25" s="43"/>
      <c r="V25" s="42"/>
    </row>
    <row r="26" spans="1:22" x14ac:dyDescent="0.2">
      <c r="A26" s="8" t="s">
        <v>7</v>
      </c>
      <c r="B26" s="12"/>
      <c r="C26" s="4"/>
      <c r="D26" s="6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  <c r="U26" s="43"/>
      <c r="V26" s="42"/>
    </row>
    <row r="27" spans="1:22" x14ac:dyDescent="0.2">
      <c r="A27" s="8" t="s">
        <v>7</v>
      </c>
      <c r="B27" s="12"/>
      <c r="C27" s="4"/>
      <c r="D27" s="6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  <c r="U27" s="43"/>
      <c r="V27" s="42"/>
    </row>
    <row r="28" spans="1:22" x14ac:dyDescent="0.2">
      <c r="A28" s="8" t="s">
        <v>7</v>
      </c>
      <c r="B28" s="12"/>
      <c r="C28" s="4"/>
      <c r="D28" s="6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  <c r="U28" s="43"/>
      <c r="V28" s="42"/>
    </row>
    <row r="29" spans="1:22" x14ac:dyDescent="0.2">
      <c r="A29" s="8" t="s">
        <v>12</v>
      </c>
      <c r="B29" s="12"/>
      <c r="C29" s="4"/>
      <c r="D29" s="6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  <c r="U29" s="43"/>
      <c r="V29" s="42"/>
    </row>
    <row r="30" spans="1:22" x14ac:dyDescent="0.2">
      <c r="A30" s="8" t="s">
        <v>12</v>
      </c>
      <c r="B30" s="12"/>
      <c r="C30" s="4"/>
      <c r="D30" s="6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5">
        <v>20</v>
      </c>
      <c r="S30" s="15">
        <v>60</v>
      </c>
      <c r="U30" s="43"/>
      <c r="V30" s="42"/>
    </row>
    <row r="31" spans="1:22" x14ac:dyDescent="0.2">
      <c r="A31" s="8" t="s">
        <v>12</v>
      </c>
      <c r="B31" s="12"/>
      <c r="C31" s="4"/>
      <c r="D31" s="6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5">
        <v>20</v>
      </c>
      <c r="S31" s="15">
        <v>60</v>
      </c>
      <c r="U31" s="43"/>
      <c r="V31" s="42"/>
    </row>
    <row r="32" spans="1:22" x14ac:dyDescent="0.2">
      <c r="A32" s="8" t="s">
        <v>7</v>
      </c>
      <c r="B32" s="12"/>
      <c r="C32" s="4"/>
      <c r="D32" s="6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5">
        <v>20</v>
      </c>
      <c r="S32" s="15">
        <v>60</v>
      </c>
      <c r="U32" s="43"/>
      <c r="V32" s="42"/>
    </row>
    <row r="33" spans="1:22" x14ac:dyDescent="0.2">
      <c r="A33" s="8" t="s">
        <v>7</v>
      </c>
      <c r="B33" s="12"/>
      <c r="C33" s="4"/>
      <c r="D33" s="6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5">
        <v>20</v>
      </c>
      <c r="S33" s="15">
        <v>60</v>
      </c>
      <c r="U33" s="43"/>
      <c r="V33" s="42"/>
    </row>
    <row r="34" spans="1:22" x14ac:dyDescent="0.2">
      <c r="A34" s="8" t="s">
        <v>7</v>
      </c>
      <c r="B34" s="12"/>
      <c r="C34" s="4"/>
      <c r="D34" s="6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5">
        <v>20</v>
      </c>
      <c r="S34" s="15">
        <v>60</v>
      </c>
      <c r="U34" s="43"/>
      <c r="V34" s="42"/>
    </row>
    <row r="35" spans="1:22" x14ac:dyDescent="0.2">
      <c r="A35" s="8" t="s">
        <v>12</v>
      </c>
      <c r="B35" s="12"/>
      <c r="C35" s="4"/>
      <c r="D35" s="6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5">
        <v>20</v>
      </c>
      <c r="S35" s="15">
        <v>60</v>
      </c>
      <c r="U35" s="43"/>
      <c r="V35" s="42"/>
    </row>
    <row r="36" spans="1:22" x14ac:dyDescent="0.2">
      <c r="A36" s="8" t="s">
        <v>12</v>
      </c>
      <c r="B36" s="12"/>
      <c r="C36" s="4"/>
      <c r="D36" s="6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5">
        <v>20</v>
      </c>
      <c r="S36" s="15">
        <v>60</v>
      </c>
      <c r="U36" s="43"/>
      <c r="V36" s="42"/>
    </row>
    <row r="37" spans="1:22" x14ac:dyDescent="0.2">
      <c r="A37" s="8" t="s">
        <v>12</v>
      </c>
      <c r="B37" s="4"/>
      <c r="C37" s="4"/>
      <c r="D37" s="6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5">
        <v>20</v>
      </c>
      <c r="S37" s="15">
        <v>60</v>
      </c>
      <c r="U37" s="43"/>
      <c r="V37" s="42"/>
    </row>
    <row r="38" spans="1:22" x14ac:dyDescent="0.2">
      <c r="A38" s="8" t="s">
        <v>15</v>
      </c>
      <c r="B38" s="12"/>
      <c r="C38" s="4"/>
      <c r="D38" s="6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5">
        <v>20</v>
      </c>
      <c r="S38" s="15">
        <v>60</v>
      </c>
      <c r="U38" s="43"/>
      <c r="V38" s="42"/>
    </row>
    <row r="39" spans="1:22" x14ac:dyDescent="0.2">
      <c r="A39" s="8" t="s">
        <v>7</v>
      </c>
      <c r="B39" s="4"/>
      <c r="C39" s="4"/>
      <c r="D39" s="6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5">
        <v>20</v>
      </c>
      <c r="S39" s="15">
        <v>60</v>
      </c>
      <c r="U39" s="43"/>
      <c r="V39" s="42"/>
    </row>
    <row r="40" spans="1:22" x14ac:dyDescent="0.2">
      <c r="A40" s="8" t="s">
        <v>7</v>
      </c>
      <c r="B40" s="12"/>
      <c r="C40" s="4"/>
      <c r="D40" s="6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ref="O40:O95" si="3">AVERAGE(E40:N40)</f>
        <v>#DIV/0!</v>
      </c>
      <c r="P40" s="11">
        <f t="shared" ref="P40:P95" si="4">MAX(E40:N40)</f>
        <v>0</v>
      </c>
      <c r="Q40" s="11">
        <f t="shared" ref="Q40:Q95" si="5">MIN(E40:N40)</f>
        <v>0</v>
      </c>
      <c r="R40" s="15">
        <v>20</v>
      </c>
      <c r="S40" s="15">
        <v>60</v>
      </c>
      <c r="U40" s="43"/>
      <c r="V40" s="42"/>
    </row>
    <row r="41" spans="1:22" x14ac:dyDescent="0.2">
      <c r="A41" s="8" t="s">
        <v>7</v>
      </c>
      <c r="B41" s="12"/>
      <c r="C41" s="4"/>
      <c r="D41" s="6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3"/>
        <v>#DIV/0!</v>
      </c>
      <c r="P41" s="11">
        <f t="shared" si="4"/>
        <v>0</v>
      </c>
      <c r="Q41" s="11">
        <f t="shared" si="5"/>
        <v>0</v>
      </c>
      <c r="R41" s="15">
        <v>20</v>
      </c>
      <c r="S41" s="15">
        <v>60</v>
      </c>
      <c r="U41" s="43"/>
      <c r="V41" s="42"/>
    </row>
    <row r="42" spans="1:22" x14ac:dyDescent="0.2">
      <c r="A42" s="8" t="s">
        <v>12</v>
      </c>
      <c r="B42" s="4"/>
      <c r="C42" s="16"/>
      <c r="D42" s="6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3"/>
        <v>#DIV/0!</v>
      </c>
      <c r="P42" s="11">
        <f t="shared" si="4"/>
        <v>0</v>
      </c>
      <c r="Q42" s="11">
        <f t="shared" si="5"/>
        <v>0</v>
      </c>
      <c r="R42" s="15">
        <v>20</v>
      </c>
      <c r="S42" s="15">
        <v>60</v>
      </c>
      <c r="U42" s="43"/>
      <c r="V42" s="42"/>
    </row>
    <row r="43" spans="1:22" x14ac:dyDescent="0.2">
      <c r="A43" s="8" t="s">
        <v>12</v>
      </c>
      <c r="B43" s="12"/>
      <c r="C43" s="4"/>
      <c r="D43" s="6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3"/>
        <v>#DIV/0!</v>
      </c>
      <c r="P43" s="11">
        <f t="shared" si="4"/>
        <v>0</v>
      </c>
      <c r="Q43" s="11">
        <f t="shared" si="5"/>
        <v>0</v>
      </c>
      <c r="R43" s="15">
        <v>20</v>
      </c>
      <c r="S43" s="15">
        <v>60</v>
      </c>
      <c r="U43" s="43"/>
      <c r="V43" s="42"/>
    </row>
    <row r="44" spans="1:22" x14ac:dyDescent="0.2">
      <c r="A44" s="8" t="s">
        <v>12</v>
      </c>
      <c r="B44" s="12"/>
      <c r="C44" s="4"/>
      <c r="D44" s="6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3"/>
        <v>#DIV/0!</v>
      </c>
      <c r="P44" s="11">
        <f t="shared" si="4"/>
        <v>0</v>
      </c>
      <c r="Q44" s="11">
        <f t="shared" si="5"/>
        <v>0</v>
      </c>
      <c r="R44" s="15">
        <v>20</v>
      </c>
      <c r="S44" s="15">
        <v>60</v>
      </c>
      <c r="U44" s="43"/>
      <c r="V44" s="42"/>
    </row>
    <row r="45" spans="1:22" x14ac:dyDescent="0.2">
      <c r="A45" s="8" t="s">
        <v>7</v>
      </c>
      <c r="B45" s="12"/>
      <c r="C45" s="4"/>
      <c r="D45" s="6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3"/>
        <v>#DIV/0!</v>
      </c>
      <c r="P45" s="11">
        <f t="shared" si="4"/>
        <v>0</v>
      </c>
      <c r="Q45" s="11">
        <f t="shared" si="5"/>
        <v>0</v>
      </c>
      <c r="R45" s="15">
        <v>20</v>
      </c>
      <c r="S45" s="15">
        <v>60</v>
      </c>
      <c r="U45" s="43"/>
      <c r="V45" s="42"/>
    </row>
    <row r="46" spans="1:22" x14ac:dyDescent="0.2">
      <c r="A46" s="8" t="s">
        <v>7</v>
      </c>
      <c r="B46" s="4"/>
      <c r="C46" s="4"/>
      <c r="D46" s="6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3"/>
        <v>#DIV/0!</v>
      </c>
      <c r="P46" s="11">
        <f t="shared" si="4"/>
        <v>0</v>
      </c>
      <c r="Q46" s="11">
        <f t="shared" si="5"/>
        <v>0</v>
      </c>
      <c r="R46" s="15">
        <v>20</v>
      </c>
      <c r="S46" s="15">
        <v>60</v>
      </c>
      <c r="U46" s="43"/>
      <c r="V46" s="42"/>
    </row>
    <row r="47" spans="1:22" x14ac:dyDescent="0.2">
      <c r="A47" s="8" t="s">
        <v>7</v>
      </c>
      <c r="B47" s="12"/>
      <c r="C47" s="4"/>
      <c r="D47" s="6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3"/>
        <v>#DIV/0!</v>
      </c>
      <c r="P47" s="11">
        <f t="shared" si="4"/>
        <v>0</v>
      </c>
      <c r="Q47" s="11">
        <f t="shared" si="5"/>
        <v>0</v>
      </c>
      <c r="R47" s="15">
        <v>20</v>
      </c>
      <c r="S47" s="15">
        <v>60</v>
      </c>
      <c r="U47" s="43"/>
      <c r="V47" s="42"/>
    </row>
    <row r="48" spans="1:22" x14ac:dyDescent="0.2">
      <c r="A48" s="8" t="s">
        <v>12</v>
      </c>
      <c r="B48" s="12"/>
      <c r="C48" s="4"/>
      <c r="D48" s="6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3"/>
        <v>#DIV/0!</v>
      </c>
      <c r="P48" s="11">
        <f t="shared" si="4"/>
        <v>0</v>
      </c>
      <c r="Q48" s="11">
        <f t="shared" si="5"/>
        <v>0</v>
      </c>
      <c r="R48" s="15">
        <v>20</v>
      </c>
      <c r="S48" s="15">
        <v>60</v>
      </c>
      <c r="U48" s="42"/>
      <c r="V48" s="43"/>
    </row>
    <row r="49" spans="1:22" x14ac:dyDescent="0.2">
      <c r="A49" s="8" t="s">
        <v>12</v>
      </c>
      <c r="B49" s="12"/>
      <c r="C49" s="4"/>
      <c r="D49" s="6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3"/>
        <v>#DIV/0!</v>
      </c>
      <c r="P49" s="11">
        <f t="shared" si="4"/>
        <v>0</v>
      </c>
      <c r="Q49" s="11">
        <f t="shared" si="5"/>
        <v>0</v>
      </c>
      <c r="R49" s="15">
        <v>20</v>
      </c>
      <c r="S49" s="15">
        <v>60</v>
      </c>
      <c r="U49" s="42"/>
      <c r="V49" s="43"/>
    </row>
    <row r="50" spans="1:22" x14ac:dyDescent="0.2">
      <c r="A50" s="8" t="s">
        <v>12</v>
      </c>
      <c r="B50" s="12"/>
      <c r="C50" s="4"/>
      <c r="D50" s="6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3"/>
        <v>#DIV/0!</v>
      </c>
      <c r="P50" s="11">
        <f t="shared" si="4"/>
        <v>0</v>
      </c>
      <c r="Q50" s="11">
        <f t="shared" si="5"/>
        <v>0</v>
      </c>
      <c r="R50" s="15">
        <v>20</v>
      </c>
      <c r="S50" s="15">
        <v>60</v>
      </c>
      <c r="U50" s="42"/>
      <c r="V50" s="43"/>
    </row>
    <row r="51" spans="1:22" x14ac:dyDescent="0.2">
      <c r="A51" s="66" t="s">
        <v>15</v>
      </c>
      <c r="B51" s="12"/>
      <c r="C51" s="4"/>
      <c r="D51" s="6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3"/>
        <v>#DIV/0!</v>
      </c>
      <c r="P51" s="10">
        <f t="shared" si="4"/>
        <v>0</v>
      </c>
      <c r="Q51" s="10">
        <f t="shared" si="5"/>
        <v>0</v>
      </c>
      <c r="R51" s="15">
        <v>20</v>
      </c>
      <c r="S51" s="15">
        <v>60</v>
      </c>
      <c r="U51" s="42"/>
      <c r="V51" s="43"/>
    </row>
    <row r="52" spans="1:22" x14ac:dyDescent="0.2">
      <c r="A52" s="8" t="s">
        <v>7</v>
      </c>
      <c r="B52" s="12"/>
      <c r="C52" s="4"/>
      <c r="D52" s="6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si="3"/>
        <v>#DIV/0!</v>
      </c>
      <c r="P52" s="11">
        <f t="shared" si="4"/>
        <v>0</v>
      </c>
      <c r="Q52" s="11">
        <f t="shared" si="5"/>
        <v>0</v>
      </c>
      <c r="R52" s="15">
        <v>20</v>
      </c>
      <c r="S52" s="15">
        <v>60</v>
      </c>
      <c r="U52" s="42"/>
      <c r="V52" s="43"/>
    </row>
    <row r="53" spans="1:22" x14ac:dyDescent="0.2">
      <c r="A53" s="8" t="s">
        <v>7</v>
      </c>
      <c r="B53" s="12"/>
      <c r="C53" s="4"/>
      <c r="D53" s="6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3"/>
        <v>#DIV/0!</v>
      </c>
      <c r="P53" s="11">
        <f t="shared" si="4"/>
        <v>0</v>
      </c>
      <c r="Q53" s="11">
        <f t="shared" si="5"/>
        <v>0</v>
      </c>
      <c r="R53" s="15">
        <v>20</v>
      </c>
      <c r="S53" s="15">
        <v>60</v>
      </c>
      <c r="U53" s="42"/>
      <c r="V53" s="43"/>
    </row>
    <row r="54" spans="1:22" x14ac:dyDescent="0.2">
      <c r="A54" s="8" t="s">
        <v>7</v>
      </c>
      <c r="B54" s="12"/>
      <c r="C54" s="4"/>
      <c r="D54" s="6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3"/>
        <v>#DIV/0!</v>
      </c>
      <c r="P54" s="11">
        <f t="shared" si="4"/>
        <v>0</v>
      </c>
      <c r="Q54" s="11">
        <f t="shared" si="5"/>
        <v>0</v>
      </c>
      <c r="R54" s="15">
        <v>20</v>
      </c>
      <c r="S54" s="15">
        <v>60</v>
      </c>
      <c r="U54" s="42"/>
    </row>
    <row r="55" spans="1:22" x14ac:dyDescent="0.2">
      <c r="A55" s="8" t="s">
        <v>12</v>
      </c>
      <c r="B55" s="12"/>
      <c r="C55" s="4"/>
      <c r="D55" s="6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3"/>
        <v>#DIV/0!</v>
      </c>
      <c r="P55" s="11">
        <f t="shared" si="4"/>
        <v>0</v>
      </c>
      <c r="Q55" s="11">
        <f t="shared" si="5"/>
        <v>0</v>
      </c>
      <c r="R55" s="15">
        <v>20</v>
      </c>
      <c r="S55" s="15">
        <v>60</v>
      </c>
      <c r="U55" s="42"/>
    </row>
    <row r="56" spans="1:22" x14ac:dyDescent="0.2">
      <c r="A56" s="8" t="s">
        <v>12</v>
      </c>
      <c r="B56" s="12"/>
      <c r="C56" s="4"/>
      <c r="D56" s="6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3"/>
        <v>#DIV/0!</v>
      </c>
      <c r="P56" s="11">
        <f t="shared" si="4"/>
        <v>0</v>
      </c>
      <c r="Q56" s="11">
        <f t="shared" si="5"/>
        <v>0</v>
      </c>
      <c r="R56" s="15">
        <v>20</v>
      </c>
      <c r="S56" s="15">
        <v>60</v>
      </c>
      <c r="U56" s="42"/>
    </row>
    <row r="57" spans="1:22" x14ac:dyDescent="0.2">
      <c r="A57" s="8" t="s">
        <v>12</v>
      </c>
      <c r="B57" s="12"/>
      <c r="C57" s="4"/>
      <c r="D57" s="6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3"/>
        <v>#DIV/0!</v>
      </c>
      <c r="P57" s="11">
        <f t="shared" si="4"/>
        <v>0</v>
      </c>
      <c r="Q57" s="11">
        <f t="shared" si="5"/>
        <v>0</v>
      </c>
      <c r="R57" s="15">
        <v>20</v>
      </c>
      <c r="S57" s="15">
        <v>60</v>
      </c>
      <c r="U57" s="42"/>
    </row>
    <row r="58" spans="1:22" x14ac:dyDescent="0.2">
      <c r="A58" s="8" t="s">
        <v>7</v>
      </c>
      <c r="B58" s="12"/>
      <c r="C58" s="4"/>
      <c r="D58" s="6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3"/>
        <v>#DIV/0!</v>
      </c>
      <c r="P58" s="11">
        <f t="shared" si="4"/>
        <v>0</v>
      </c>
      <c r="Q58" s="11">
        <f t="shared" si="5"/>
        <v>0</v>
      </c>
      <c r="R58" s="15">
        <v>20</v>
      </c>
      <c r="S58" s="15">
        <v>60</v>
      </c>
      <c r="U58" s="42"/>
    </row>
    <row r="59" spans="1:22" x14ac:dyDescent="0.2">
      <c r="A59" s="8" t="s">
        <v>7</v>
      </c>
      <c r="B59" s="12"/>
      <c r="C59" s="4"/>
      <c r="D59" s="6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3"/>
        <v>#DIV/0!</v>
      </c>
      <c r="P59" s="11">
        <f t="shared" si="4"/>
        <v>0</v>
      </c>
      <c r="Q59" s="11">
        <f t="shared" si="5"/>
        <v>0</v>
      </c>
      <c r="R59" s="15">
        <v>20</v>
      </c>
      <c r="S59" s="15">
        <v>60</v>
      </c>
      <c r="U59" s="42"/>
    </row>
    <row r="60" spans="1:22" x14ac:dyDescent="0.2">
      <c r="A60" s="8" t="s">
        <v>7</v>
      </c>
      <c r="B60" s="12"/>
      <c r="C60" s="4"/>
      <c r="D60" s="6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3"/>
        <v>#DIV/0!</v>
      </c>
      <c r="P60" s="11">
        <f t="shared" si="4"/>
        <v>0</v>
      </c>
      <c r="Q60" s="11">
        <f t="shared" si="5"/>
        <v>0</v>
      </c>
      <c r="R60" s="15">
        <v>20</v>
      </c>
      <c r="S60" s="15">
        <v>60</v>
      </c>
      <c r="U60" s="42"/>
    </row>
    <row r="61" spans="1:22" x14ac:dyDescent="0.2">
      <c r="A61" s="8" t="s">
        <v>12</v>
      </c>
      <c r="B61" s="12"/>
      <c r="C61" s="4"/>
      <c r="D61" s="6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3"/>
        <v>#DIV/0!</v>
      </c>
      <c r="P61" s="11">
        <f t="shared" si="4"/>
        <v>0</v>
      </c>
      <c r="Q61" s="11">
        <f t="shared" si="5"/>
        <v>0</v>
      </c>
      <c r="R61" s="15">
        <v>20</v>
      </c>
      <c r="S61" s="15">
        <v>60</v>
      </c>
      <c r="U61" s="42"/>
    </row>
    <row r="62" spans="1:22" x14ac:dyDescent="0.2">
      <c r="A62" s="8" t="s">
        <v>12</v>
      </c>
      <c r="B62" s="12"/>
      <c r="C62" s="4"/>
      <c r="D62" s="6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3"/>
        <v>#DIV/0!</v>
      </c>
      <c r="P62" s="11">
        <f t="shared" si="4"/>
        <v>0</v>
      </c>
      <c r="Q62" s="11">
        <f t="shared" si="5"/>
        <v>0</v>
      </c>
      <c r="R62" s="15">
        <v>20</v>
      </c>
      <c r="S62" s="15">
        <v>60</v>
      </c>
      <c r="U62" s="42"/>
    </row>
    <row r="63" spans="1:22" x14ac:dyDescent="0.2">
      <c r="A63" s="8" t="s">
        <v>12</v>
      </c>
      <c r="B63" s="12"/>
      <c r="C63" s="4"/>
      <c r="D63" s="6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3"/>
        <v>#DIV/0!</v>
      </c>
      <c r="P63" s="11">
        <f t="shared" si="4"/>
        <v>0</v>
      </c>
      <c r="Q63" s="11">
        <f t="shared" si="5"/>
        <v>0</v>
      </c>
      <c r="R63" s="15">
        <v>20</v>
      </c>
      <c r="S63" s="15">
        <v>60</v>
      </c>
      <c r="U63" s="42"/>
    </row>
    <row r="64" spans="1:22" x14ac:dyDescent="0.2">
      <c r="A64" s="8" t="s">
        <v>7</v>
      </c>
      <c r="B64" s="12"/>
      <c r="C64" s="4"/>
      <c r="D64" s="6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3"/>
        <v>#DIV/0!</v>
      </c>
      <c r="P64" s="11">
        <f t="shared" si="4"/>
        <v>0</v>
      </c>
      <c r="Q64" s="11">
        <f t="shared" si="5"/>
        <v>0</v>
      </c>
      <c r="R64" s="15">
        <v>20</v>
      </c>
      <c r="S64" s="15">
        <v>60</v>
      </c>
      <c r="U64" s="42"/>
    </row>
    <row r="65" spans="1:21" x14ac:dyDescent="0.2">
      <c r="A65" s="40" t="s">
        <v>7</v>
      </c>
      <c r="B65" s="12"/>
      <c r="C65" s="4"/>
      <c r="D65" s="6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ref="O65" si="6">AVERAGE(E65:N65)</f>
        <v>#DIV/0!</v>
      </c>
      <c r="P65" s="11">
        <f t="shared" ref="P65" si="7">MAX(E65:N65)</f>
        <v>0</v>
      </c>
      <c r="Q65" s="11">
        <f t="shared" ref="Q65" si="8">MIN(E65:N65)</f>
        <v>0</v>
      </c>
      <c r="R65" s="15">
        <v>20</v>
      </c>
      <c r="S65" s="15">
        <v>60</v>
      </c>
      <c r="U65" s="42"/>
    </row>
    <row r="66" spans="1:21" x14ac:dyDescent="0.2">
      <c r="A66" s="8" t="s">
        <v>7</v>
      </c>
      <c r="B66" s="12"/>
      <c r="C66" s="4"/>
      <c r="D66" s="6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3"/>
        <v>#DIV/0!</v>
      </c>
      <c r="P66" s="11">
        <f t="shared" si="4"/>
        <v>0</v>
      </c>
      <c r="Q66" s="11">
        <f t="shared" si="5"/>
        <v>0</v>
      </c>
      <c r="R66" s="15">
        <v>20</v>
      </c>
      <c r="S66" s="15">
        <v>60</v>
      </c>
      <c r="U66" s="42"/>
    </row>
    <row r="67" spans="1:21" x14ac:dyDescent="0.2">
      <c r="A67" s="8" t="s">
        <v>12</v>
      </c>
      <c r="B67" s="12"/>
      <c r="C67" s="4"/>
      <c r="D67" s="6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3"/>
        <v>#DIV/0!</v>
      </c>
      <c r="P67" s="11">
        <f t="shared" si="4"/>
        <v>0</v>
      </c>
      <c r="Q67" s="11">
        <f t="shared" si="5"/>
        <v>0</v>
      </c>
      <c r="R67" s="15">
        <v>20</v>
      </c>
      <c r="S67" s="15">
        <v>60</v>
      </c>
      <c r="U67" s="42"/>
    </row>
    <row r="68" spans="1:21" x14ac:dyDescent="0.2">
      <c r="A68" s="8" t="s">
        <v>12</v>
      </c>
      <c r="B68" s="12"/>
      <c r="C68" s="4"/>
      <c r="D68" s="6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3"/>
        <v>#DIV/0!</v>
      </c>
      <c r="P68" s="11">
        <f t="shared" si="4"/>
        <v>0</v>
      </c>
      <c r="Q68" s="11">
        <f t="shared" si="5"/>
        <v>0</v>
      </c>
      <c r="R68" s="15">
        <v>20</v>
      </c>
      <c r="S68" s="15">
        <v>60</v>
      </c>
      <c r="U68" s="42"/>
    </row>
    <row r="69" spans="1:21" x14ac:dyDescent="0.2">
      <c r="A69" s="8" t="s">
        <v>12</v>
      </c>
      <c r="B69" s="12"/>
      <c r="C69" s="4"/>
      <c r="D69" s="6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3"/>
        <v>#DIV/0!</v>
      </c>
      <c r="P69" s="11">
        <f t="shared" si="4"/>
        <v>0</v>
      </c>
      <c r="Q69" s="11">
        <f t="shared" si="5"/>
        <v>0</v>
      </c>
      <c r="R69" s="15">
        <v>20</v>
      </c>
      <c r="S69" s="15">
        <v>60</v>
      </c>
      <c r="U69" s="42"/>
    </row>
    <row r="70" spans="1:21" x14ac:dyDescent="0.2">
      <c r="A70" s="8" t="s">
        <v>15</v>
      </c>
      <c r="B70" s="4"/>
      <c r="C70" s="4"/>
      <c r="D70" s="6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3"/>
        <v>#DIV/0!</v>
      </c>
      <c r="P70" s="11">
        <f t="shared" si="4"/>
        <v>0</v>
      </c>
      <c r="Q70" s="11">
        <f t="shared" si="5"/>
        <v>0</v>
      </c>
      <c r="R70" s="15">
        <v>20</v>
      </c>
      <c r="S70" s="15">
        <v>60</v>
      </c>
      <c r="U70" s="42"/>
    </row>
    <row r="71" spans="1:21" x14ac:dyDescent="0.2">
      <c r="A71" s="8" t="s">
        <v>7</v>
      </c>
      <c r="B71" s="12"/>
      <c r="C71" s="4"/>
      <c r="D71" s="6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 t="shared" si="3"/>
        <v>#DIV/0!</v>
      </c>
      <c r="P71" s="11">
        <f t="shared" si="4"/>
        <v>0</v>
      </c>
      <c r="Q71" s="11">
        <f t="shared" si="5"/>
        <v>0</v>
      </c>
      <c r="R71" s="15">
        <v>20</v>
      </c>
      <c r="S71" s="15">
        <v>60</v>
      </c>
      <c r="U71" s="42"/>
    </row>
    <row r="72" spans="1:21" x14ac:dyDescent="0.2">
      <c r="A72" s="8" t="s">
        <v>7</v>
      </c>
      <c r="B72" s="12"/>
      <c r="C72" s="4"/>
      <c r="D72" s="6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3"/>
        <v>#DIV/0!</v>
      </c>
      <c r="P72" s="11">
        <f t="shared" si="4"/>
        <v>0</v>
      </c>
      <c r="Q72" s="11">
        <f t="shared" si="5"/>
        <v>0</v>
      </c>
      <c r="R72" s="15">
        <v>20</v>
      </c>
      <c r="S72" s="15">
        <v>60</v>
      </c>
      <c r="U72" s="42"/>
    </row>
    <row r="73" spans="1:21" x14ac:dyDescent="0.2">
      <c r="A73" s="8" t="s">
        <v>7</v>
      </c>
      <c r="B73" s="12"/>
      <c r="C73" s="4"/>
      <c r="D73" s="6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3"/>
        <v>#DIV/0!</v>
      </c>
      <c r="P73" s="11">
        <f t="shared" si="4"/>
        <v>0</v>
      </c>
      <c r="Q73" s="11">
        <f t="shared" si="5"/>
        <v>0</v>
      </c>
      <c r="R73" s="15">
        <v>20</v>
      </c>
      <c r="S73" s="15">
        <v>60</v>
      </c>
      <c r="U73" s="42"/>
    </row>
    <row r="74" spans="1:21" x14ac:dyDescent="0.2">
      <c r="A74" s="8" t="s">
        <v>12</v>
      </c>
      <c r="B74" s="12"/>
      <c r="C74" s="4"/>
      <c r="D74" s="6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3"/>
        <v>#DIV/0!</v>
      </c>
      <c r="P74" s="11">
        <f t="shared" si="4"/>
        <v>0</v>
      </c>
      <c r="Q74" s="11">
        <f t="shared" si="5"/>
        <v>0</v>
      </c>
      <c r="R74" s="15">
        <v>20</v>
      </c>
      <c r="S74" s="15">
        <v>60</v>
      </c>
      <c r="U74" s="42"/>
    </row>
    <row r="75" spans="1:21" x14ac:dyDescent="0.2">
      <c r="A75" s="8" t="s">
        <v>12</v>
      </c>
      <c r="B75" s="12"/>
      <c r="C75" s="4"/>
      <c r="D75" s="6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3"/>
        <v>#DIV/0!</v>
      </c>
      <c r="P75" s="11">
        <f t="shared" si="4"/>
        <v>0</v>
      </c>
      <c r="Q75" s="11">
        <f t="shared" si="5"/>
        <v>0</v>
      </c>
      <c r="R75" s="15">
        <v>20</v>
      </c>
      <c r="S75" s="15">
        <v>60</v>
      </c>
      <c r="U75" s="42"/>
    </row>
    <row r="76" spans="1:21" x14ac:dyDescent="0.2">
      <c r="A76" s="8" t="s">
        <v>12</v>
      </c>
      <c r="B76" s="12"/>
      <c r="C76" s="4"/>
      <c r="D76" s="6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3"/>
        <v>#DIV/0!</v>
      </c>
      <c r="P76" s="11">
        <f t="shared" si="4"/>
        <v>0</v>
      </c>
      <c r="Q76" s="11">
        <f t="shared" si="5"/>
        <v>0</v>
      </c>
      <c r="R76" s="15">
        <v>20</v>
      </c>
      <c r="S76" s="15">
        <v>60</v>
      </c>
      <c r="U76" s="42"/>
    </row>
    <row r="77" spans="1:21" x14ac:dyDescent="0.2">
      <c r="A77" s="8" t="s">
        <v>7</v>
      </c>
      <c r="B77" s="12"/>
      <c r="C77" s="4"/>
      <c r="D77" s="6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3"/>
        <v>#DIV/0!</v>
      </c>
      <c r="P77" s="11">
        <f t="shared" si="4"/>
        <v>0</v>
      </c>
      <c r="Q77" s="11">
        <f t="shared" si="5"/>
        <v>0</v>
      </c>
      <c r="R77" s="15">
        <v>20</v>
      </c>
      <c r="S77" s="15">
        <v>60</v>
      </c>
      <c r="U77" s="42"/>
    </row>
    <row r="78" spans="1:21" x14ac:dyDescent="0.2">
      <c r="A78" s="8" t="s">
        <v>7</v>
      </c>
      <c r="B78" s="12"/>
      <c r="C78" s="4"/>
      <c r="D78" s="6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3"/>
        <v>#DIV/0!</v>
      </c>
      <c r="P78" s="11">
        <f t="shared" si="4"/>
        <v>0</v>
      </c>
      <c r="Q78" s="11">
        <f t="shared" si="5"/>
        <v>0</v>
      </c>
      <c r="R78" s="15">
        <v>20</v>
      </c>
      <c r="S78" s="15">
        <v>60</v>
      </c>
      <c r="U78" s="42"/>
    </row>
    <row r="79" spans="1:21" x14ac:dyDescent="0.2">
      <c r="A79" s="8" t="s">
        <v>7</v>
      </c>
      <c r="B79" s="12"/>
      <c r="C79" s="4"/>
      <c r="D79" s="6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3"/>
        <v>#DIV/0!</v>
      </c>
      <c r="P79" s="11">
        <f t="shared" si="4"/>
        <v>0</v>
      </c>
      <c r="Q79" s="11">
        <f t="shared" si="5"/>
        <v>0</v>
      </c>
      <c r="R79" s="15">
        <v>20</v>
      </c>
      <c r="S79" s="15">
        <v>60</v>
      </c>
      <c r="U79" s="42"/>
    </row>
    <row r="80" spans="1:21" x14ac:dyDescent="0.2">
      <c r="A80" s="8" t="s">
        <v>12</v>
      </c>
      <c r="B80" s="12"/>
      <c r="C80" s="4"/>
      <c r="D80" s="6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3"/>
        <v>#DIV/0!</v>
      </c>
      <c r="P80" s="11">
        <f t="shared" si="4"/>
        <v>0</v>
      </c>
      <c r="Q80" s="11">
        <f t="shared" si="5"/>
        <v>0</v>
      </c>
      <c r="R80" s="15">
        <v>20</v>
      </c>
      <c r="S80" s="15">
        <v>60</v>
      </c>
      <c r="U80" s="42"/>
    </row>
    <row r="81" spans="1:21" x14ac:dyDescent="0.2">
      <c r="A81" s="8" t="s">
        <v>12</v>
      </c>
      <c r="B81" s="12"/>
      <c r="C81" s="4"/>
      <c r="D81" s="6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3"/>
        <v>#DIV/0!</v>
      </c>
      <c r="P81" s="11">
        <f t="shared" si="4"/>
        <v>0</v>
      </c>
      <c r="Q81" s="11">
        <f t="shared" si="5"/>
        <v>0</v>
      </c>
      <c r="R81" s="15">
        <v>20</v>
      </c>
      <c r="S81" s="15">
        <v>60</v>
      </c>
      <c r="U81" s="42"/>
    </row>
    <row r="82" spans="1:21" x14ac:dyDescent="0.2">
      <c r="A82" s="8" t="s">
        <v>12</v>
      </c>
      <c r="B82" s="4"/>
      <c r="C82" s="4"/>
      <c r="D82" s="6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3"/>
        <v>#DIV/0!</v>
      </c>
      <c r="P82" s="11">
        <f t="shared" si="4"/>
        <v>0</v>
      </c>
      <c r="Q82" s="11">
        <f t="shared" si="5"/>
        <v>0</v>
      </c>
      <c r="R82" s="15">
        <v>20</v>
      </c>
      <c r="S82" s="15">
        <v>60</v>
      </c>
      <c r="U82" s="42"/>
    </row>
    <row r="83" spans="1:21" x14ac:dyDescent="0.2">
      <c r="A83" s="8" t="s">
        <v>15</v>
      </c>
      <c r="B83" s="12"/>
      <c r="C83" s="4"/>
      <c r="D83" s="36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3"/>
        <v>#DIV/0!</v>
      </c>
      <c r="P83" s="11">
        <f t="shared" si="4"/>
        <v>0</v>
      </c>
      <c r="Q83" s="11">
        <f t="shared" si="5"/>
        <v>0</v>
      </c>
      <c r="R83" s="15">
        <v>20</v>
      </c>
      <c r="S83" s="15">
        <v>60</v>
      </c>
      <c r="U83" s="42"/>
    </row>
    <row r="84" spans="1:21" x14ac:dyDescent="0.2">
      <c r="A84" s="8" t="s">
        <v>7</v>
      </c>
      <c r="B84" s="12"/>
      <c r="C84" s="4"/>
      <c r="D84" s="36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3"/>
        <v>#DIV/0!</v>
      </c>
      <c r="P84" s="11">
        <f t="shared" si="4"/>
        <v>0</v>
      </c>
      <c r="Q84" s="11">
        <f t="shared" si="5"/>
        <v>0</v>
      </c>
      <c r="R84" s="15">
        <v>20</v>
      </c>
      <c r="S84" s="15">
        <v>60</v>
      </c>
      <c r="U84" s="42"/>
    </row>
    <row r="85" spans="1:21" x14ac:dyDescent="0.2">
      <c r="A85" s="8" t="s">
        <v>7</v>
      </c>
      <c r="B85" s="12"/>
      <c r="C85" s="4"/>
      <c r="D85" s="36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3"/>
        <v>#DIV/0!</v>
      </c>
      <c r="P85" s="11">
        <f t="shared" si="4"/>
        <v>0</v>
      </c>
      <c r="Q85" s="11">
        <f t="shared" si="5"/>
        <v>0</v>
      </c>
      <c r="R85" s="15">
        <v>20</v>
      </c>
      <c r="S85" s="15">
        <v>60</v>
      </c>
      <c r="U85" s="42"/>
    </row>
    <row r="86" spans="1:21" x14ac:dyDescent="0.2">
      <c r="A86" s="8" t="s">
        <v>7</v>
      </c>
      <c r="B86" s="12"/>
      <c r="C86" s="4"/>
      <c r="D86" s="36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3"/>
        <v>#DIV/0!</v>
      </c>
      <c r="P86" s="11">
        <f t="shared" si="4"/>
        <v>0</v>
      </c>
      <c r="Q86" s="11">
        <f t="shared" si="5"/>
        <v>0</v>
      </c>
      <c r="R86" s="15">
        <v>20</v>
      </c>
      <c r="S86" s="15">
        <v>60</v>
      </c>
      <c r="U86" s="42"/>
    </row>
    <row r="87" spans="1:21" x14ac:dyDescent="0.2">
      <c r="A87" s="8" t="s">
        <v>12</v>
      </c>
      <c r="B87" s="12"/>
      <c r="C87" s="4"/>
      <c r="D87" s="36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3"/>
        <v>#DIV/0!</v>
      </c>
      <c r="P87" s="11">
        <f t="shared" si="4"/>
        <v>0</v>
      </c>
      <c r="Q87" s="11">
        <f t="shared" si="5"/>
        <v>0</v>
      </c>
      <c r="R87" s="15">
        <v>20</v>
      </c>
      <c r="S87" s="15">
        <v>60</v>
      </c>
      <c r="U87" s="42"/>
    </row>
    <row r="88" spans="1:21" x14ac:dyDescent="0.2">
      <c r="A88" s="8" t="s">
        <v>12</v>
      </c>
      <c r="B88" s="12"/>
      <c r="C88" s="4"/>
      <c r="D88" s="36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3"/>
        <v>#DIV/0!</v>
      </c>
      <c r="P88" s="11">
        <f t="shared" si="4"/>
        <v>0</v>
      </c>
      <c r="Q88" s="11">
        <f t="shared" si="5"/>
        <v>0</v>
      </c>
      <c r="R88" s="15">
        <v>20</v>
      </c>
      <c r="S88" s="15">
        <v>60</v>
      </c>
      <c r="U88" s="42"/>
    </row>
    <row r="89" spans="1:21" x14ac:dyDescent="0.2">
      <c r="A89" s="8" t="s">
        <v>12</v>
      </c>
      <c r="B89" s="12"/>
      <c r="C89" s="4"/>
      <c r="D89" s="36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3"/>
        <v>#DIV/0!</v>
      </c>
      <c r="P89" s="11">
        <f t="shared" si="4"/>
        <v>0</v>
      </c>
      <c r="Q89" s="11">
        <f t="shared" si="5"/>
        <v>0</v>
      </c>
      <c r="R89" s="15">
        <v>20</v>
      </c>
      <c r="S89" s="15">
        <v>60</v>
      </c>
      <c r="U89" s="42"/>
    </row>
    <row r="90" spans="1:21" x14ac:dyDescent="0.2">
      <c r="A90" s="8" t="s">
        <v>7</v>
      </c>
      <c r="B90" s="12"/>
      <c r="C90" s="4"/>
      <c r="D90" s="36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3"/>
        <v>#DIV/0!</v>
      </c>
      <c r="P90" s="11">
        <f t="shared" si="4"/>
        <v>0</v>
      </c>
      <c r="Q90" s="11">
        <f t="shared" si="5"/>
        <v>0</v>
      </c>
      <c r="R90" s="15">
        <v>20</v>
      </c>
      <c r="S90" s="15">
        <v>60</v>
      </c>
      <c r="U90" s="42"/>
    </row>
    <row r="91" spans="1:21" x14ac:dyDescent="0.2">
      <c r="A91" s="8" t="s">
        <v>7</v>
      </c>
      <c r="B91" s="12"/>
      <c r="C91" s="4"/>
      <c r="D91" s="36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3"/>
        <v>#DIV/0!</v>
      </c>
      <c r="P91" s="11">
        <f t="shared" si="4"/>
        <v>0</v>
      </c>
      <c r="Q91" s="11">
        <f t="shared" si="5"/>
        <v>0</v>
      </c>
      <c r="R91" s="15">
        <v>20</v>
      </c>
      <c r="S91" s="15">
        <v>60</v>
      </c>
      <c r="U91" s="42"/>
    </row>
    <row r="92" spans="1:21" x14ac:dyDescent="0.2">
      <c r="A92" s="8" t="s">
        <v>7</v>
      </c>
      <c r="B92" s="12"/>
      <c r="C92" s="4"/>
      <c r="D92" s="36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3"/>
        <v>#DIV/0!</v>
      </c>
      <c r="P92" s="11">
        <f t="shared" si="4"/>
        <v>0</v>
      </c>
      <c r="Q92" s="11">
        <f t="shared" si="5"/>
        <v>0</v>
      </c>
      <c r="R92" s="15">
        <v>20</v>
      </c>
      <c r="S92" s="15">
        <v>60</v>
      </c>
      <c r="U92" s="42"/>
    </row>
    <row r="93" spans="1:21" x14ac:dyDescent="0.2">
      <c r="A93" s="8" t="s">
        <v>12</v>
      </c>
      <c r="B93" s="12"/>
      <c r="C93" s="4"/>
      <c r="D93" s="36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3"/>
        <v>#DIV/0!</v>
      </c>
      <c r="P93" s="11">
        <f t="shared" si="4"/>
        <v>0</v>
      </c>
      <c r="Q93" s="11">
        <f t="shared" si="5"/>
        <v>0</v>
      </c>
      <c r="R93" s="15">
        <v>20</v>
      </c>
      <c r="S93" s="15">
        <v>60</v>
      </c>
      <c r="U93" s="42"/>
    </row>
    <row r="94" spans="1:21" x14ac:dyDescent="0.2">
      <c r="A94" s="8" t="s">
        <v>12</v>
      </c>
      <c r="B94" s="12"/>
      <c r="C94" s="4"/>
      <c r="D94" s="36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3"/>
        <v>#DIV/0!</v>
      </c>
      <c r="P94" s="11">
        <f t="shared" si="4"/>
        <v>0</v>
      </c>
      <c r="Q94" s="11">
        <f t="shared" si="5"/>
        <v>0</v>
      </c>
      <c r="R94" s="15">
        <v>20</v>
      </c>
      <c r="S94" s="15">
        <v>60</v>
      </c>
      <c r="U94" s="42"/>
    </row>
    <row r="95" spans="1:21" x14ac:dyDescent="0.2">
      <c r="A95" s="8" t="s">
        <v>12</v>
      </c>
      <c r="B95" s="12"/>
      <c r="C95" s="4"/>
      <c r="D95" s="36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3"/>
        <v>#DIV/0!</v>
      </c>
      <c r="P95" s="11">
        <f t="shared" si="4"/>
        <v>0</v>
      </c>
      <c r="Q95" s="11">
        <f t="shared" si="5"/>
        <v>0</v>
      </c>
      <c r="R95" s="15">
        <v>20</v>
      </c>
      <c r="S95" s="15">
        <v>60</v>
      </c>
      <c r="U95" s="42"/>
    </row>
    <row r="96" spans="1:21" x14ac:dyDescent="0.2">
      <c r="A96" t="s">
        <v>15</v>
      </c>
      <c r="B96" s="12"/>
      <c r="C96" s="4"/>
      <c r="D96" s="36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ref="O96:O125" si="9">AVERAGE(E96:N96)</f>
        <v>#DIV/0!</v>
      </c>
      <c r="P96" s="11">
        <f t="shared" ref="P96:P125" si="10">MAX(E96:N96)</f>
        <v>0</v>
      </c>
      <c r="Q96" s="11">
        <f t="shared" ref="Q96:Q125" si="11">MIN(E96:N96)</f>
        <v>0</v>
      </c>
      <c r="R96" s="15">
        <v>20</v>
      </c>
      <c r="S96" s="15">
        <v>60</v>
      </c>
      <c r="U96" s="42"/>
    </row>
    <row r="97" spans="1:23" x14ac:dyDescent="0.2">
      <c r="A97" t="s">
        <v>7</v>
      </c>
      <c r="B97" s="12"/>
      <c r="C97" s="4"/>
      <c r="D97" s="36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9"/>
        <v>#DIV/0!</v>
      </c>
      <c r="P97" s="11">
        <f t="shared" si="10"/>
        <v>0</v>
      </c>
      <c r="Q97" s="11">
        <f t="shared" si="11"/>
        <v>0</v>
      </c>
      <c r="R97" s="15">
        <v>20</v>
      </c>
      <c r="S97" s="15">
        <v>60</v>
      </c>
      <c r="U97" s="42"/>
    </row>
    <row r="98" spans="1:23" x14ac:dyDescent="0.2">
      <c r="A98" t="s">
        <v>7</v>
      </c>
      <c r="B98" s="12"/>
      <c r="C98" s="4"/>
      <c r="D98" s="36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9"/>
        <v>#DIV/0!</v>
      </c>
      <c r="P98" s="11">
        <f t="shared" si="10"/>
        <v>0</v>
      </c>
      <c r="Q98" s="11">
        <f t="shared" si="11"/>
        <v>0</v>
      </c>
      <c r="R98" s="15">
        <v>20</v>
      </c>
      <c r="S98" s="15">
        <v>60</v>
      </c>
      <c r="U98" s="42"/>
    </row>
    <row r="99" spans="1:23" x14ac:dyDescent="0.2">
      <c r="A99" t="s">
        <v>7</v>
      </c>
      <c r="B99" s="12"/>
      <c r="C99" s="4"/>
      <c r="D99" s="36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9"/>
        <v>#DIV/0!</v>
      </c>
      <c r="P99" s="11">
        <f t="shared" si="10"/>
        <v>0</v>
      </c>
      <c r="Q99" s="11">
        <f t="shared" si="11"/>
        <v>0</v>
      </c>
      <c r="R99" s="15">
        <v>20</v>
      </c>
      <c r="S99" s="15">
        <v>60</v>
      </c>
      <c r="U99" s="42"/>
    </row>
    <row r="100" spans="1:23" x14ac:dyDescent="0.2">
      <c r="A100" t="s">
        <v>12</v>
      </c>
      <c r="B100" s="12"/>
      <c r="C100" s="4"/>
      <c r="D100" s="36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9"/>
        <v>#DIV/0!</v>
      </c>
      <c r="P100" s="11">
        <f t="shared" si="10"/>
        <v>0</v>
      </c>
      <c r="Q100" s="11">
        <f t="shared" si="11"/>
        <v>0</v>
      </c>
      <c r="R100" s="15">
        <v>20</v>
      </c>
      <c r="S100" s="15">
        <v>60</v>
      </c>
      <c r="U100" s="42"/>
    </row>
    <row r="101" spans="1:23" x14ac:dyDescent="0.2">
      <c r="A101" t="s">
        <v>12</v>
      </c>
      <c r="B101" s="12"/>
      <c r="C101" s="4"/>
      <c r="D101" s="36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9"/>
        <v>#DIV/0!</v>
      </c>
      <c r="P101" s="11">
        <f t="shared" si="10"/>
        <v>0</v>
      </c>
      <c r="Q101" s="11">
        <f t="shared" si="11"/>
        <v>0</v>
      </c>
      <c r="R101" s="15">
        <v>20</v>
      </c>
      <c r="S101" s="15">
        <v>60</v>
      </c>
      <c r="U101" s="42"/>
    </row>
    <row r="102" spans="1:23" x14ac:dyDescent="0.2">
      <c r="A102" t="s">
        <v>12</v>
      </c>
      <c r="B102" s="12"/>
      <c r="C102" s="4"/>
      <c r="D102" s="36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9"/>
        <v>#DIV/0!</v>
      </c>
      <c r="P102" s="11">
        <f t="shared" si="10"/>
        <v>0</v>
      </c>
      <c r="Q102" s="11">
        <f t="shared" si="11"/>
        <v>0</v>
      </c>
      <c r="R102" s="15">
        <v>20</v>
      </c>
      <c r="S102" s="15">
        <v>60</v>
      </c>
    </row>
    <row r="103" spans="1:23" x14ac:dyDescent="0.2">
      <c r="A103" t="s">
        <v>7</v>
      </c>
      <c r="B103" s="12"/>
      <c r="C103" s="4"/>
      <c r="D103" s="36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9"/>
        <v>#DIV/0!</v>
      </c>
      <c r="P103" s="11">
        <f t="shared" si="10"/>
        <v>0</v>
      </c>
      <c r="Q103" s="11">
        <f t="shared" si="11"/>
        <v>0</v>
      </c>
      <c r="R103" s="15">
        <v>20</v>
      </c>
      <c r="S103" s="15">
        <v>60</v>
      </c>
      <c r="W103" s="17"/>
    </row>
    <row r="104" spans="1:23" x14ac:dyDescent="0.2">
      <c r="A104" t="s">
        <v>7</v>
      </c>
      <c r="B104" s="12"/>
      <c r="C104" s="4"/>
      <c r="D104" s="36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9"/>
        <v>#DIV/0!</v>
      </c>
      <c r="P104" s="11">
        <f t="shared" si="10"/>
        <v>0</v>
      </c>
      <c r="Q104" s="11">
        <f t="shared" si="11"/>
        <v>0</v>
      </c>
      <c r="R104" s="15">
        <v>20</v>
      </c>
      <c r="S104" s="15">
        <v>60</v>
      </c>
    </row>
    <row r="105" spans="1:23" x14ac:dyDescent="0.2">
      <c r="A105" t="s">
        <v>7</v>
      </c>
      <c r="B105" s="12"/>
      <c r="C105" s="4"/>
      <c r="D105" s="36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9"/>
        <v>#DIV/0!</v>
      </c>
      <c r="P105" s="11">
        <f t="shared" si="10"/>
        <v>0</v>
      </c>
      <c r="Q105" s="11">
        <f t="shared" si="11"/>
        <v>0</v>
      </c>
      <c r="R105" s="15">
        <v>20</v>
      </c>
      <c r="S105" s="15">
        <v>60</v>
      </c>
    </row>
    <row r="106" spans="1:23" x14ac:dyDescent="0.2">
      <c r="A106" t="s">
        <v>12</v>
      </c>
      <c r="B106" s="12"/>
      <c r="C106" s="4"/>
      <c r="D106" s="36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9"/>
        <v>#DIV/0!</v>
      </c>
      <c r="P106" s="11">
        <f t="shared" si="10"/>
        <v>0</v>
      </c>
      <c r="Q106" s="11">
        <f t="shared" si="11"/>
        <v>0</v>
      </c>
      <c r="R106" s="15">
        <v>20</v>
      </c>
      <c r="S106" s="15">
        <v>60</v>
      </c>
    </row>
    <row r="107" spans="1:23" x14ac:dyDescent="0.2">
      <c r="A107" t="s">
        <v>12</v>
      </c>
      <c r="B107" s="12"/>
      <c r="C107" s="4"/>
      <c r="D107" s="36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9"/>
        <v>#DIV/0!</v>
      </c>
      <c r="P107" s="11">
        <f t="shared" si="10"/>
        <v>0</v>
      </c>
      <c r="Q107" s="11">
        <f t="shared" si="11"/>
        <v>0</v>
      </c>
      <c r="R107" s="15">
        <v>20</v>
      </c>
      <c r="S107" s="15">
        <v>60</v>
      </c>
    </row>
    <row r="108" spans="1:23" x14ac:dyDescent="0.2">
      <c r="A108" t="s">
        <v>12</v>
      </c>
      <c r="B108" s="12"/>
      <c r="C108" s="4"/>
      <c r="D108" s="36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9"/>
        <v>#DIV/0!</v>
      </c>
      <c r="P108" s="11">
        <f t="shared" si="10"/>
        <v>0</v>
      </c>
      <c r="Q108" s="11">
        <f t="shared" si="11"/>
        <v>0</v>
      </c>
      <c r="R108" s="15">
        <v>20</v>
      </c>
      <c r="S108" s="15">
        <v>60</v>
      </c>
    </row>
    <row r="109" spans="1:23" x14ac:dyDescent="0.2">
      <c r="A109" t="s">
        <v>15</v>
      </c>
      <c r="B109" s="12"/>
      <c r="C109" s="4"/>
      <c r="D109" s="36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ref="O109:O113" si="12">AVERAGE(E109:N109)</f>
        <v>#DIV/0!</v>
      </c>
      <c r="P109" s="11">
        <f t="shared" ref="P109:P113" si="13">MAX(E109:N109)</f>
        <v>0</v>
      </c>
      <c r="Q109" s="11">
        <f t="shared" ref="Q109:Q113" si="14">MIN(E109:N109)</f>
        <v>0</v>
      </c>
      <c r="R109" s="15">
        <v>20</v>
      </c>
      <c r="S109" s="15">
        <v>60</v>
      </c>
    </row>
    <row r="110" spans="1:23" x14ac:dyDescent="0.2">
      <c r="A110" t="s">
        <v>7</v>
      </c>
      <c r="B110" s="12"/>
      <c r="C110" s="4"/>
      <c r="D110" s="36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si="12"/>
        <v>#DIV/0!</v>
      </c>
      <c r="P110" s="11">
        <f t="shared" si="13"/>
        <v>0</v>
      </c>
      <c r="Q110" s="11">
        <f t="shared" si="14"/>
        <v>0</v>
      </c>
      <c r="R110" s="15">
        <v>20</v>
      </c>
      <c r="S110" s="15">
        <v>60</v>
      </c>
    </row>
    <row r="111" spans="1:23" x14ac:dyDescent="0.2">
      <c r="A111" t="s">
        <v>7</v>
      </c>
      <c r="B111" s="12"/>
      <c r="C111" s="4"/>
      <c r="D111" s="3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12"/>
        <v>#DIV/0!</v>
      </c>
      <c r="P111" s="11">
        <f t="shared" si="13"/>
        <v>0</v>
      </c>
      <c r="Q111" s="11">
        <f t="shared" si="14"/>
        <v>0</v>
      </c>
      <c r="R111" s="15">
        <v>20</v>
      </c>
      <c r="S111" s="15">
        <v>60</v>
      </c>
    </row>
    <row r="112" spans="1:23" x14ac:dyDescent="0.2">
      <c r="A112" t="s">
        <v>7</v>
      </c>
      <c r="B112" s="12"/>
      <c r="C112" s="4"/>
      <c r="D112" s="3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12"/>
        <v>#DIV/0!</v>
      </c>
      <c r="P112" s="11">
        <f t="shared" si="13"/>
        <v>0</v>
      </c>
      <c r="Q112" s="11">
        <f t="shared" si="14"/>
        <v>0</v>
      </c>
      <c r="R112" s="15">
        <v>20</v>
      </c>
      <c r="S112" s="15">
        <v>60</v>
      </c>
    </row>
    <row r="113" spans="1:19" x14ac:dyDescent="0.2">
      <c r="A113" t="s">
        <v>12</v>
      </c>
      <c r="B113" s="12"/>
      <c r="C113" s="4"/>
      <c r="D113" s="36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12"/>
        <v>#DIV/0!</v>
      </c>
      <c r="P113" s="11">
        <f t="shared" si="13"/>
        <v>0</v>
      </c>
      <c r="Q113" s="11">
        <f t="shared" si="14"/>
        <v>0</v>
      </c>
      <c r="R113" s="15">
        <v>20</v>
      </c>
      <c r="S113" s="15">
        <v>60</v>
      </c>
    </row>
    <row r="114" spans="1:19" x14ac:dyDescent="0.2">
      <c r="A114" t="s">
        <v>15</v>
      </c>
      <c r="B114" s="12"/>
      <c r="C114" s="4"/>
      <c r="D114" s="36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9"/>
        <v>#DIV/0!</v>
      </c>
      <c r="P114" s="11">
        <f t="shared" si="10"/>
        <v>0</v>
      </c>
      <c r="Q114" s="11">
        <f t="shared" si="11"/>
        <v>0</v>
      </c>
      <c r="R114" s="15">
        <v>20</v>
      </c>
      <c r="S114" s="15">
        <v>60</v>
      </c>
    </row>
    <row r="115" spans="1:19" x14ac:dyDescent="0.2">
      <c r="A115" t="s">
        <v>7</v>
      </c>
      <c r="B115" s="12"/>
      <c r="C115" s="4"/>
      <c r="D115" s="36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9"/>
        <v>#DIV/0!</v>
      </c>
      <c r="P115" s="11">
        <f t="shared" si="10"/>
        <v>0</v>
      </c>
      <c r="Q115" s="11">
        <f t="shared" si="11"/>
        <v>0</v>
      </c>
      <c r="R115" s="15">
        <v>20</v>
      </c>
      <c r="S115" s="15">
        <v>60</v>
      </c>
    </row>
    <row r="116" spans="1:19" x14ac:dyDescent="0.2">
      <c r="A116" t="s">
        <v>7</v>
      </c>
      <c r="B116" s="12"/>
      <c r="C116" s="4"/>
      <c r="D116" s="36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9"/>
        <v>#DIV/0!</v>
      </c>
      <c r="P116" s="11">
        <f t="shared" si="10"/>
        <v>0</v>
      </c>
      <c r="Q116" s="11">
        <f t="shared" si="11"/>
        <v>0</v>
      </c>
      <c r="R116" s="15">
        <v>20</v>
      </c>
      <c r="S116" s="15">
        <v>60</v>
      </c>
    </row>
    <row r="117" spans="1:19" x14ac:dyDescent="0.2">
      <c r="A117" t="s">
        <v>7</v>
      </c>
      <c r="B117" s="12"/>
      <c r="C117" s="4"/>
      <c r="D117" s="36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si="9"/>
        <v>#DIV/0!</v>
      </c>
      <c r="P117" s="11">
        <f t="shared" si="10"/>
        <v>0</v>
      </c>
      <c r="Q117" s="11">
        <f t="shared" si="11"/>
        <v>0</v>
      </c>
      <c r="R117" s="15">
        <v>20</v>
      </c>
      <c r="S117" s="15">
        <v>60</v>
      </c>
    </row>
    <row r="118" spans="1:19" x14ac:dyDescent="0.2">
      <c r="A118" t="s">
        <v>12</v>
      </c>
      <c r="B118" s="12"/>
      <c r="C118" s="4"/>
      <c r="D118" s="36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9"/>
        <v>#DIV/0!</v>
      </c>
      <c r="P118" s="11">
        <f t="shared" si="10"/>
        <v>0</v>
      </c>
      <c r="Q118" s="11">
        <f t="shared" si="11"/>
        <v>0</v>
      </c>
      <c r="R118" s="15">
        <v>20</v>
      </c>
      <c r="S118" s="15">
        <v>60</v>
      </c>
    </row>
    <row r="119" spans="1:19" x14ac:dyDescent="0.2">
      <c r="A119" t="s">
        <v>12</v>
      </c>
      <c r="B119" s="12"/>
      <c r="C119" s="4"/>
      <c r="D119" s="36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9"/>
        <v>#DIV/0!</v>
      </c>
      <c r="P119" s="11">
        <f t="shared" si="10"/>
        <v>0</v>
      </c>
      <c r="Q119" s="11">
        <f t="shared" si="11"/>
        <v>0</v>
      </c>
      <c r="R119" s="15">
        <v>20</v>
      </c>
      <c r="S119" s="15">
        <v>60</v>
      </c>
    </row>
    <row r="120" spans="1:19" x14ac:dyDescent="0.2">
      <c r="A120" t="s">
        <v>12</v>
      </c>
      <c r="B120" s="12"/>
      <c r="C120" s="4"/>
      <c r="D120" s="3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9"/>
        <v>#DIV/0!</v>
      </c>
      <c r="P120" s="11">
        <f t="shared" si="10"/>
        <v>0</v>
      </c>
      <c r="Q120" s="11">
        <f t="shared" si="11"/>
        <v>0</v>
      </c>
      <c r="R120" s="15">
        <v>20</v>
      </c>
      <c r="S120" s="15">
        <v>60</v>
      </c>
    </row>
    <row r="121" spans="1:19" x14ac:dyDescent="0.2">
      <c r="A121" t="s">
        <v>7</v>
      </c>
      <c r="B121" s="12"/>
      <c r="C121" s="4"/>
      <c r="D121" s="36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9"/>
        <v>#DIV/0!</v>
      </c>
      <c r="P121" s="11">
        <f t="shared" si="10"/>
        <v>0</v>
      </c>
      <c r="Q121" s="11">
        <f t="shared" si="11"/>
        <v>0</v>
      </c>
      <c r="R121" s="15">
        <v>20</v>
      </c>
      <c r="S121" s="15">
        <v>60</v>
      </c>
    </row>
    <row r="122" spans="1:19" x14ac:dyDescent="0.2">
      <c r="A122" t="s">
        <v>7</v>
      </c>
      <c r="B122" s="12"/>
      <c r="C122" s="4"/>
      <c r="D122" s="3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9"/>
        <v>#DIV/0!</v>
      </c>
      <c r="P122" s="11">
        <f t="shared" si="10"/>
        <v>0</v>
      </c>
      <c r="Q122" s="11">
        <f t="shared" si="11"/>
        <v>0</v>
      </c>
      <c r="R122" s="15">
        <v>20</v>
      </c>
      <c r="S122" s="15">
        <v>60</v>
      </c>
    </row>
    <row r="123" spans="1:19" x14ac:dyDescent="0.2">
      <c r="A123" t="s">
        <v>7</v>
      </c>
      <c r="B123" s="12"/>
      <c r="C123" s="4"/>
      <c r="D123" s="3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9"/>
        <v>#DIV/0!</v>
      </c>
      <c r="P123" s="11">
        <f t="shared" si="10"/>
        <v>0</v>
      </c>
      <c r="Q123" s="11">
        <f t="shared" si="11"/>
        <v>0</v>
      </c>
      <c r="R123" s="15">
        <v>20</v>
      </c>
      <c r="S123" s="15">
        <v>60</v>
      </c>
    </row>
    <row r="124" spans="1:19" x14ac:dyDescent="0.2">
      <c r="A124" t="s">
        <v>12</v>
      </c>
      <c r="B124" s="12"/>
      <c r="C124" s="4"/>
      <c r="D124" s="3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9"/>
        <v>#DIV/0!</v>
      </c>
      <c r="P124" s="11">
        <f t="shared" si="10"/>
        <v>0</v>
      </c>
      <c r="Q124" s="11">
        <f t="shared" si="11"/>
        <v>0</v>
      </c>
      <c r="R124" s="15">
        <v>20</v>
      </c>
      <c r="S124" s="15">
        <v>60</v>
      </c>
    </row>
    <row r="125" spans="1:19" x14ac:dyDescent="0.2">
      <c r="A125" t="s">
        <v>12</v>
      </c>
      <c r="B125" s="12"/>
      <c r="C125" s="4"/>
      <c r="D125" s="3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9"/>
        <v>#DIV/0!</v>
      </c>
      <c r="P125" s="11">
        <f t="shared" si="10"/>
        <v>0</v>
      </c>
      <c r="Q125" s="11">
        <f t="shared" si="11"/>
        <v>0</v>
      </c>
      <c r="R125" s="15">
        <v>20</v>
      </c>
      <c r="S125" s="15">
        <v>60</v>
      </c>
    </row>
    <row r="126" spans="1:19" x14ac:dyDescent="0.2"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9" x14ac:dyDescent="0.2"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</sheetData>
  <autoFilter ref="A1:Q9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98" zoomScaleNormal="98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8" t="s">
        <v>15</v>
      </c>
      <c r="B2" s="13"/>
      <c r="C2" s="4"/>
      <c r="D2" s="6"/>
      <c r="E2" s="9"/>
      <c r="F2" s="9"/>
      <c r="G2" s="9"/>
      <c r="H2" s="9"/>
      <c r="I2" s="9"/>
      <c r="J2" s="9"/>
      <c r="K2" s="9"/>
      <c r="L2" s="9"/>
      <c r="M2" s="9"/>
      <c r="N2" s="9"/>
      <c r="O2" s="10" t="e">
        <f t="shared" ref="O2" si="0">AVERAGE(E2:N2)</f>
        <v>#DIV/0!</v>
      </c>
      <c r="P2" s="11">
        <f t="shared" ref="P2" si="1">MAX(E2:N2)</f>
        <v>0</v>
      </c>
      <c r="Q2" s="11">
        <f t="shared" ref="Q2" si="2">MIN(E2:N2)</f>
        <v>0</v>
      </c>
      <c r="R2" s="18">
        <v>20</v>
      </c>
      <c r="S2" s="15">
        <v>60</v>
      </c>
    </row>
    <row r="3" spans="1:22" x14ac:dyDescent="0.2">
      <c r="A3" s="8" t="s">
        <v>7</v>
      </c>
      <c r="B3" s="13"/>
      <c r="C3" s="4"/>
      <c r="D3" s="6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ref="O3:O31" si="3">AVERAGE(E3:N3)</f>
        <v>#DIV/0!</v>
      </c>
      <c r="P3" s="11">
        <f t="shared" ref="P3:P31" si="4">MAX(E3:N3)</f>
        <v>0</v>
      </c>
      <c r="Q3" s="11">
        <f t="shared" ref="Q3:Q31" si="5">MIN(E3:N3)</f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6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3"/>
        <v>#DIV/0!</v>
      </c>
      <c r="P4" s="11">
        <f t="shared" si="4"/>
        <v>0</v>
      </c>
      <c r="Q4" s="11">
        <f t="shared" si="5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7</v>
      </c>
      <c r="B5" s="13"/>
      <c r="C5" s="4"/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3"/>
        <v>#DIV/0!</v>
      </c>
      <c r="P5" s="11">
        <f t="shared" si="4"/>
        <v>0</v>
      </c>
      <c r="Q5" s="11">
        <f t="shared" si="5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3"/>
        <v>#DIV/0!</v>
      </c>
      <c r="P6" s="11">
        <f t="shared" si="4"/>
        <v>0</v>
      </c>
      <c r="Q6" s="11">
        <f t="shared" si="5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3"/>
        <v>#DIV/0!</v>
      </c>
      <c r="P7" s="11">
        <f t="shared" si="4"/>
        <v>0</v>
      </c>
      <c r="Q7" s="11">
        <f t="shared" si="5"/>
        <v>0</v>
      </c>
      <c r="R7" s="18">
        <v>20</v>
      </c>
      <c r="S7" s="15">
        <v>60</v>
      </c>
    </row>
    <row r="8" spans="1:22" x14ac:dyDescent="0.2">
      <c r="A8" s="8" t="s">
        <v>12</v>
      </c>
      <c r="B8" s="13"/>
      <c r="C8" s="4"/>
      <c r="D8" s="6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3"/>
        <v>#DIV/0!</v>
      </c>
      <c r="P8" s="11">
        <f t="shared" si="4"/>
        <v>0</v>
      </c>
      <c r="Q8" s="11">
        <f t="shared" si="5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6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3"/>
        <v>#DIV/0!</v>
      </c>
      <c r="P9" s="11">
        <f t="shared" si="4"/>
        <v>0</v>
      </c>
      <c r="Q9" s="11">
        <f t="shared" si="5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6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3"/>
        <v>#DIV/0!</v>
      </c>
      <c r="P10" s="11">
        <f t="shared" si="4"/>
        <v>0</v>
      </c>
      <c r="Q10" s="11">
        <f t="shared" si="5"/>
        <v>0</v>
      </c>
      <c r="R10" s="18">
        <v>20</v>
      </c>
      <c r="S10" s="15">
        <v>60</v>
      </c>
    </row>
    <row r="11" spans="1:22" x14ac:dyDescent="0.2">
      <c r="A11" s="8" t="s">
        <v>7</v>
      </c>
      <c r="B11" s="13"/>
      <c r="C11" s="4"/>
      <c r="D11" s="6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3"/>
        <v>#DIV/0!</v>
      </c>
      <c r="P11" s="11">
        <f t="shared" si="4"/>
        <v>0</v>
      </c>
      <c r="Q11" s="11">
        <f t="shared" si="5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4"/>
      <c r="C12" s="13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3"/>
        <v>#DIV/0!</v>
      </c>
      <c r="P12" s="11">
        <f t="shared" si="4"/>
        <v>0</v>
      </c>
      <c r="Q12" s="11">
        <f t="shared" si="5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4"/>
      <c r="C13" s="13"/>
      <c r="D13" s="6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ref="O13:O20" si="6">AVERAGE(E13:N13)</f>
        <v>#DIV/0!</v>
      </c>
      <c r="P13" s="11">
        <f t="shared" ref="P13:P20" si="7">MAX(E13:N13)</f>
        <v>0</v>
      </c>
      <c r="Q13" s="11">
        <f t="shared" ref="Q13:Q20" si="8">MIN(E13:N13)</f>
        <v>0</v>
      </c>
      <c r="R13" s="18">
        <v>20</v>
      </c>
      <c r="S13" s="15">
        <v>60</v>
      </c>
    </row>
    <row r="14" spans="1:22" x14ac:dyDescent="0.2">
      <c r="A14" s="8" t="s">
        <v>12</v>
      </c>
      <c r="B14" s="4"/>
      <c r="C14" s="13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6"/>
        <v>#DIV/0!</v>
      </c>
      <c r="P14" s="11">
        <f t="shared" si="7"/>
        <v>0</v>
      </c>
      <c r="Q14" s="11">
        <f t="shared" si="8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6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ref="O15:O16" si="9">AVERAGE(E15:N15)</f>
        <v>#DIV/0!</v>
      </c>
      <c r="P15" s="11">
        <f t="shared" ref="P15:P16" si="10">MAX(E15:N15)</f>
        <v>0</v>
      </c>
      <c r="Q15" s="11">
        <f t="shared" ref="Q15:Q16" si="11">MIN(E15:N15)</f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9"/>
        <v>#DIV/0!</v>
      </c>
      <c r="P16" s="11">
        <f t="shared" si="10"/>
        <v>0</v>
      </c>
      <c r="Q16" s="11">
        <f t="shared" si="11"/>
        <v>0</v>
      </c>
      <c r="R16" s="18">
        <v>20</v>
      </c>
      <c r="S16" s="15">
        <v>60</v>
      </c>
    </row>
    <row r="17" spans="1:19" x14ac:dyDescent="0.2">
      <c r="A17" s="8" t="s">
        <v>7</v>
      </c>
      <c r="B17" s="13"/>
      <c r="C17" s="4"/>
      <c r="D17" s="6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6"/>
        <v>#DIV/0!</v>
      </c>
      <c r="P17" s="11">
        <f t="shared" si="7"/>
        <v>0</v>
      </c>
      <c r="Q17" s="11">
        <f t="shared" si="8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6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6"/>
        <v>#DIV/0!</v>
      </c>
      <c r="P18" s="11">
        <f t="shared" si="7"/>
        <v>0</v>
      </c>
      <c r="Q18" s="11">
        <f t="shared" si="8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6"/>
        <v>#DIV/0!</v>
      </c>
      <c r="P19" s="11">
        <f t="shared" si="7"/>
        <v>0</v>
      </c>
      <c r="Q19" s="11">
        <f t="shared" si="8"/>
        <v>0</v>
      </c>
      <c r="R19" s="18">
        <v>20</v>
      </c>
      <c r="S19" s="15">
        <v>60</v>
      </c>
    </row>
    <row r="20" spans="1:19" x14ac:dyDescent="0.2">
      <c r="A20" s="8" t="s">
        <v>12</v>
      </c>
      <c r="B20" s="13"/>
      <c r="C20" s="4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6"/>
        <v>#DIV/0!</v>
      </c>
      <c r="P20" s="11">
        <f t="shared" si="7"/>
        <v>0</v>
      </c>
      <c r="Q20" s="11">
        <f t="shared" si="8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6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3"/>
        <v>#DIV/0!</v>
      </c>
      <c r="P21" s="11">
        <f t="shared" si="4"/>
        <v>0</v>
      </c>
      <c r="Q21" s="11">
        <f t="shared" si="5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13"/>
      <c r="C22" s="4"/>
      <c r="D22" s="6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3"/>
        <v>#DIV/0!</v>
      </c>
      <c r="P22" s="11">
        <f t="shared" si="4"/>
        <v>0</v>
      </c>
      <c r="Q22" s="11">
        <f t="shared" si="5"/>
        <v>0</v>
      </c>
      <c r="R22" s="18">
        <v>20</v>
      </c>
      <c r="S22" s="15">
        <v>60</v>
      </c>
    </row>
    <row r="23" spans="1:19" x14ac:dyDescent="0.2">
      <c r="A23" s="8" t="s">
        <v>7</v>
      </c>
      <c r="B23" s="13"/>
      <c r="C23" s="4"/>
      <c r="D23" s="6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3"/>
        <v>#DIV/0!</v>
      </c>
      <c r="P23" s="11">
        <f t="shared" si="4"/>
        <v>0</v>
      </c>
      <c r="Q23" s="11">
        <f t="shared" si="5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6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ref="O24:O25" si="12">AVERAGE(E24:N24)</f>
        <v>#DIV/0!</v>
      </c>
      <c r="P24" s="11">
        <f t="shared" ref="P24:P25" si="13">MAX(E24:N24)</f>
        <v>0</v>
      </c>
      <c r="Q24" s="11">
        <f t="shared" ref="Q24:Q25" si="14">MIN(E24:N24)</f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6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12"/>
        <v>#DIV/0!</v>
      </c>
      <c r="P25" s="11">
        <f t="shared" si="13"/>
        <v>0</v>
      </c>
      <c r="Q25" s="11">
        <f t="shared" si="14"/>
        <v>0</v>
      </c>
      <c r="R25" s="18">
        <v>20</v>
      </c>
      <c r="S25" s="15">
        <v>60</v>
      </c>
    </row>
    <row r="26" spans="1:19" x14ac:dyDescent="0.2">
      <c r="A26" s="8" t="s">
        <v>12</v>
      </c>
      <c r="B26" s="13"/>
      <c r="C26" s="4"/>
      <c r="D26" s="6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3"/>
        <v>#DIV/0!</v>
      </c>
      <c r="P26" s="11">
        <f t="shared" si="4"/>
        <v>0</v>
      </c>
      <c r="Q26" s="11">
        <f t="shared" si="5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6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3"/>
        <v>#DIV/0!</v>
      </c>
      <c r="P27" s="11">
        <f t="shared" si="4"/>
        <v>0</v>
      </c>
      <c r="Q27" s="11">
        <f t="shared" si="5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3"/>
      <c r="C28" s="4"/>
      <c r="D28" s="6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3"/>
        <v>#DIV/0!</v>
      </c>
      <c r="P28" s="11">
        <f t="shared" si="4"/>
        <v>0</v>
      </c>
      <c r="Q28" s="11">
        <f t="shared" si="5"/>
        <v>0</v>
      </c>
      <c r="R28" s="18">
        <v>20</v>
      </c>
      <c r="S28" s="15">
        <v>60</v>
      </c>
    </row>
    <row r="29" spans="1:19" x14ac:dyDescent="0.2">
      <c r="A29" s="8" t="s">
        <v>7</v>
      </c>
      <c r="B29" s="13"/>
      <c r="C29" s="4"/>
      <c r="D29" s="6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3"/>
        <v>#DIV/0!</v>
      </c>
      <c r="P29" s="11">
        <f t="shared" si="4"/>
        <v>0</v>
      </c>
      <c r="Q29" s="11">
        <f t="shared" si="5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3"/>
      <c r="C30" s="4"/>
      <c r="D30" s="6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3"/>
        <v>#DIV/0!</v>
      </c>
      <c r="P30" s="11">
        <f t="shared" si="4"/>
        <v>0</v>
      </c>
      <c r="Q30" s="11">
        <f t="shared" si="5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3"/>
      <c r="C31" s="4"/>
      <c r="D31" s="6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3"/>
        <v>#DIV/0!</v>
      </c>
      <c r="P31" s="11">
        <f t="shared" si="4"/>
        <v>0</v>
      </c>
      <c r="Q31" s="11">
        <f t="shared" si="5"/>
        <v>0</v>
      </c>
      <c r="R31" s="18">
        <v>20</v>
      </c>
      <c r="S31" s="15">
        <v>60</v>
      </c>
    </row>
    <row r="32" spans="1:19" x14ac:dyDescent="0.2">
      <c r="A32" s="8" t="s">
        <v>7</v>
      </c>
      <c r="B32" s="13"/>
      <c r="C32" s="4"/>
      <c r="D32" s="6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ref="O32:O37" si="15">AVERAGE(E32:N32)</f>
        <v>#DIV/0!</v>
      </c>
      <c r="P32" s="11">
        <f t="shared" ref="P32:P37" si="16">MAX(E32:N32)</f>
        <v>0</v>
      </c>
      <c r="Q32" s="11">
        <f t="shared" ref="Q32:Q37" si="17">MIN(E32:N32)</f>
        <v>0</v>
      </c>
      <c r="R32" s="18">
        <v>20</v>
      </c>
      <c r="S32" s="15">
        <v>60</v>
      </c>
    </row>
    <row r="33" spans="1:19" x14ac:dyDescent="0.2">
      <c r="A33" s="8" t="s">
        <v>7</v>
      </c>
      <c r="B33" s="13"/>
      <c r="C33" s="4"/>
      <c r="D33" s="6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15"/>
        <v>#DIV/0!</v>
      </c>
      <c r="P33" s="11">
        <f t="shared" si="16"/>
        <v>0</v>
      </c>
      <c r="Q33" s="11">
        <f t="shared" si="17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3"/>
      <c r="C34" s="4"/>
      <c r="D34" s="6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15"/>
        <v>#DIV/0!</v>
      </c>
      <c r="P34" s="11">
        <f t="shared" si="16"/>
        <v>0</v>
      </c>
      <c r="Q34" s="11">
        <f t="shared" si="17"/>
        <v>0</v>
      </c>
      <c r="R34" s="18">
        <v>20</v>
      </c>
      <c r="S34" s="15">
        <v>60</v>
      </c>
    </row>
    <row r="35" spans="1:19" x14ac:dyDescent="0.2">
      <c r="A35" s="8" t="s">
        <v>12</v>
      </c>
      <c r="B35" s="13"/>
      <c r="C35" s="4"/>
      <c r="D35" s="6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15"/>
        <v>#DIV/0!</v>
      </c>
      <c r="P35" s="11">
        <f t="shared" si="16"/>
        <v>0</v>
      </c>
      <c r="Q35" s="11">
        <f t="shared" si="17"/>
        <v>0</v>
      </c>
      <c r="R35" s="18">
        <v>20</v>
      </c>
      <c r="S35" s="15">
        <v>60</v>
      </c>
    </row>
    <row r="36" spans="1:19" x14ac:dyDescent="0.2">
      <c r="A36" s="8" t="s">
        <v>12</v>
      </c>
      <c r="B36" s="13"/>
      <c r="C36" s="4"/>
      <c r="D36" s="6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15"/>
        <v>#DIV/0!</v>
      </c>
      <c r="P36" s="11">
        <f t="shared" si="16"/>
        <v>0</v>
      </c>
      <c r="Q36" s="11">
        <f t="shared" si="17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3"/>
      <c r="C37" s="4"/>
      <c r="D37" s="6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15"/>
        <v>#DIV/0!</v>
      </c>
      <c r="P37" s="11">
        <f t="shared" si="16"/>
        <v>0</v>
      </c>
      <c r="Q37" s="11">
        <f t="shared" si="17"/>
        <v>0</v>
      </c>
      <c r="R37" s="18">
        <v>20</v>
      </c>
      <c r="S37" s="15">
        <v>60</v>
      </c>
    </row>
    <row r="38" spans="1:19" x14ac:dyDescent="0.2">
      <c r="A38" s="8" t="s">
        <v>7</v>
      </c>
      <c r="B38" s="13"/>
      <c r="C38" s="4"/>
      <c r="D38" s="6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ref="O38:O43" si="18">AVERAGE(E38:N38)</f>
        <v>#DIV/0!</v>
      </c>
      <c r="P38" s="11">
        <f t="shared" ref="P38:P43" si="19">MAX(E38:N38)</f>
        <v>0</v>
      </c>
      <c r="Q38" s="11">
        <f t="shared" ref="Q38:Q43" si="20">MIN(E38:N38)</f>
        <v>0</v>
      </c>
      <c r="R38" s="18">
        <v>20</v>
      </c>
      <c r="S38" s="15">
        <v>60</v>
      </c>
    </row>
    <row r="39" spans="1:19" x14ac:dyDescent="0.2">
      <c r="A39" s="8" t="s">
        <v>7</v>
      </c>
      <c r="B39" s="13"/>
      <c r="C39" s="4"/>
      <c r="D39" s="6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18"/>
        <v>#DIV/0!</v>
      </c>
      <c r="P39" s="11">
        <f t="shared" si="19"/>
        <v>0</v>
      </c>
      <c r="Q39" s="11">
        <f t="shared" si="20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3"/>
      <c r="C40" s="4"/>
      <c r="D40" s="6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18"/>
        <v>#DIV/0!</v>
      </c>
      <c r="P40" s="11">
        <f t="shared" si="19"/>
        <v>0</v>
      </c>
      <c r="Q40" s="11">
        <f t="shared" si="20"/>
        <v>0</v>
      </c>
      <c r="R40" s="18">
        <v>20</v>
      </c>
      <c r="S40" s="15">
        <v>60</v>
      </c>
    </row>
    <row r="41" spans="1:19" x14ac:dyDescent="0.2">
      <c r="A41" s="8" t="s">
        <v>12</v>
      </c>
      <c r="B41" s="13"/>
      <c r="C41" s="4"/>
      <c r="D41" s="6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18"/>
        <v>#DIV/0!</v>
      </c>
      <c r="P41" s="11">
        <f t="shared" si="19"/>
        <v>0</v>
      </c>
      <c r="Q41" s="11">
        <f t="shared" si="20"/>
        <v>0</v>
      </c>
      <c r="R41" s="18">
        <v>20</v>
      </c>
      <c r="S41" s="15">
        <v>60</v>
      </c>
    </row>
    <row r="42" spans="1:19" x14ac:dyDescent="0.2">
      <c r="A42" s="8" t="s">
        <v>12</v>
      </c>
      <c r="B42" s="13"/>
      <c r="C42" s="4"/>
      <c r="D42" s="6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18"/>
        <v>#DIV/0!</v>
      </c>
      <c r="P42" s="11">
        <f t="shared" si="19"/>
        <v>0</v>
      </c>
      <c r="Q42" s="11">
        <f t="shared" si="20"/>
        <v>0</v>
      </c>
      <c r="R42" s="18">
        <v>20</v>
      </c>
      <c r="S42" s="15">
        <v>60</v>
      </c>
    </row>
    <row r="43" spans="1:19" x14ac:dyDescent="0.2">
      <c r="A43" s="8" t="s">
        <v>12</v>
      </c>
      <c r="B43" s="13"/>
      <c r="C43" s="4"/>
      <c r="D43" s="6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18"/>
        <v>#DIV/0!</v>
      </c>
      <c r="P43" s="11">
        <f t="shared" si="19"/>
        <v>0</v>
      </c>
      <c r="Q43" s="11">
        <f t="shared" si="20"/>
        <v>0</v>
      </c>
      <c r="R43" s="18">
        <v>20</v>
      </c>
      <c r="S43" s="15">
        <v>60</v>
      </c>
    </row>
  </sheetData>
  <autoFilter ref="A1:Q2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98" zoomScaleNormal="98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20" t="s">
        <v>7</v>
      </c>
      <c r="B2" s="13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e">
        <f t="shared" ref="O2:O67" si="0">AVERAGE(E2:N2)</f>
        <v>#DIV/0!</v>
      </c>
      <c r="P2" s="19">
        <f t="shared" ref="P2:P67" si="1">MAX(E2:N2)</f>
        <v>0</v>
      </c>
      <c r="Q2" s="19">
        <f t="shared" ref="Q2:Q67" si="2">MIN(E2:N2)</f>
        <v>0</v>
      </c>
      <c r="R2" s="26">
        <v>20</v>
      </c>
      <c r="S2" s="27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13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7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12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5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15</v>
      </c>
      <c r="B19" s="12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>AVERAGE(E19:N19)</f>
        <v>#DIV/0!</v>
      </c>
      <c r="P19" s="11">
        <f>MAX(E19:N19)</f>
        <v>0</v>
      </c>
      <c r="Q19" s="11">
        <f>MIN(E19:N19)</f>
        <v>0</v>
      </c>
      <c r="R19" s="15">
        <v>20</v>
      </c>
      <c r="S19" s="15">
        <v>60</v>
      </c>
    </row>
    <row r="20" spans="1:19" x14ac:dyDescent="0.2">
      <c r="A20" s="8" t="s">
        <v>7</v>
      </c>
      <c r="B20" s="4"/>
      <c r="C20" s="13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4"/>
      <c r="C21" s="13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4"/>
      <c r="C22" s="13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12</v>
      </c>
      <c r="B23" s="4"/>
      <c r="C23" s="13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4"/>
      <c r="C24" s="13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4"/>
      <c r="C25" s="13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7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ht="12.75" customHeight="1" x14ac:dyDescent="0.2">
      <c r="A28" s="8" t="s">
        <v>7</v>
      </c>
      <c r="B28" s="4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x14ac:dyDescent="0.2">
      <c r="A29" s="8" t="s">
        <v>12</v>
      </c>
      <c r="B29" s="4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4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4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15</v>
      </c>
      <c r="B32" s="4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>AVERAGE(E32:N32)</f>
        <v>#DIV/0!</v>
      </c>
      <c r="P32" s="11">
        <f>MAX(E32:N32)</f>
        <v>0</v>
      </c>
      <c r="Q32" s="11">
        <f>MIN(E32:N32)</f>
        <v>0</v>
      </c>
      <c r="R32" s="15">
        <v>20</v>
      </c>
      <c r="S32" s="15">
        <v>60</v>
      </c>
    </row>
    <row r="33" spans="1:19" x14ac:dyDescent="0.2">
      <c r="A33" s="8" t="s">
        <v>7</v>
      </c>
      <c r="B33" s="4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3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ht="13.5" customHeight="1" x14ac:dyDescent="0.2">
      <c r="A35" s="8" t="s">
        <v>7</v>
      </c>
      <c r="B35" s="13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x14ac:dyDescent="0.2">
      <c r="A36" s="8" t="s">
        <v>12</v>
      </c>
      <c r="B36" s="12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12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7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8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8">
        <v>20</v>
      </c>
      <c r="S41" s="15">
        <v>60</v>
      </c>
    </row>
    <row r="42" spans="1:19" x14ac:dyDescent="0.2">
      <c r="A42" s="8" t="s">
        <v>12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8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8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8">
        <v>20</v>
      </c>
      <c r="S44" s="15">
        <v>60</v>
      </c>
    </row>
    <row r="45" spans="1:19" x14ac:dyDescent="0.2">
      <c r="A45" s="8" t="s">
        <v>7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8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8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5">
        <v>20</v>
      </c>
      <c r="S47" s="15">
        <v>60</v>
      </c>
    </row>
    <row r="48" spans="1:19" x14ac:dyDescent="0.2">
      <c r="A48" s="8" t="s">
        <v>12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15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>AVERAGE(E51:N51)</f>
        <v>#DIV/0!</v>
      </c>
      <c r="P51" s="11">
        <f>MAX(E51:N51)</f>
        <v>0</v>
      </c>
      <c r="Q51" s="11">
        <f>MIN(E51:N51)</f>
        <v>0</v>
      </c>
      <c r="R51" s="15">
        <v>20</v>
      </c>
      <c r="S51" s="15">
        <v>60</v>
      </c>
    </row>
    <row r="52" spans="1:19" x14ac:dyDescent="0.2">
      <c r="A52" s="8" t="s">
        <v>7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ref="O52" si="3">AVERAGE(E52:N52)</f>
        <v>#DIV/0!</v>
      </c>
      <c r="P52" s="11">
        <f t="shared" ref="P52" si="4">MAX(E52:N52)</f>
        <v>0</v>
      </c>
      <c r="Q52" s="11">
        <f t="shared" ref="Q52" si="5">MIN(E52:N52)</f>
        <v>0</v>
      </c>
      <c r="R52" s="18">
        <v>20</v>
      </c>
      <c r="S52" s="15">
        <v>60</v>
      </c>
    </row>
    <row r="53" spans="1:19" x14ac:dyDescent="0.2">
      <c r="A53" s="8" t="s">
        <v>7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0"/>
        <v>#DIV/0!</v>
      </c>
      <c r="P53" s="11">
        <f t="shared" si="1"/>
        <v>0</v>
      </c>
      <c r="Q53" s="11">
        <f t="shared" si="2"/>
        <v>0</v>
      </c>
      <c r="R53" s="15">
        <v>20</v>
      </c>
      <c r="S53" s="15">
        <v>60</v>
      </c>
    </row>
    <row r="54" spans="1:19" x14ac:dyDescent="0.2">
      <c r="A54" s="8" t="s">
        <v>7</v>
      </c>
      <c r="B54" s="12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12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12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0"/>
        <v>#DIV/0!</v>
      </c>
      <c r="P57" s="11">
        <f t="shared" si="1"/>
        <v>0</v>
      </c>
      <c r="Q57" s="11">
        <f t="shared" si="2"/>
        <v>0</v>
      </c>
      <c r="R57" s="15">
        <v>20</v>
      </c>
      <c r="S57" s="15">
        <v>60</v>
      </c>
    </row>
    <row r="58" spans="1:19" x14ac:dyDescent="0.2">
      <c r="A58" s="8" t="s">
        <v>7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7</v>
      </c>
      <c r="B59" s="12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7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12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0"/>
        <v>#DIV/0!</v>
      </c>
      <c r="P61" s="11">
        <f t="shared" si="1"/>
        <v>0</v>
      </c>
      <c r="Q61" s="11">
        <f t="shared" si="2"/>
        <v>0</v>
      </c>
      <c r="R61" s="15">
        <v>20</v>
      </c>
      <c r="S61" s="15">
        <v>60</v>
      </c>
    </row>
    <row r="62" spans="1:19" x14ac:dyDescent="0.2">
      <c r="A62" s="8" t="s">
        <v>12</v>
      </c>
      <c r="B62" s="4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0"/>
        <v>#DIV/0!</v>
      </c>
      <c r="P62" s="11">
        <f t="shared" si="1"/>
        <v>0</v>
      </c>
      <c r="Q62" s="11">
        <f t="shared" si="2"/>
        <v>0</v>
      </c>
      <c r="R62" s="15">
        <v>20</v>
      </c>
      <c r="S62" s="15">
        <v>60</v>
      </c>
    </row>
    <row r="63" spans="1:19" x14ac:dyDescent="0.2">
      <c r="A63" s="8" t="s">
        <v>12</v>
      </c>
      <c r="B63" s="12"/>
      <c r="C63" s="4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7</v>
      </c>
      <c r="B64" s="12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0"/>
        <v>#DIV/0!</v>
      </c>
      <c r="P64" s="11">
        <f t="shared" si="1"/>
        <v>0</v>
      </c>
      <c r="Q64" s="11">
        <f t="shared" si="2"/>
        <v>0</v>
      </c>
      <c r="R64" s="15">
        <v>20</v>
      </c>
      <c r="S64" s="15">
        <v>60</v>
      </c>
    </row>
    <row r="65" spans="1:19" x14ac:dyDescent="0.2">
      <c r="A65" s="8" t="s">
        <v>7</v>
      </c>
      <c r="B65" s="12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0"/>
        <v>#DIV/0!</v>
      </c>
      <c r="P65" s="11">
        <f t="shared" si="1"/>
        <v>0</v>
      </c>
      <c r="Q65" s="11">
        <f t="shared" si="2"/>
        <v>0</v>
      </c>
      <c r="R65" s="15">
        <v>20</v>
      </c>
      <c r="S65" s="15">
        <v>60</v>
      </c>
    </row>
    <row r="66" spans="1:19" x14ac:dyDescent="0.2">
      <c r="A66" s="8" t="s">
        <v>7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0"/>
        <v>#DIV/0!</v>
      </c>
      <c r="P66" s="11">
        <f t="shared" si="1"/>
        <v>0</v>
      </c>
      <c r="Q66" s="11">
        <f t="shared" si="2"/>
        <v>0</v>
      </c>
      <c r="R66" s="15">
        <v>20</v>
      </c>
      <c r="S66" s="15">
        <v>60</v>
      </c>
    </row>
    <row r="67" spans="1:19" x14ac:dyDescent="0.2">
      <c r="A67" s="8" t="s">
        <v>12</v>
      </c>
      <c r="B67" s="4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0"/>
        <v>#DIV/0!</v>
      </c>
      <c r="P67" s="11">
        <f t="shared" si="1"/>
        <v>0</v>
      </c>
      <c r="Q67" s="11">
        <f t="shared" si="2"/>
        <v>0</v>
      </c>
      <c r="R67" s="15">
        <v>20</v>
      </c>
      <c r="S67" s="15">
        <v>60</v>
      </c>
    </row>
    <row r="68" spans="1:19" x14ac:dyDescent="0.2">
      <c r="A68" s="8" t="s">
        <v>12</v>
      </c>
      <c r="B68" s="12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ref="O68:O131" si="6">AVERAGE(E68:N68)</f>
        <v>#DIV/0!</v>
      </c>
      <c r="P68" s="11">
        <f t="shared" ref="P68:P131" si="7">MAX(E68:N68)</f>
        <v>0</v>
      </c>
      <c r="Q68" s="11">
        <f t="shared" ref="Q68:Q131" si="8">MIN(E68:N68)</f>
        <v>0</v>
      </c>
      <c r="R68" s="15">
        <v>20</v>
      </c>
      <c r="S68" s="15">
        <v>60</v>
      </c>
    </row>
    <row r="69" spans="1:19" x14ac:dyDescent="0.2">
      <c r="A69" s="8" t="s">
        <v>12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6"/>
        <v>#DIV/0!</v>
      </c>
      <c r="P69" s="11">
        <f t="shared" si="7"/>
        <v>0</v>
      </c>
      <c r="Q69" s="11">
        <f t="shared" si="8"/>
        <v>0</v>
      </c>
      <c r="R69" s="15">
        <v>20</v>
      </c>
      <c r="S69" s="15">
        <v>60</v>
      </c>
    </row>
    <row r="70" spans="1:19" x14ac:dyDescent="0.2">
      <c r="A70" s="8" t="s">
        <v>15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>AVERAGE(E70:N70)</f>
        <v>#DIV/0!</v>
      </c>
      <c r="P70" s="11">
        <f>MAX(E70:N70)</f>
        <v>0</v>
      </c>
      <c r="Q70" s="11">
        <f>MIN(E70:N70)</f>
        <v>0</v>
      </c>
      <c r="R70" s="15">
        <v>20</v>
      </c>
      <c r="S70" s="15">
        <v>60</v>
      </c>
    </row>
    <row r="71" spans="1:19" x14ac:dyDescent="0.2">
      <c r="A71" s="8" t="s">
        <v>7</v>
      </c>
      <c r="B71" s="12"/>
      <c r="C71" s="16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>AVERAGE(E71:N71)</f>
        <v>#DIV/0!</v>
      </c>
      <c r="P71" s="11">
        <f>MAX(E71:N71)</f>
        <v>0</v>
      </c>
      <c r="Q71" s="11">
        <f>MIN(E71:N71)</f>
        <v>0</v>
      </c>
      <c r="R71" s="15">
        <v>20</v>
      </c>
      <c r="S71" s="15">
        <v>60</v>
      </c>
    </row>
    <row r="72" spans="1:19" x14ac:dyDescent="0.2">
      <c r="A72" s="8" t="s">
        <v>7</v>
      </c>
      <c r="B72" s="12"/>
      <c r="C72" s="16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6"/>
        <v>#DIV/0!</v>
      </c>
      <c r="P72" s="11">
        <f t="shared" si="7"/>
        <v>0</v>
      </c>
      <c r="Q72" s="11">
        <f t="shared" si="8"/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16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6"/>
        <v>#DIV/0!</v>
      </c>
      <c r="P73" s="11">
        <f t="shared" si="7"/>
        <v>0</v>
      </c>
      <c r="Q73" s="11">
        <f t="shared" si="8"/>
        <v>0</v>
      </c>
      <c r="R73" s="15">
        <v>20</v>
      </c>
      <c r="S73" s="15">
        <v>60</v>
      </c>
    </row>
    <row r="74" spans="1:19" x14ac:dyDescent="0.2">
      <c r="A74" s="8" t="s">
        <v>12</v>
      </c>
      <c r="B74" s="4"/>
      <c r="C74" s="16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6"/>
        <v>#DIV/0!</v>
      </c>
      <c r="P74" s="11">
        <f t="shared" si="7"/>
        <v>0</v>
      </c>
      <c r="Q74" s="11">
        <f t="shared" si="8"/>
        <v>0</v>
      </c>
      <c r="R74" s="15">
        <v>20</v>
      </c>
      <c r="S74" s="15">
        <v>60</v>
      </c>
    </row>
    <row r="75" spans="1:19" x14ac:dyDescent="0.2">
      <c r="A75" s="8" t="s">
        <v>12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6"/>
        <v>#DIV/0!</v>
      </c>
      <c r="P75" s="11">
        <f t="shared" si="7"/>
        <v>0</v>
      </c>
      <c r="Q75" s="11">
        <f t="shared" si="8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6"/>
        <v>#DIV/0!</v>
      </c>
      <c r="P76" s="11">
        <f t="shared" si="7"/>
        <v>0</v>
      </c>
      <c r="Q76" s="11">
        <f t="shared" si="8"/>
        <v>0</v>
      </c>
      <c r="R76" s="15">
        <v>20</v>
      </c>
      <c r="S76" s="15">
        <v>60</v>
      </c>
    </row>
    <row r="77" spans="1:19" x14ac:dyDescent="0.2">
      <c r="A77" s="8" t="s">
        <v>7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6"/>
        <v>#DIV/0!</v>
      </c>
      <c r="P77" s="11">
        <f t="shared" si="7"/>
        <v>0</v>
      </c>
      <c r="Q77" s="11">
        <f t="shared" si="8"/>
        <v>0</v>
      </c>
      <c r="R77" s="15">
        <v>20</v>
      </c>
      <c r="S77" s="15">
        <v>60</v>
      </c>
    </row>
    <row r="78" spans="1:19" x14ac:dyDescent="0.2">
      <c r="A78" s="8" t="s">
        <v>7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6"/>
        <v>#DIV/0!</v>
      </c>
      <c r="P78" s="11">
        <f t="shared" si="7"/>
        <v>0</v>
      </c>
      <c r="Q78" s="11">
        <f t="shared" si="8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6"/>
        <v>#DIV/0!</v>
      </c>
      <c r="P79" s="11">
        <f t="shared" si="7"/>
        <v>0</v>
      </c>
      <c r="Q79" s="11">
        <f t="shared" si="8"/>
        <v>0</v>
      </c>
      <c r="R79" s="15">
        <v>20</v>
      </c>
      <c r="S79" s="15">
        <v>60</v>
      </c>
    </row>
    <row r="80" spans="1:19" x14ac:dyDescent="0.2">
      <c r="A80" s="8" t="s">
        <v>12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6"/>
        <v>#DIV/0!</v>
      </c>
      <c r="P80" s="11">
        <f t="shared" si="7"/>
        <v>0</v>
      </c>
      <c r="Q80" s="11">
        <f t="shared" si="8"/>
        <v>0</v>
      </c>
      <c r="R80" s="15">
        <v>20</v>
      </c>
      <c r="S80" s="15">
        <v>60</v>
      </c>
    </row>
    <row r="81" spans="1:19" x14ac:dyDescent="0.2">
      <c r="A81" s="8" t="s">
        <v>12</v>
      </c>
      <c r="B81" s="4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6"/>
        <v>#DIV/0!</v>
      </c>
      <c r="P81" s="11">
        <f t="shared" si="7"/>
        <v>0</v>
      </c>
      <c r="Q81" s="11">
        <f t="shared" si="8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12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6"/>
        <v>#DIV/0!</v>
      </c>
      <c r="P82" s="11">
        <f t="shared" si="7"/>
        <v>0</v>
      </c>
      <c r="Q82" s="11">
        <f t="shared" si="8"/>
        <v>0</v>
      </c>
      <c r="R82" s="15">
        <v>20</v>
      </c>
      <c r="S82" s="15">
        <v>60</v>
      </c>
    </row>
    <row r="83" spans="1:19" x14ac:dyDescent="0.2">
      <c r="A83" s="8" t="s">
        <v>7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6"/>
        <v>#DIV/0!</v>
      </c>
      <c r="P83" s="11">
        <f t="shared" si="7"/>
        <v>0</v>
      </c>
      <c r="Q83" s="11">
        <f t="shared" si="8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6"/>
        <v>#DIV/0!</v>
      </c>
      <c r="P84" s="11">
        <f t="shared" si="7"/>
        <v>0</v>
      </c>
      <c r="Q84" s="11">
        <f t="shared" si="8"/>
        <v>0</v>
      </c>
      <c r="R84" s="15">
        <v>20</v>
      </c>
      <c r="S84" s="15">
        <v>60</v>
      </c>
    </row>
    <row r="85" spans="1:19" x14ac:dyDescent="0.2">
      <c r="A85" s="8" t="s">
        <v>7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6"/>
        <v>#DIV/0!</v>
      </c>
      <c r="P85" s="11">
        <f t="shared" si="7"/>
        <v>0</v>
      </c>
      <c r="Q85" s="11">
        <f t="shared" si="8"/>
        <v>0</v>
      </c>
      <c r="R85" s="15">
        <v>20</v>
      </c>
      <c r="S85" s="15">
        <v>60</v>
      </c>
    </row>
    <row r="86" spans="1:19" x14ac:dyDescent="0.2">
      <c r="A86" s="8" t="s">
        <v>12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6"/>
        <v>#DIV/0!</v>
      </c>
      <c r="P86" s="11">
        <f t="shared" si="7"/>
        <v>0</v>
      </c>
      <c r="Q86" s="11">
        <f t="shared" si="8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6"/>
        <v>#DIV/0!</v>
      </c>
      <c r="P87" s="11">
        <f t="shared" si="7"/>
        <v>0</v>
      </c>
      <c r="Q87" s="11">
        <f t="shared" si="8"/>
        <v>0</v>
      </c>
      <c r="R87" s="15">
        <v>20</v>
      </c>
      <c r="S87" s="15">
        <v>60</v>
      </c>
    </row>
    <row r="88" spans="1:19" x14ac:dyDescent="0.2">
      <c r="A88" s="8" t="s">
        <v>12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6"/>
        <v>#DIV/0!</v>
      </c>
      <c r="P88" s="11">
        <f t="shared" si="7"/>
        <v>0</v>
      </c>
      <c r="Q88" s="11">
        <f t="shared" si="8"/>
        <v>0</v>
      </c>
      <c r="R88" s="15">
        <v>20</v>
      </c>
      <c r="S88" s="15">
        <v>60</v>
      </c>
    </row>
    <row r="89" spans="1:19" x14ac:dyDescent="0.2">
      <c r="A89" s="8" t="s">
        <v>7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6"/>
        <v>#DIV/0!</v>
      </c>
      <c r="P89" s="11">
        <f t="shared" si="7"/>
        <v>0</v>
      </c>
      <c r="Q89" s="11">
        <f t="shared" si="8"/>
        <v>0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6"/>
        <v>#DIV/0!</v>
      </c>
      <c r="P90" s="11">
        <f t="shared" si="7"/>
        <v>0</v>
      </c>
      <c r="Q90" s="11">
        <f t="shared" si="8"/>
        <v>0</v>
      </c>
      <c r="R90" s="15">
        <v>20</v>
      </c>
      <c r="S90" s="15">
        <v>60</v>
      </c>
    </row>
    <row r="91" spans="1:19" x14ac:dyDescent="0.2">
      <c r="A91" s="8" t="s">
        <v>7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6"/>
        <v>#DIV/0!</v>
      </c>
      <c r="P91" s="11">
        <f t="shared" si="7"/>
        <v>0</v>
      </c>
      <c r="Q91" s="11">
        <f t="shared" si="8"/>
        <v>0</v>
      </c>
      <c r="R91" s="15">
        <v>20</v>
      </c>
      <c r="S91" s="15">
        <v>60</v>
      </c>
    </row>
    <row r="92" spans="1:19" x14ac:dyDescent="0.2">
      <c r="A92" s="8" t="s">
        <v>12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6"/>
        <v>#DIV/0!</v>
      </c>
      <c r="P92" s="11">
        <f t="shared" si="7"/>
        <v>0</v>
      </c>
      <c r="Q92" s="11">
        <f t="shared" si="8"/>
        <v>0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6"/>
        <v>#DIV/0!</v>
      </c>
      <c r="P93" s="11">
        <f t="shared" si="7"/>
        <v>0</v>
      </c>
      <c r="Q93" s="11">
        <f t="shared" si="8"/>
        <v>0</v>
      </c>
      <c r="R93" s="15">
        <v>20</v>
      </c>
      <c r="S93" s="15">
        <v>60</v>
      </c>
    </row>
    <row r="94" spans="1:19" x14ac:dyDescent="0.2">
      <c r="A94" s="8" t="s">
        <v>12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6"/>
        <v>#DIV/0!</v>
      </c>
      <c r="P94" s="11">
        <f t="shared" si="7"/>
        <v>0</v>
      </c>
      <c r="Q94" s="11">
        <f t="shared" si="8"/>
        <v>0</v>
      </c>
      <c r="R94" s="15">
        <v>20</v>
      </c>
      <c r="S94" s="15">
        <v>60</v>
      </c>
    </row>
    <row r="95" spans="1:19" x14ac:dyDescent="0.2">
      <c r="A95" s="8" t="s">
        <v>7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6"/>
        <v>#DIV/0!</v>
      </c>
      <c r="P95" s="11">
        <f t="shared" si="7"/>
        <v>0</v>
      </c>
      <c r="Q95" s="11">
        <f t="shared" si="8"/>
        <v>0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6"/>
        <v>#DIV/0!</v>
      </c>
      <c r="P96" s="11">
        <f t="shared" si="7"/>
        <v>0</v>
      </c>
      <c r="Q96" s="11">
        <f t="shared" si="8"/>
        <v>0</v>
      </c>
      <c r="R96" s="15">
        <v>20</v>
      </c>
      <c r="S96" s="15">
        <v>60</v>
      </c>
    </row>
    <row r="97" spans="1:19" x14ac:dyDescent="0.2">
      <c r="A97" s="8" t="s">
        <v>7</v>
      </c>
      <c r="B97" s="12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6"/>
        <v>#DIV/0!</v>
      </c>
      <c r="P97" s="11">
        <f t="shared" si="7"/>
        <v>0</v>
      </c>
      <c r="Q97" s="11">
        <f t="shared" si="8"/>
        <v>0</v>
      </c>
      <c r="R97" s="15">
        <v>20</v>
      </c>
      <c r="S97" s="15">
        <v>60</v>
      </c>
    </row>
    <row r="98" spans="1:19" x14ac:dyDescent="0.2">
      <c r="A98" s="8" t="s">
        <v>12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6"/>
        <v>#DIV/0!</v>
      </c>
      <c r="P98" s="11">
        <f t="shared" si="7"/>
        <v>0</v>
      </c>
      <c r="Q98" s="11">
        <f t="shared" si="8"/>
        <v>0</v>
      </c>
      <c r="R98" s="15">
        <v>20</v>
      </c>
      <c r="S98" s="15">
        <v>60</v>
      </c>
    </row>
    <row r="99" spans="1:19" x14ac:dyDescent="0.2">
      <c r="A99" s="8" t="s">
        <v>12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6"/>
        <v>#DIV/0!</v>
      </c>
      <c r="P99" s="11">
        <f t="shared" si="7"/>
        <v>0</v>
      </c>
      <c r="Q99" s="11">
        <f t="shared" si="8"/>
        <v>0</v>
      </c>
      <c r="R99" s="15">
        <v>20</v>
      </c>
      <c r="S99" s="15">
        <v>60</v>
      </c>
    </row>
    <row r="100" spans="1:19" x14ac:dyDescent="0.2">
      <c r="A100" s="8" t="s">
        <v>12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6"/>
        <v>#DIV/0!</v>
      </c>
      <c r="P100" s="11">
        <f t="shared" si="7"/>
        <v>0</v>
      </c>
      <c r="Q100" s="11">
        <f t="shared" si="8"/>
        <v>0</v>
      </c>
      <c r="R100" s="15">
        <v>20</v>
      </c>
      <c r="S100" s="15">
        <v>60</v>
      </c>
    </row>
    <row r="101" spans="1:19" x14ac:dyDescent="0.2">
      <c r="A101" s="8" t="s">
        <v>15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ref="O101" si="9">AVERAGE(E101:N101)</f>
        <v>#DIV/0!</v>
      </c>
      <c r="P101" s="11">
        <f t="shared" ref="P101" si="10">MAX(E101:N101)</f>
        <v>0</v>
      </c>
      <c r="Q101" s="11">
        <f t="shared" ref="Q101" si="11">MIN(E101:N101)</f>
        <v>0</v>
      </c>
      <c r="R101" s="15">
        <v>20</v>
      </c>
      <c r="S101" s="15">
        <v>60</v>
      </c>
    </row>
    <row r="102" spans="1:19" x14ac:dyDescent="0.2">
      <c r="A102" s="8" t="s">
        <v>7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6"/>
        <v>#DIV/0!</v>
      </c>
      <c r="P102" s="11">
        <f t="shared" si="7"/>
        <v>0</v>
      </c>
      <c r="Q102" s="11">
        <f t="shared" si="8"/>
        <v>0</v>
      </c>
      <c r="R102" s="15">
        <v>20</v>
      </c>
      <c r="S102" s="15">
        <v>60</v>
      </c>
    </row>
    <row r="103" spans="1:19" x14ac:dyDescent="0.2">
      <c r="A103" s="8" t="s">
        <v>7</v>
      </c>
      <c r="B103" s="12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ref="O103" si="12">AVERAGE(E103:N103)</f>
        <v>#DIV/0!</v>
      </c>
      <c r="P103" s="11">
        <f t="shared" ref="P103" si="13">MAX(E103:N103)</f>
        <v>0</v>
      </c>
      <c r="Q103" s="11">
        <f t="shared" ref="Q103" si="14">MIN(E103:N103)</f>
        <v>0</v>
      </c>
      <c r="R103" s="15">
        <v>20</v>
      </c>
      <c r="S103" s="15">
        <v>60</v>
      </c>
    </row>
    <row r="104" spans="1:19" x14ac:dyDescent="0.2">
      <c r="A104" s="8" t="s">
        <v>7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6"/>
        <v>#DIV/0!</v>
      </c>
      <c r="P104" s="11">
        <f t="shared" si="7"/>
        <v>0</v>
      </c>
      <c r="Q104" s="11">
        <f t="shared" si="8"/>
        <v>0</v>
      </c>
      <c r="R104" s="15">
        <v>20</v>
      </c>
      <c r="S104" s="15">
        <v>60</v>
      </c>
    </row>
    <row r="105" spans="1:19" x14ac:dyDescent="0.2">
      <c r="A105" s="8" t="s">
        <v>12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6"/>
        <v>#DIV/0!</v>
      </c>
      <c r="P105" s="11">
        <f t="shared" si="7"/>
        <v>0</v>
      </c>
      <c r="Q105" s="11">
        <f t="shared" si="8"/>
        <v>0</v>
      </c>
      <c r="R105" s="15">
        <v>20</v>
      </c>
      <c r="S105" s="15">
        <v>60</v>
      </c>
    </row>
    <row r="106" spans="1:19" x14ac:dyDescent="0.2">
      <c r="A106" s="8" t="s">
        <v>12</v>
      </c>
      <c r="B106" s="12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ref="O106:O107" si="15">AVERAGE(E106:N106)</f>
        <v>#DIV/0!</v>
      </c>
      <c r="P106" s="11">
        <f t="shared" ref="P106:P107" si="16">MAX(E106:N106)</f>
        <v>0</v>
      </c>
      <c r="Q106" s="11">
        <f t="shared" ref="Q106:Q107" si="17">MIN(E106:N106)</f>
        <v>0</v>
      </c>
      <c r="R106" s="15">
        <v>20</v>
      </c>
      <c r="S106" s="15">
        <v>60</v>
      </c>
    </row>
    <row r="107" spans="1:19" x14ac:dyDescent="0.2">
      <c r="A107" s="8" t="s">
        <v>12</v>
      </c>
      <c r="B107" s="12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15"/>
        <v>#DIV/0!</v>
      </c>
      <c r="P107" s="11">
        <f t="shared" si="16"/>
        <v>0</v>
      </c>
      <c r="Q107" s="11">
        <f t="shared" si="17"/>
        <v>0</v>
      </c>
      <c r="R107" s="15">
        <v>20</v>
      </c>
      <c r="S107" s="15">
        <v>60</v>
      </c>
    </row>
    <row r="108" spans="1:19" x14ac:dyDescent="0.2">
      <c r="A108" s="8" t="s">
        <v>15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ref="O108" si="18">AVERAGE(E108:N108)</f>
        <v>#DIV/0!</v>
      </c>
      <c r="P108" s="11">
        <f t="shared" ref="P108" si="19">MAX(E108:N108)</f>
        <v>0</v>
      </c>
      <c r="Q108" s="11">
        <f t="shared" ref="Q108" si="20">MIN(E108:N108)</f>
        <v>0</v>
      </c>
      <c r="R108" s="15">
        <v>20</v>
      </c>
      <c r="S108" s="15">
        <v>60</v>
      </c>
    </row>
    <row r="109" spans="1:19" x14ac:dyDescent="0.2">
      <c r="A109" s="8" t="s">
        <v>7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6"/>
        <v>#DIV/0!</v>
      </c>
      <c r="P109" s="11">
        <f t="shared" si="7"/>
        <v>0</v>
      </c>
      <c r="Q109" s="11">
        <f t="shared" si="8"/>
        <v>0</v>
      </c>
      <c r="R109" s="15">
        <v>20</v>
      </c>
      <c r="S109" s="15">
        <v>60</v>
      </c>
    </row>
    <row r="110" spans="1:19" x14ac:dyDescent="0.2">
      <c r="A110" s="8" t="s">
        <v>7</v>
      </c>
      <c r="B110" s="12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ref="O110" si="21">AVERAGE(E110:N110)</f>
        <v>#DIV/0!</v>
      </c>
      <c r="P110" s="11">
        <f t="shared" ref="P110" si="22">MAX(E110:N110)</f>
        <v>0</v>
      </c>
      <c r="Q110" s="11">
        <f t="shared" ref="Q110" si="23">MIN(E110:N110)</f>
        <v>0</v>
      </c>
      <c r="R110" s="15">
        <v>20</v>
      </c>
      <c r="S110" s="15">
        <v>60</v>
      </c>
    </row>
    <row r="111" spans="1:19" x14ac:dyDescent="0.2">
      <c r="A111" s="8" t="s">
        <v>7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6"/>
        <v>#DIV/0!</v>
      </c>
      <c r="P111" s="11">
        <f t="shared" si="7"/>
        <v>0</v>
      </c>
      <c r="Q111" s="11">
        <f t="shared" si="8"/>
        <v>0</v>
      </c>
      <c r="R111" s="15">
        <v>20</v>
      </c>
      <c r="S111" s="15">
        <v>60</v>
      </c>
    </row>
    <row r="112" spans="1:19" x14ac:dyDescent="0.2">
      <c r="A112" s="8" t="s">
        <v>12</v>
      </c>
      <c r="B112" s="12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6"/>
        <v>#DIV/0!</v>
      </c>
      <c r="P112" s="11">
        <f t="shared" si="7"/>
        <v>0</v>
      </c>
      <c r="Q112" s="11">
        <f t="shared" si="8"/>
        <v>0</v>
      </c>
      <c r="R112" s="15">
        <v>20</v>
      </c>
      <c r="S112" s="15">
        <v>60</v>
      </c>
    </row>
    <row r="113" spans="1:19" x14ac:dyDescent="0.2">
      <c r="A113" s="8" t="s">
        <v>12</v>
      </c>
      <c r="B113" s="12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6"/>
        <v>#DIV/0!</v>
      </c>
      <c r="P113" s="11">
        <f t="shared" si="7"/>
        <v>0</v>
      </c>
      <c r="Q113" s="11">
        <f t="shared" si="8"/>
        <v>0</v>
      </c>
      <c r="R113" s="15">
        <v>20</v>
      </c>
      <c r="S113" s="15">
        <v>60</v>
      </c>
    </row>
    <row r="114" spans="1:19" x14ac:dyDescent="0.2">
      <c r="A114" s="8" t="s">
        <v>12</v>
      </c>
      <c r="B114" s="12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6"/>
        <v>#DIV/0!</v>
      </c>
      <c r="P114" s="11">
        <f t="shared" si="7"/>
        <v>0</v>
      </c>
      <c r="Q114" s="11">
        <f t="shared" si="8"/>
        <v>0</v>
      </c>
      <c r="R114" s="15">
        <v>20</v>
      </c>
      <c r="S114" s="15">
        <v>60</v>
      </c>
    </row>
    <row r="115" spans="1:19" x14ac:dyDescent="0.2">
      <c r="A115" s="8" t="s">
        <v>7</v>
      </c>
      <c r="B115" s="12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6"/>
        <v>#DIV/0!</v>
      </c>
      <c r="P115" s="11">
        <f t="shared" si="7"/>
        <v>0</v>
      </c>
      <c r="Q115" s="11">
        <f t="shared" si="8"/>
        <v>0</v>
      </c>
      <c r="R115" s="15">
        <v>20</v>
      </c>
      <c r="S115" s="15">
        <v>60</v>
      </c>
    </row>
    <row r="116" spans="1:19" x14ac:dyDescent="0.2">
      <c r="A116" s="8" t="s">
        <v>7</v>
      </c>
      <c r="B116" s="12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6"/>
        <v>#DIV/0!</v>
      </c>
      <c r="P116" s="11">
        <f t="shared" si="7"/>
        <v>0</v>
      </c>
      <c r="Q116" s="11">
        <f t="shared" si="8"/>
        <v>0</v>
      </c>
      <c r="R116" s="15">
        <v>20</v>
      </c>
      <c r="S116" s="15">
        <v>60</v>
      </c>
    </row>
    <row r="117" spans="1:19" x14ac:dyDescent="0.2">
      <c r="A117" s="8" t="s">
        <v>7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si="6"/>
        <v>#DIV/0!</v>
      </c>
      <c r="P117" s="11">
        <f t="shared" si="7"/>
        <v>0</v>
      </c>
      <c r="Q117" s="11">
        <f t="shared" si="8"/>
        <v>0</v>
      </c>
      <c r="R117" s="15">
        <v>20</v>
      </c>
      <c r="S117" s="15">
        <v>60</v>
      </c>
    </row>
    <row r="118" spans="1:19" x14ac:dyDescent="0.2">
      <c r="A118" s="8" t="s">
        <v>12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6"/>
        <v>#DIV/0!</v>
      </c>
      <c r="P118" s="11">
        <f t="shared" si="7"/>
        <v>0</v>
      </c>
      <c r="Q118" s="11">
        <f t="shared" si="8"/>
        <v>0</v>
      </c>
      <c r="R118" s="15">
        <v>20</v>
      </c>
      <c r="S118" s="15">
        <v>60</v>
      </c>
    </row>
    <row r="119" spans="1:19" x14ac:dyDescent="0.2">
      <c r="A119" s="8" t="s">
        <v>12</v>
      </c>
      <c r="B119" s="12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6"/>
        <v>#DIV/0!</v>
      </c>
      <c r="P119" s="11">
        <f t="shared" si="7"/>
        <v>0</v>
      </c>
      <c r="Q119" s="11">
        <f t="shared" si="8"/>
        <v>0</v>
      </c>
      <c r="R119" s="15">
        <v>20</v>
      </c>
      <c r="S119" s="15">
        <v>60</v>
      </c>
    </row>
    <row r="120" spans="1:19" x14ac:dyDescent="0.2">
      <c r="A120" s="8" t="s">
        <v>12</v>
      </c>
      <c r="B120" s="12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6"/>
        <v>#DIV/0!</v>
      </c>
      <c r="P120" s="11">
        <f t="shared" si="7"/>
        <v>0</v>
      </c>
      <c r="Q120" s="11">
        <f t="shared" si="8"/>
        <v>0</v>
      </c>
      <c r="R120" s="15">
        <v>20</v>
      </c>
      <c r="S120" s="15">
        <v>60</v>
      </c>
    </row>
    <row r="121" spans="1:19" x14ac:dyDescent="0.2">
      <c r="A121" s="8" t="s">
        <v>7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6"/>
        <v>#DIV/0!</v>
      </c>
      <c r="P121" s="11">
        <f t="shared" si="7"/>
        <v>0</v>
      </c>
      <c r="Q121" s="11">
        <f t="shared" si="8"/>
        <v>0</v>
      </c>
      <c r="R121" s="15">
        <v>20</v>
      </c>
      <c r="S121" s="15">
        <v>60</v>
      </c>
    </row>
    <row r="122" spans="1:19" x14ac:dyDescent="0.2">
      <c r="A122" s="8" t="s">
        <v>7</v>
      </c>
      <c r="B122" s="12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6"/>
        <v>#DIV/0!</v>
      </c>
      <c r="P122" s="11">
        <f t="shared" si="7"/>
        <v>0</v>
      </c>
      <c r="Q122" s="11">
        <f t="shared" si="8"/>
        <v>0</v>
      </c>
      <c r="R122" s="15">
        <v>20</v>
      </c>
      <c r="S122" s="15">
        <v>60</v>
      </c>
    </row>
    <row r="123" spans="1:19" x14ac:dyDescent="0.2">
      <c r="A123" s="8" t="s">
        <v>7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6"/>
        <v>#DIV/0!</v>
      </c>
      <c r="P123" s="11">
        <f t="shared" si="7"/>
        <v>0</v>
      </c>
      <c r="Q123" s="11">
        <f t="shared" si="8"/>
        <v>0</v>
      </c>
      <c r="R123" s="15">
        <v>20</v>
      </c>
      <c r="S123" s="15">
        <v>60</v>
      </c>
    </row>
    <row r="124" spans="1:19" x14ac:dyDescent="0.2">
      <c r="A124" s="8" t="s">
        <v>12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6"/>
        <v>#DIV/0!</v>
      </c>
      <c r="P124" s="11">
        <f t="shared" si="7"/>
        <v>0</v>
      </c>
      <c r="Q124" s="11">
        <f t="shared" si="8"/>
        <v>0</v>
      </c>
      <c r="R124" s="15">
        <v>20</v>
      </c>
      <c r="S124" s="15">
        <v>60</v>
      </c>
    </row>
    <row r="125" spans="1:19" x14ac:dyDescent="0.2">
      <c r="A125" s="8" t="s">
        <v>12</v>
      </c>
      <c r="B125" s="12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6"/>
        <v>#DIV/0!</v>
      </c>
      <c r="P125" s="11">
        <f t="shared" si="7"/>
        <v>0</v>
      </c>
      <c r="Q125" s="11">
        <f t="shared" si="8"/>
        <v>0</v>
      </c>
      <c r="R125" s="15">
        <v>20</v>
      </c>
      <c r="S125" s="15">
        <v>60</v>
      </c>
    </row>
    <row r="126" spans="1:19" x14ac:dyDescent="0.2">
      <c r="A126" s="8" t="s">
        <v>7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si="6"/>
        <v>#DIV/0!</v>
      </c>
      <c r="P126" s="11">
        <f t="shared" si="7"/>
        <v>0</v>
      </c>
      <c r="Q126" s="11">
        <f t="shared" si="8"/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6"/>
        <v>#DIV/0!</v>
      </c>
      <c r="P127" s="11">
        <f t="shared" si="7"/>
        <v>0</v>
      </c>
      <c r="Q127" s="11">
        <f t="shared" si="8"/>
        <v>0</v>
      </c>
      <c r="R127" s="15">
        <v>20</v>
      </c>
      <c r="S127" s="15">
        <v>60</v>
      </c>
    </row>
    <row r="128" spans="1:19" x14ac:dyDescent="0.2">
      <c r="A128" s="8" t="s">
        <v>7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6"/>
        <v>#DIV/0!</v>
      </c>
      <c r="P128" s="11">
        <f t="shared" si="7"/>
        <v>0</v>
      </c>
      <c r="Q128" s="11">
        <f t="shared" si="8"/>
        <v>0</v>
      </c>
      <c r="R128" s="15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6"/>
        <v>#DIV/0!</v>
      </c>
      <c r="P129" s="11">
        <f t="shared" si="7"/>
        <v>0</v>
      </c>
      <c r="Q129" s="11">
        <f t="shared" si="8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si="6"/>
        <v>#DIV/0!</v>
      </c>
      <c r="P130" s="11">
        <f t="shared" si="7"/>
        <v>0</v>
      </c>
      <c r="Q130" s="11">
        <f t="shared" si="8"/>
        <v>0</v>
      </c>
      <c r="R130" s="15">
        <v>20</v>
      </c>
      <c r="S130" s="15">
        <v>60</v>
      </c>
    </row>
    <row r="131" spans="1:19" x14ac:dyDescent="0.2">
      <c r="A131" s="8" t="s">
        <v>12</v>
      </c>
      <c r="B131" s="12"/>
      <c r="C131" s="4"/>
      <c r="D131" s="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 t="e">
        <f t="shared" si="6"/>
        <v>#DIV/0!</v>
      </c>
      <c r="P131" s="11">
        <f t="shared" si="7"/>
        <v>0</v>
      </c>
      <c r="Q131" s="11">
        <f t="shared" si="8"/>
        <v>0</v>
      </c>
      <c r="R131" s="15">
        <v>20</v>
      </c>
      <c r="S131" s="15">
        <v>60</v>
      </c>
    </row>
  </sheetData>
  <autoFilter ref="A1:Q13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87" zoomScaleNormal="87" workbookViewId="0">
      <selection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20" t="s">
        <v>7</v>
      </c>
      <c r="B2" s="13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e">
        <f t="shared" ref="O2:O68" si="0">AVERAGE(E2:N2)</f>
        <v>#DIV/0!</v>
      </c>
      <c r="P2" s="19">
        <f t="shared" ref="P2:P68" si="1">MAX(E2:N2)</f>
        <v>0</v>
      </c>
      <c r="Q2" s="19">
        <f t="shared" ref="Q2:Q68" si="2">MIN(E2:N2)</f>
        <v>0</v>
      </c>
      <c r="R2" s="26">
        <v>20</v>
      </c>
      <c r="S2" s="27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13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15</v>
      </c>
      <c r="B14" s="12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>AVERAGE(E14:N14)</f>
        <v>#DIV/0!</v>
      </c>
      <c r="P14" s="11">
        <f>MAX(E14:N14)</f>
        <v>0</v>
      </c>
      <c r="Q14" s="11">
        <f>MIN(E14:N14)</f>
        <v>0</v>
      </c>
      <c r="R14" s="15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7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5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12</v>
      </c>
      <c r="B20" s="13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7</v>
      </c>
      <c r="B23" s="13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12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3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ht="12.75" customHeight="1" x14ac:dyDescent="0.2">
      <c r="A29" s="8" t="s">
        <v>7</v>
      </c>
      <c r="B29" s="13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3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3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12</v>
      </c>
      <c r="B32" s="13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15</v>
      </c>
      <c r="B33" s="12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>AVERAGE(E33:N33)</f>
        <v>#DIV/0!</v>
      </c>
      <c r="P33" s="11">
        <f>MAX(E33:N33)</f>
        <v>0</v>
      </c>
      <c r="Q33" s="11">
        <f>MIN(E33:N33)</f>
        <v>0</v>
      </c>
      <c r="R33" s="15">
        <v>20</v>
      </c>
      <c r="S33" s="15">
        <v>60</v>
      </c>
    </row>
    <row r="34" spans="1:19" x14ac:dyDescent="0.2">
      <c r="A34" s="8" t="s">
        <v>7</v>
      </c>
      <c r="B34" s="13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x14ac:dyDescent="0.2">
      <c r="A35" s="8" t="s">
        <v>7</v>
      </c>
      <c r="B35" s="13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ht="13.5" customHeight="1" x14ac:dyDescent="0.2">
      <c r="A36" s="8" t="s">
        <v>7</v>
      </c>
      <c r="B36" s="13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12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12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8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8">
        <v>20</v>
      </c>
      <c r="S41" s="15">
        <v>60</v>
      </c>
    </row>
    <row r="42" spans="1:19" x14ac:dyDescent="0.2">
      <c r="A42" s="8" t="s">
        <v>7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8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8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ref="O44" si="3">AVERAGE(E44:N44)</f>
        <v>#DIV/0!</v>
      </c>
      <c r="P44" s="11">
        <f t="shared" ref="P44" si="4">MAX(E44:N44)</f>
        <v>0</v>
      </c>
      <c r="Q44" s="11">
        <f t="shared" ref="Q44" si="5">MIN(E44:N44)</f>
        <v>0</v>
      </c>
      <c r="R44" s="18">
        <v>20</v>
      </c>
      <c r="S44" s="15">
        <v>60</v>
      </c>
    </row>
    <row r="45" spans="1:19" x14ac:dyDescent="0.2">
      <c r="A45" s="8" t="s">
        <v>12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8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8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8">
        <v>20</v>
      </c>
      <c r="S47" s="15">
        <v>60</v>
      </c>
    </row>
    <row r="48" spans="1:19" x14ac:dyDescent="0.2">
      <c r="A48" s="8" t="s">
        <v>7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12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15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>AVERAGE(E52:N52)</f>
        <v>#DIV/0!</v>
      </c>
      <c r="P52" s="11">
        <f>MAX(E52:N52)</f>
        <v>0</v>
      </c>
      <c r="Q52" s="11">
        <f>MIN(E52:N52)</f>
        <v>0</v>
      </c>
      <c r="R52" s="15">
        <v>20</v>
      </c>
      <c r="S52" s="15">
        <v>60</v>
      </c>
    </row>
    <row r="53" spans="1:19" x14ac:dyDescent="0.2">
      <c r="A53" s="8" t="s">
        <v>7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ref="O53" si="6">AVERAGE(E53:N53)</f>
        <v>#DIV/0!</v>
      </c>
      <c r="P53" s="11">
        <f t="shared" ref="P53" si="7">MAX(E53:N53)</f>
        <v>0</v>
      </c>
      <c r="Q53" s="11">
        <f t="shared" ref="Q53" si="8">MIN(E53:N53)</f>
        <v>0</v>
      </c>
      <c r="R53" s="18">
        <v>20</v>
      </c>
      <c r="S53" s="15">
        <v>60</v>
      </c>
    </row>
    <row r="54" spans="1:19" x14ac:dyDescent="0.2">
      <c r="A54" s="8" t="s">
        <v>7</v>
      </c>
      <c r="B54" s="12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7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ref="O56:O57" si="9">AVERAGE(E56:N56)</f>
        <v>#DIV/0!</v>
      </c>
      <c r="P56" s="11">
        <f t="shared" ref="P56:P57" si="10">MAX(E56:N56)</f>
        <v>0</v>
      </c>
      <c r="Q56" s="11">
        <f t="shared" ref="Q56:Q57" si="11">MIN(E56:N56)</f>
        <v>0</v>
      </c>
      <c r="R56" s="15">
        <v>20</v>
      </c>
      <c r="S56" s="15">
        <v>60</v>
      </c>
    </row>
    <row r="57" spans="1:19" x14ac:dyDescent="0.2">
      <c r="A57" s="8" t="s">
        <v>12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9"/>
        <v>#DIV/0!</v>
      </c>
      <c r="P57" s="11">
        <f t="shared" si="10"/>
        <v>0</v>
      </c>
      <c r="Q57" s="11">
        <f t="shared" si="11"/>
        <v>0</v>
      </c>
      <c r="R57" s="15">
        <v>20</v>
      </c>
      <c r="S57" s="15">
        <v>60</v>
      </c>
    </row>
    <row r="58" spans="1:19" x14ac:dyDescent="0.2">
      <c r="A58" s="8" t="s">
        <v>12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7</v>
      </c>
      <c r="B59" s="12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7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7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0"/>
        <v>#DIV/0!</v>
      </c>
      <c r="P61" s="11">
        <f t="shared" si="1"/>
        <v>0</v>
      </c>
      <c r="Q61" s="11">
        <f t="shared" si="2"/>
        <v>0</v>
      </c>
      <c r="R61" s="15">
        <v>20</v>
      </c>
      <c r="S61" s="15">
        <v>60</v>
      </c>
    </row>
    <row r="62" spans="1:19" x14ac:dyDescent="0.2">
      <c r="A62" s="8" t="s">
        <v>12</v>
      </c>
      <c r="B62" s="12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0"/>
        <v>#DIV/0!</v>
      </c>
      <c r="P62" s="11">
        <f t="shared" si="1"/>
        <v>0</v>
      </c>
      <c r="Q62" s="11">
        <f t="shared" si="2"/>
        <v>0</v>
      </c>
      <c r="R62" s="15">
        <v>20</v>
      </c>
      <c r="S62" s="15">
        <v>60</v>
      </c>
    </row>
    <row r="63" spans="1:19" x14ac:dyDescent="0.2">
      <c r="A63" s="8" t="s">
        <v>12</v>
      </c>
      <c r="B63" s="4"/>
      <c r="C63" s="4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12</v>
      </c>
      <c r="B64" s="12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0"/>
        <v>#DIV/0!</v>
      </c>
      <c r="P64" s="11">
        <f t="shared" si="1"/>
        <v>0</v>
      </c>
      <c r="Q64" s="11">
        <f t="shared" si="2"/>
        <v>0</v>
      </c>
      <c r="R64" s="15">
        <v>20</v>
      </c>
      <c r="S64" s="15">
        <v>60</v>
      </c>
    </row>
    <row r="65" spans="1:19" x14ac:dyDescent="0.2">
      <c r="A65" s="8" t="s">
        <v>7</v>
      </c>
      <c r="B65" s="12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0"/>
        <v>#DIV/0!</v>
      </c>
      <c r="P65" s="11">
        <f t="shared" si="1"/>
        <v>0</v>
      </c>
      <c r="Q65" s="11">
        <f t="shared" si="2"/>
        <v>0</v>
      </c>
      <c r="R65" s="15">
        <v>20</v>
      </c>
      <c r="S65" s="15">
        <v>60</v>
      </c>
    </row>
    <row r="66" spans="1:19" x14ac:dyDescent="0.2">
      <c r="A66" s="8" t="s">
        <v>7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0"/>
        <v>#DIV/0!</v>
      </c>
      <c r="P66" s="11">
        <f t="shared" si="1"/>
        <v>0</v>
      </c>
      <c r="Q66" s="11">
        <f t="shared" si="2"/>
        <v>0</v>
      </c>
      <c r="R66" s="15">
        <v>20</v>
      </c>
      <c r="S66" s="15">
        <v>60</v>
      </c>
    </row>
    <row r="67" spans="1:19" x14ac:dyDescent="0.2">
      <c r="A67" s="8" t="s">
        <v>7</v>
      </c>
      <c r="B67" s="12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0"/>
        <v>#DIV/0!</v>
      </c>
      <c r="P67" s="11">
        <f t="shared" si="1"/>
        <v>0</v>
      </c>
      <c r="Q67" s="11">
        <f t="shared" si="2"/>
        <v>0</v>
      </c>
      <c r="R67" s="15">
        <v>20</v>
      </c>
      <c r="S67" s="15">
        <v>60</v>
      </c>
    </row>
    <row r="68" spans="1:19" x14ac:dyDescent="0.2">
      <c r="A68" s="8" t="s">
        <v>12</v>
      </c>
      <c r="B68" s="4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0"/>
        <v>#DIV/0!</v>
      </c>
      <c r="P68" s="11">
        <f t="shared" si="1"/>
        <v>0</v>
      </c>
      <c r="Q68" s="11">
        <f t="shared" si="2"/>
        <v>0</v>
      </c>
      <c r="R68" s="15">
        <v>20</v>
      </c>
      <c r="S68" s="15">
        <v>60</v>
      </c>
    </row>
    <row r="69" spans="1:19" x14ac:dyDescent="0.2">
      <c r="A69" s="8" t="s">
        <v>12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ref="O69:O125" si="12">AVERAGE(E69:N69)</f>
        <v>#DIV/0!</v>
      </c>
      <c r="P69" s="11">
        <f t="shared" ref="P69:P125" si="13">MAX(E69:N69)</f>
        <v>0</v>
      </c>
      <c r="Q69" s="11">
        <f t="shared" ref="Q69:Q125" si="14">MIN(E69:N69)</f>
        <v>0</v>
      </c>
      <c r="R69" s="15">
        <v>20</v>
      </c>
      <c r="S69" s="15">
        <v>60</v>
      </c>
    </row>
    <row r="70" spans="1:19" x14ac:dyDescent="0.2">
      <c r="A70" s="8" t="s">
        <v>12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12"/>
        <v>#DIV/0!</v>
      </c>
      <c r="P70" s="11">
        <f t="shared" si="13"/>
        <v>0</v>
      </c>
      <c r="Q70" s="11">
        <f t="shared" si="14"/>
        <v>0</v>
      </c>
      <c r="R70" s="15">
        <v>20</v>
      </c>
      <c r="S70" s="15">
        <v>60</v>
      </c>
    </row>
    <row r="71" spans="1:19" x14ac:dyDescent="0.2">
      <c r="A71" s="8" t="s">
        <v>15</v>
      </c>
      <c r="B71" s="12"/>
      <c r="C71" s="4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>AVERAGE(E71:N71)</f>
        <v>#DIV/0!</v>
      </c>
      <c r="P71" s="11">
        <f>MAX(E71:N71)</f>
        <v>0</v>
      </c>
      <c r="Q71" s="11">
        <f>MIN(E71:N71)</f>
        <v>0</v>
      </c>
      <c r="R71" s="15">
        <v>20</v>
      </c>
      <c r="S71" s="15">
        <v>60</v>
      </c>
    </row>
    <row r="72" spans="1:19" x14ac:dyDescent="0.2">
      <c r="A72" s="8" t="s">
        <v>7</v>
      </c>
      <c r="B72" s="12"/>
      <c r="C72" s="4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12"/>
        <v>#DIV/0!</v>
      </c>
      <c r="P72" s="11">
        <f t="shared" si="13"/>
        <v>0</v>
      </c>
      <c r="Q72" s="11">
        <f t="shared" si="14"/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16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12"/>
        <v>#DIV/0!</v>
      </c>
      <c r="P73" s="11">
        <f t="shared" si="13"/>
        <v>0</v>
      </c>
      <c r="Q73" s="11">
        <f t="shared" si="14"/>
        <v>0</v>
      </c>
      <c r="R73" s="15">
        <v>20</v>
      </c>
      <c r="S73" s="15">
        <v>60</v>
      </c>
    </row>
    <row r="74" spans="1:19" x14ac:dyDescent="0.2">
      <c r="A74" s="8" t="s">
        <v>7</v>
      </c>
      <c r="B74" s="12"/>
      <c r="C74" s="16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12"/>
        <v>#DIV/0!</v>
      </c>
      <c r="P74" s="11">
        <f t="shared" si="13"/>
        <v>0</v>
      </c>
      <c r="Q74" s="11">
        <f t="shared" si="14"/>
        <v>0</v>
      </c>
      <c r="R74" s="15">
        <v>20</v>
      </c>
      <c r="S74" s="15">
        <v>60</v>
      </c>
    </row>
    <row r="75" spans="1:19" x14ac:dyDescent="0.2">
      <c r="A75" s="8" t="s">
        <v>12</v>
      </c>
      <c r="B75" s="4"/>
      <c r="C75" s="16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12"/>
        <v>#DIV/0!</v>
      </c>
      <c r="P75" s="11">
        <f t="shared" si="13"/>
        <v>0</v>
      </c>
      <c r="Q75" s="11">
        <f t="shared" si="14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12"/>
        <v>#DIV/0!</v>
      </c>
      <c r="P76" s="11">
        <f t="shared" si="13"/>
        <v>0</v>
      </c>
      <c r="Q76" s="11">
        <f t="shared" si="14"/>
        <v>0</v>
      </c>
      <c r="R76" s="15">
        <v>20</v>
      </c>
      <c r="S76" s="15">
        <v>60</v>
      </c>
    </row>
    <row r="77" spans="1:19" x14ac:dyDescent="0.2">
      <c r="A77" s="8" t="s">
        <v>12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12"/>
        <v>#DIV/0!</v>
      </c>
      <c r="P77" s="11">
        <f t="shared" si="13"/>
        <v>0</v>
      </c>
      <c r="Q77" s="11">
        <f t="shared" si="14"/>
        <v>0</v>
      </c>
      <c r="R77" s="15">
        <v>20</v>
      </c>
      <c r="S77" s="15">
        <v>60</v>
      </c>
    </row>
    <row r="78" spans="1:19" x14ac:dyDescent="0.2">
      <c r="A78" s="8" t="s">
        <v>7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12"/>
        <v>#DIV/0!</v>
      </c>
      <c r="P78" s="11">
        <f t="shared" si="13"/>
        <v>0</v>
      </c>
      <c r="Q78" s="11">
        <f t="shared" si="14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12"/>
        <v>#DIV/0!</v>
      </c>
      <c r="P79" s="11">
        <f t="shared" si="13"/>
        <v>0</v>
      </c>
      <c r="Q79" s="11">
        <f t="shared" si="14"/>
        <v>0</v>
      </c>
      <c r="R79" s="15">
        <v>20</v>
      </c>
      <c r="S79" s="15">
        <v>60</v>
      </c>
    </row>
    <row r="80" spans="1:19" x14ac:dyDescent="0.2">
      <c r="A80" s="8" t="s">
        <v>7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12"/>
        <v>#DIV/0!</v>
      </c>
      <c r="P80" s="11">
        <f t="shared" si="13"/>
        <v>0</v>
      </c>
      <c r="Q80" s="11">
        <f t="shared" si="14"/>
        <v>0</v>
      </c>
      <c r="R80" s="15">
        <v>20</v>
      </c>
      <c r="S80" s="15">
        <v>60</v>
      </c>
    </row>
    <row r="81" spans="1:19" x14ac:dyDescent="0.2">
      <c r="A81" s="8" t="s">
        <v>12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12"/>
        <v>#DIV/0!</v>
      </c>
      <c r="P81" s="11">
        <f t="shared" si="13"/>
        <v>0</v>
      </c>
      <c r="Q81" s="11">
        <f t="shared" si="14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4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12"/>
        <v>#DIV/0!</v>
      </c>
      <c r="P82" s="11">
        <f t="shared" si="13"/>
        <v>0</v>
      </c>
      <c r="Q82" s="11">
        <f t="shared" si="14"/>
        <v>0</v>
      </c>
      <c r="R82" s="15">
        <v>20</v>
      </c>
      <c r="S82" s="15">
        <v>60</v>
      </c>
    </row>
    <row r="83" spans="1:19" x14ac:dyDescent="0.2">
      <c r="A83" s="8" t="s">
        <v>12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12"/>
        <v>#DIV/0!</v>
      </c>
      <c r="P83" s="11">
        <f t="shared" si="13"/>
        <v>0</v>
      </c>
      <c r="Q83" s="11">
        <f t="shared" si="14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12"/>
        <v>#DIV/0!</v>
      </c>
      <c r="P84" s="11">
        <f t="shared" si="13"/>
        <v>0</v>
      </c>
      <c r="Q84" s="11">
        <f t="shared" si="14"/>
        <v>0</v>
      </c>
      <c r="R84" s="15">
        <v>20</v>
      </c>
      <c r="S84" s="15">
        <v>60</v>
      </c>
    </row>
    <row r="85" spans="1:19" x14ac:dyDescent="0.2">
      <c r="A85" s="8" t="s">
        <v>7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12"/>
        <v>#DIV/0!</v>
      </c>
      <c r="P85" s="11">
        <f t="shared" si="13"/>
        <v>0</v>
      </c>
      <c r="Q85" s="11">
        <f t="shared" si="14"/>
        <v>0</v>
      </c>
      <c r="R85" s="15">
        <v>20</v>
      </c>
      <c r="S85" s="15">
        <v>60</v>
      </c>
    </row>
    <row r="86" spans="1:19" x14ac:dyDescent="0.2">
      <c r="A86" s="8" t="s">
        <v>7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12"/>
        <v>#DIV/0!</v>
      </c>
      <c r="P86" s="11">
        <f t="shared" si="13"/>
        <v>0</v>
      </c>
      <c r="Q86" s="11">
        <f t="shared" si="14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12"/>
        <v>#DIV/0!</v>
      </c>
      <c r="P87" s="11">
        <f t="shared" si="13"/>
        <v>0</v>
      </c>
      <c r="Q87" s="11">
        <f t="shared" si="14"/>
        <v>0</v>
      </c>
      <c r="R87" s="15">
        <v>20</v>
      </c>
      <c r="S87" s="15">
        <v>60</v>
      </c>
    </row>
    <row r="88" spans="1:19" x14ac:dyDescent="0.2">
      <c r="A88" s="8" t="s">
        <v>12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ref="O88" si="15">AVERAGE(E88:N88)</f>
        <v>#DIV/0!</v>
      </c>
      <c r="P88" s="11">
        <f t="shared" ref="P88" si="16">MAX(E88:N88)</f>
        <v>0</v>
      </c>
      <c r="Q88" s="11">
        <f t="shared" ref="Q88" si="17">MIN(E88:N88)</f>
        <v>0</v>
      </c>
      <c r="R88" s="15">
        <v>20</v>
      </c>
      <c r="S88" s="15">
        <v>60</v>
      </c>
    </row>
    <row r="89" spans="1:19" x14ac:dyDescent="0.2">
      <c r="A89" s="8" t="s">
        <v>7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ref="O89:O94" si="18">AVERAGE(E89:N89)</f>
        <v>#DIV/0!</v>
      </c>
      <c r="P89" s="11">
        <f t="shared" ref="P89:P94" si="19">MAX(E89:N89)</f>
        <v>0</v>
      </c>
      <c r="Q89" s="11">
        <f t="shared" ref="Q89:Q94" si="20">MIN(E89:N89)</f>
        <v>0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18"/>
        <v>#DIV/0!</v>
      </c>
      <c r="P90" s="11">
        <f t="shared" si="19"/>
        <v>0</v>
      </c>
      <c r="Q90" s="11">
        <f t="shared" si="20"/>
        <v>0</v>
      </c>
      <c r="R90" s="15">
        <v>20</v>
      </c>
      <c r="S90" s="15">
        <v>60</v>
      </c>
    </row>
    <row r="91" spans="1:19" x14ac:dyDescent="0.2">
      <c r="A91" s="8" t="s">
        <v>7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18"/>
        <v>#DIV/0!</v>
      </c>
      <c r="P91" s="11">
        <f t="shared" si="19"/>
        <v>0</v>
      </c>
      <c r="Q91" s="11">
        <f t="shared" si="20"/>
        <v>0</v>
      </c>
      <c r="R91" s="15">
        <v>20</v>
      </c>
      <c r="S91" s="15">
        <v>60</v>
      </c>
    </row>
    <row r="92" spans="1:19" x14ac:dyDescent="0.2">
      <c r="A92" s="8" t="s">
        <v>12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18"/>
        <v>#DIV/0!</v>
      </c>
      <c r="P92" s="11">
        <f t="shared" si="19"/>
        <v>0</v>
      </c>
      <c r="Q92" s="11">
        <f t="shared" si="20"/>
        <v>0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18"/>
        <v>#DIV/0!</v>
      </c>
      <c r="P93" s="11">
        <f t="shared" si="19"/>
        <v>0</v>
      </c>
      <c r="Q93" s="11">
        <f t="shared" si="20"/>
        <v>0</v>
      </c>
      <c r="R93" s="15">
        <v>20</v>
      </c>
      <c r="S93" s="15">
        <v>60</v>
      </c>
    </row>
    <row r="94" spans="1:19" x14ac:dyDescent="0.2">
      <c r="A94" s="8" t="s">
        <v>12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18"/>
        <v>#DIV/0!</v>
      </c>
      <c r="P94" s="11">
        <f t="shared" si="19"/>
        <v>0</v>
      </c>
      <c r="Q94" s="11">
        <f t="shared" si="20"/>
        <v>0</v>
      </c>
      <c r="R94" s="15">
        <v>20</v>
      </c>
      <c r="S94" s="15">
        <v>60</v>
      </c>
    </row>
    <row r="95" spans="1:19" x14ac:dyDescent="0.2">
      <c r="A95" s="8" t="s">
        <v>7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12"/>
        <v>#DIV/0!</v>
      </c>
      <c r="P95" s="11">
        <f t="shared" si="13"/>
        <v>0</v>
      </c>
      <c r="Q95" s="11">
        <f t="shared" si="14"/>
        <v>0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12"/>
        <v>#DIV/0!</v>
      </c>
      <c r="P96" s="11">
        <f t="shared" si="13"/>
        <v>0</v>
      </c>
      <c r="Q96" s="11">
        <f t="shared" si="14"/>
        <v>0</v>
      </c>
      <c r="R96" s="15">
        <v>20</v>
      </c>
      <c r="S96" s="15">
        <v>60</v>
      </c>
    </row>
    <row r="97" spans="1:19" x14ac:dyDescent="0.2">
      <c r="A97" s="8" t="s">
        <v>7</v>
      </c>
      <c r="B97" s="12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12"/>
        <v>#DIV/0!</v>
      </c>
      <c r="P97" s="11">
        <f t="shared" si="13"/>
        <v>0</v>
      </c>
      <c r="Q97" s="11">
        <f t="shared" si="14"/>
        <v>0</v>
      </c>
      <c r="R97" s="15">
        <v>20</v>
      </c>
      <c r="S97" s="15">
        <v>60</v>
      </c>
    </row>
    <row r="98" spans="1:19" x14ac:dyDescent="0.2">
      <c r="A98" s="8" t="s">
        <v>12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12"/>
        <v>#DIV/0!</v>
      </c>
      <c r="P98" s="11">
        <f t="shared" si="13"/>
        <v>0</v>
      </c>
      <c r="Q98" s="11">
        <f t="shared" si="14"/>
        <v>0</v>
      </c>
      <c r="R98" s="15">
        <v>20</v>
      </c>
      <c r="S98" s="15">
        <v>60</v>
      </c>
    </row>
    <row r="99" spans="1:19" x14ac:dyDescent="0.2">
      <c r="A99" s="8" t="s">
        <v>12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12"/>
        <v>#DIV/0!</v>
      </c>
      <c r="P99" s="11">
        <f t="shared" si="13"/>
        <v>0</v>
      </c>
      <c r="Q99" s="11">
        <f t="shared" si="14"/>
        <v>0</v>
      </c>
      <c r="R99" s="15">
        <v>20</v>
      </c>
      <c r="S99" s="15">
        <v>60</v>
      </c>
    </row>
    <row r="100" spans="1:19" x14ac:dyDescent="0.2">
      <c r="A100" s="8" t="s">
        <v>12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12"/>
        <v>#DIV/0!</v>
      </c>
      <c r="P100" s="11">
        <f t="shared" si="13"/>
        <v>0</v>
      </c>
      <c r="Q100" s="11">
        <f t="shared" si="14"/>
        <v>0</v>
      </c>
      <c r="R100" s="15">
        <v>20</v>
      </c>
      <c r="S100" s="15">
        <v>60</v>
      </c>
    </row>
    <row r="101" spans="1:19" x14ac:dyDescent="0.2">
      <c r="A101" s="8" t="s">
        <v>15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12"/>
        <v>#DIV/0!</v>
      </c>
      <c r="P101" s="11">
        <f t="shared" si="13"/>
        <v>0</v>
      </c>
      <c r="Q101" s="11">
        <f t="shared" si="14"/>
        <v>0</v>
      </c>
      <c r="R101" s="15">
        <v>20</v>
      </c>
      <c r="S101" s="15">
        <v>60</v>
      </c>
    </row>
    <row r="102" spans="1:19" x14ac:dyDescent="0.2">
      <c r="A102" s="8" t="s">
        <v>7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12"/>
        <v>#DIV/0!</v>
      </c>
      <c r="P102" s="11">
        <f t="shared" si="13"/>
        <v>0</v>
      </c>
      <c r="Q102" s="11">
        <f t="shared" si="14"/>
        <v>0</v>
      </c>
      <c r="R102" s="15">
        <v>20</v>
      </c>
      <c r="S102" s="15">
        <v>60</v>
      </c>
    </row>
    <row r="103" spans="1:19" x14ac:dyDescent="0.2">
      <c r="A103" s="8" t="s">
        <v>7</v>
      </c>
      <c r="B103" s="12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12"/>
        <v>#DIV/0!</v>
      </c>
      <c r="P103" s="11">
        <f t="shared" si="13"/>
        <v>0</v>
      </c>
      <c r="Q103" s="11">
        <f t="shared" si="14"/>
        <v>0</v>
      </c>
      <c r="R103" s="15">
        <v>20</v>
      </c>
      <c r="S103" s="15">
        <v>60</v>
      </c>
    </row>
    <row r="104" spans="1:19" x14ac:dyDescent="0.2">
      <c r="A104" s="8" t="s">
        <v>7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12"/>
        <v>#DIV/0!</v>
      </c>
      <c r="P104" s="11">
        <f t="shared" si="13"/>
        <v>0</v>
      </c>
      <c r="Q104" s="11">
        <f t="shared" si="14"/>
        <v>0</v>
      </c>
      <c r="R104" s="15">
        <v>20</v>
      </c>
      <c r="S104" s="15">
        <v>60</v>
      </c>
    </row>
    <row r="105" spans="1:19" x14ac:dyDescent="0.2">
      <c r="A105" s="8" t="s">
        <v>12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12"/>
        <v>#DIV/0!</v>
      </c>
      <c r="P105" s="11">
        <f t="shared" si="13"/>
        <v>0</v>
      </c>
      <c r="Q105" s="11">
        <f t="shared" si="14"/>
        <v>0</v>
      </c>
      <c r="R105" s="15">
        <v>20</v>
      </c>
      <c r="S105" s="15">
        <v>60</v>
      </c>
    </row>
    <row r="106" spans="1:19" x14ac:dyDescent="0.2">
      <c r="A106" s="8" t="s">
        <v>12</v>
      </c>
      <c r="B106" s="4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12"/>
        <v>#DIV/0!</v>
      </c>
      <c r="P106" s="11">
        <f t="shared" si="13"/>
        <v>0</v>
      </c>
      <c r="Q106" s="11">
        <f t="shared" si="14"/>
        <v>0</v>
      </c>
      <c r="R106" s="15">
        <v>20</v>
      </c>
      <c r="S106" s="15">
        <v>60</v>
      </c>
    </row>
    <row r="107" spans="1:19" x14ac:dyDescent="0.2">
      <c r="A107" s="8" t="s">
        <v>12</v>
      </c>
      <c r="B107" s="12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12"/>
        <v>#DIV/0!</v>
      </c>
      <c r="P107" s="11">
        <f t="shared" si="13"/>
        <v>0</v>
      </c>
      <c r="Q107" s="11">
        <f t="shared" si="14"/>
        <v>0</v>
      </c>
      <c r="R107" s="15">
        <v>20</v>
      </c>
      <c r="S107" s="15">
        <v>60</v>
      </c>
    </row>
    <row r="108" spans="1:19" x14ac:dyDescent="0.2">
      <c r="A108" s="8" t="s">
        <v>15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12"/>
        <v>#DIV/0!</v>
      </c>
      <c r="P108" s="11">
        <f t="shared" si="13"/>
        <v>0</v>
      </c>
      <c r="Q108" s="11">
        <f t="shared" si="14"/>
        <v>0</v>
      </c>
      <c r="R108" s="15">
        <v>20</v>
      </c>
      <c r="S108" s="15">
        <v>60</v>
      </c>
    </row>
    <row r="109" spans="1:19" x14ac:dyDescent="0.2">
      <c r="A109" s="8" t="s">
        <v>7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12"/>
        <v>#DIV/0!</v>
      </c>
      <c r="P109" s="11">
        <f t="shared" si="13"/>
        <v>0</v>
      </c>
      <c r="Q109" s="11">
        <f t="shared" si="14"/>
        <v>0</v>
      </c>
      <c r="R109" s="15">
        <v>20</v>
      </c>
      <c r="S109" s="15">
        <v>60</v>
      </c>
    </row>
    <row r="110" spans="1:19" x14ac:dyDescent="0.2">
      <c r="A110" s="8" t="s">
        <v>7</v>
      </c>
      <c r="B110" s="12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si="12"/>
        <v>#DIV/0!</v>
      </c>
      <c r="P110" s="11">
        <f t="shared" si="13"/>
        <v>0</v>
      </c>
      <c r="Q110" s="11">
        <f t="shared" si="14"/>
        <v>0</v>
      </c>
      <c r="R110" s="15">
        <v>20</v>
      </c>
      <c r="S110" s="15">
        <v>60</v>
      </c>
    </row>
    <row r="111" spans="1:19" x14ac:dyDescent="0.2">
      <c r="A111" s="8" t="s">
        <v>7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12"/>
        <v>#DIV/0!</v>
      </c>
      <c r="P111" s="11">
        <f t="shared" si="13"/>
        <v>0</v>
      </c>
      <c r="Q111" s="11">
        <f t="shared" si="14"/>
        <v>0</v>
      </c>
      <c r="R111" s="15">
        <v>20</v>
      </c>
      <c r="S111" s="15">
        <v>60</v>
      </c>
    </row>
    <row r="112" spans="1:19" x14ac:dyDescent="0.2">
      <c r="A112" s="8" t="s">
        <v>12</v>
      </c>
      <c r="B112" s="12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12"/>
        <v>#DIV/0!</v>
      </c>
      <c r="P112" s="11">
        <f t="shared" si="13"/>
        <v>0</v>
      </c>
      <c r="Q112" s="11">
        <f t="shared" si="14"/>
        <v>0</v>
      </c>
      <c r="R112" s="15">
        <v>20</v>
      </c>
      <c r="S112" s="15">
        <v>60</v>
      </c>
    </row>
    <row r="113" spans="1:19" x14ac:dyDescent="0.2">
      <c r="A113" s="8" t="s">
        <v>12</v>
      </c>
      <c r="B113" s="12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12"/>
        <v>#DIV/0!</v>
      </c>
      <c r="P113" s="11">
        <f t="shared" si="13"/>
        <v>0</v>
      </c>
      <c r="Q113" s="11">
        <f t="shared" si="14"/>
        <v>0</v>
      </c>
      <c r="R113" s="15">
        <v>20</v>
      </c>
      <c r="S113" s="15">
        <v>60</v>
      </c>
    </row>
    <row r="114" spans="1:19" x14ac:dyDescent="0.2">
      <c r="A114" s="8" t="s">
        <v>7</v>
      </c>
      <c r="B114" s="12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12"/>
        <v>#DIV/0!</v>
      </c>
      <c r="P114" s="11">
        <f t="shared" si="13"/>
        <v>0</v>
      </c>
      <c r="Q114" s="11">
        <f t="shared" si="14"/>
        <v>0</v>
      </c>
      <c r="R114" s="15">
        <v>20</v>
      </c>
      <c r="S114" s="15">
        <v>60</v>
      </c>
    </row>
    <row r="115" spans="1:19" x14ac:dyDescent="0.2">
      <c r="A115" s="8" t="s">
        <v>7</v>
      </c>
      <c r="B115" s="12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12"/>
        <v>#DIV/0!</v>
      </c>
      <c r="P115" s="11">
        <f t="shared" si="13"/>
        <v>0</v>
      </c>
      <c r="Q115" s="11">
        <f t="shared" si="14"/>
        <v>0</v>
      </c>
      <c r="R115" s="15">
        <v>20</v>
      </c>
      <c r="S115" s="15">
        <v>60</v>
      </c>
    </row>
    <row r="116" spans="1:19" x14ac:dyDescent="0.2">
      <c r="A116" s="8" t="s">
        <v>7</v>
      </c>
      <c r="B116" s="12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12"/>
        <v>#DIV/0!</v>
      </c>
      <c r="P116" s="11">
        <f t="shared" si="13"/>
        <v>0</v>
      </c>
      <c r="Q116" s="11">
        <f t="shared" si="14"/>
        <v>0</v>
      </c>
      <c r="R116" s="15">
        <v>20</v>
      </c>
      <c r="S116" s="15">
        <v>60</v>
      </c>
    </row>
    <row r="117" spans="1:19" x14ac:dyDescent="0.2">
      <c r="A117" s="8" t="s">
        <v>12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ref="O117:O118" si="21">AVERAGE(E117:N117)</f>
        <v>#DIV/0!</v>
      </c>
      <c r="P117" s="11">
        <f t="shared" ref="P117:P118" si="22">MAX(E117:N117)</f>
        <v>0</v>
      </c>
      <c r="Q117" s="11">
        <f t="shared" ref="Q117:Q118" si="23">MIN(E117:N117)</f>
        <v>0</v>
      </c>
      <c r="R117" s="15">
        <v>20</v>
      </c>
      <c r="S117" s="15">
        <v>60</v>
      </c>
    </row>
    <row r="118" spans="1:19" x14ac:dyDescent="0.2">
      <c r="A118" s="8" t="s">
        <v>12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21"/>
        <v>#DIV/0!</v>
      </c>
      <c r="P118" s="11">
        <f t="shared" si="22"/>
        <v>0</v>
      </c>
      <c r="Q118" s="11">
        <f t="shared" si="23"/>
        <v>0</v>
      </c>
      <c r="R118" s="15">
        <v>20</v>
      </c>
      <c r="S118" s="15">
        <v>60</v>
      </c>
    </row>
    <row r="119" spans="1:19" x14ac:dyDescent="0.2">
      <c r="A119" s="8" t="s">
        <v>12</v>
      </c>
      <c r="B119" s="12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12"/>
        <v>#DIV/0!</v>
      </c>
      <c r="P119" s="11">
        <f t="shared" si="13"/>
        <v>0</v>
      </c>
      <c r="Q119" s="11">
        <f t="shared" si="14"/>
        <v>0</v>
      </c>
      <c r="R119" s="15">
        <v>20</v>
      </c>
      <c r="S119" s="15">
        <v>60</v>
      </c>
    </row>
    <row r="120" spans="1:19" x14ac:dyDescent="0.2">
      <c r="A120" s="8" t="s">
        <v>7</v>
      </c>
      <c r="B120" s="12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12"/>
        <v>#DIV/0!</v>
      </c>
      <c r="P120" s="11">
        <f t="shared" si="13"/>
        <v>0</v>
      </c>
      <c r="Q120" s="11">
        <f t="shared" si="14"/>
        <v>0</v>
      </c>
      <c r="R120" s="15">
        <v>20</v>
      </c>
      <c r="S120" s="15">
        <v>60</v>
      </c>
    </row>
    <row r="121" spans="1:19" x14ac:dyDescent="0.2">
      <c r="A121" s="8" t="s">
        <v>7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12"/>
        <v>#DIV/0!</v>
      </c>
      <c r="P121" s="11">
        <f t="shared" si="13"/>
        <v>0</v>
      </c>
      <c r="Q121" s="11">
        <f t="shared" si="14"/>
        <v>0</v>
      </c>
      <c r="R121" s="15">
        <v>20</v>
      </c>
      <c r="S121" s="15">
        <v>60</v>
      </c>
    </row>
    <row r="122" spans="1:19" x14ac:dyDescent="0.2">
      <c r="A122" s="8" t="s">
        <v>7</v>
      </c>
      <c r="B122" s="12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12"/>
        <v>#DIV/0!</v>
      </c>
      <c r="P122" s="11">
        <f t="shared" si="13"/>
        <v>0</v>
      </c>
      <c r="Q122" s="11">
        <f t="shared" si="14"/>
        <v>0</v>
      </c>
      <c r="R122" s="15">
        <v>20</v>
      </c>
      <c r="S122" s="15">
        <v>60</v>
      </c>
    </row>
    <row r="123" spans="1:19" x14ac:dyDescent="0.2">
      <c r="A123" s="8" t="s">
        <v>12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12"/>
        <v>#DIV/0!</v>
      </c>
      <c r="P123" s="11">
        <f t="shared" si="13"/>
        <v>0</v>
      </c>
      <c r="Q123" s="11">
        <f t="shared" si="14"/>
        <v>0</v>
      </c>
      <c r="R123" s="15">
        <v>20</v>
      </c>
      <c r="S123" s="15">
        <v>60</v>
      </c>
    </row>
    <row r="124" spans="1:19" x14ac:dyDescent="0.2">
      <c r="A124" s="8" t="s">
        <v>12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12"/>
        <v>#DIV/0!</v>
      </c>
      <c r="P124" s="11">
        <f t="shared" si="13"/>
        <v>0</v>
      </c>
      <c r="Q124" s="11">
        <f t="shared" si="14"/>
        <v>0</v>
      </c>
      <c r="R124" s="15">
        <v>20</v>
      </c>
      <c r="S124" s="15">
        <v>60</v>
      </c>
    </row>
    <row r="125" spans="1:19" x14ac:dyDescent="0.2">
      <c r="A125" s="8" t="s">
        <v>12</v>
      </c>
      <c r="B125" s="12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12"/>
        <v>#DIV/0!</v>
      </c>
      <c r="P125" s="11">
        <f t="shared" si="13"/>
        <v>0</v>
      </c>
      <c r="Q125" s="11">
        <f t="shared" si="14"/>
        <v>0</v>
      </c>
      <c r="R125" s="15">
        <v>20</v>
      </c>
      <c r="S125" s="15">
        <v>60</v>
      </c>
    </row>
    <row r="126" spans="1:19" x14ac:dyDescent="0.2">
      <c r="A126" s="8" t="s">
        <v>7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ref="O126:O131" si="24">AVERAGE(E126:N126)</f>
        <v>#DIV/0!</v>
      </c>
      <c r="P126" s="11">
        <f t="shared" ref="P126:P131" si="25">MAX(E126:N126)</f>
        <v>0</v>
      </c>
      <c r="Q126" s="11">
        <f t="shared" ref="Q126:Q131" si="26">MIN(E126:N126)</f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24"/>
        <v>#DIV/0!</v>
      </c>
      <c r="P127" s="11">
        <f t="shared" si="25"/>
        <v>0</v>
      </c>
      <c r="Q127" s="11">
        <f t="shared" si="26"/>
        <v>0</v>
      </c>
      <c r="R127" s="15">
        <v>20</v>
      </c>
      <c r="S127" s="15">
        <v>60</v>
      </c>
    </row>
    <row r="128" spans="1:19" x14ac:dyDescent="0.2">
      <c r="A128" s="8" t="s">
        <v>7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24"/>
        <v>#DIV/0!</v>
      </c>
      <c r="P128" s="11">
        <f t="shared" si="25"/>
        <v>0</v>
      </c>
      <c r="Q128" s="11">
        <f t="shared" si="26"/>
        <v>0</v>
      </c>
      <c r="R128" s="15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24"/>
        <v>#DIV/0!</v>
      </c>
      <c r="P129" s="11">
        <f t="shared" si="25"/>
        <v>0</v>
      </c>
      <c r="Q129" s="11">
        <f t="shared" si="26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si="24"/>
        <v>#DIV/0!</v>
      </c>
      <c r="P130" s="11">
        <f t="shared" si="25"/>
        <v>0</v>
      </c>
      <c r="Q130" s="11">
        <f t="shared" si="26"/>
        <v>0</v>
      </c>
      <c r="R130" s="15">
        <v>20</v>
      </c>
      <c r="S130" s="15">
        <v>60</v>
      </c>
    </row>
    <row r="131" spans="1:19" x14ac:dyDescent="0.2">
      <c r="A131" s="8" t="s">
        <v>12</v>
      </c>
      <c r="B131" s="12"/>
      <c r="C131" s="4"/>
      <c r="D131" s="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 t="e">
        <f t="shared" si="24"/>
        <v>#DIV/0!</v>
      </c>
      <c r="P131" s="11">
        <f t="shared" si="25"/>
        <v>0</v>
      </c>
      <c r="Q131" s="11">
        <f t="shared" si="26"/>
        <v>0</v>
      </c>
      <c r="R131" s="15">
        <v>20</v>
      </c>
      <c r="S131" s="15">
        <v>60</v>
      </c>
    </row>
  </sheetData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zoomScale="91" zoomScaleNormal="91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8" t="s">
        <v>7</v>
      </c>
      <c r="B2" s="13"/>
      <c r="C2" s="4"/>
      <c r="D2" s="23"/>
      <c r="E2" s="9"/>
      <c r="F2" s="9"/>
      <c r="G2" s="9"/>
      <c r="H2" s="9"/>
      <c r="I2" s="9"/>
      <c r="J2" s="9"/>
      <c r="K2" s="9"/>
      <c r="L2" s="9"/>
      <c r="M2" s="9"/>
      <c r="N2" s="9"/>
      <c r="O2" s="10" t="e">
        <f t="shared" ref="O2:O59" si="0">AVERAGE(E2:N2)</f>
        <v>#DIV/0!</v>
      </c>
      <c r="P2" s="11">
        <f t="shared" ref="P2:P59" si="1">MAX(E2:N2)</f>
        <v>0</v>
      </c>
      <c r="Q2" s="11">
        <f t="shared" ref="Q2:Q59" si="2">MIN(E2:N2)</f>
        <v>0</v>
      </c>
      <c r="R2" s="18">
        <v>20</v>
      </c>
      <c r="S2" s="15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5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7</v>
      </c>
      <c r="B20" s="13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ht="12.75" customHeight="1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12</v>
      </c>
      <c r="B23" s="13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7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ht="13.5" customHeight="1" x14ac:dyDescent="0.2">
      <c r="A28" s="8" t="s">
        <v>7</v>
      </c>
      <c r="B28" s="13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x14ac:dyDescent="0.2">
      <c r="A29" s="8" t="s">
        <v>12</v>
      </c>
      <c r="B29" s="12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2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2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7</v>
      </c>
      <c r="B32" s="12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7</v>
      </c>
      <c r="B33" s="12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2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x14ac:dyDescent="0.2">
      <c r="A35" s="8" t="s">
        <v>12</v>
      </c>
      <c r="B35" s="12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x14ac:dyDescent="0.2">
      <c r="A36" s="8" t="s">
        <v>12</v>
      </c>
      <c r="B36" s="12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7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7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5">
        <v>20</v>
      </c>
      <c r="S40" s="15">
        <v>60</v>
      </c>
    </row>
    <row r="41" spans="1:19" x14ac:dyDescent="0.2">
      <c r="A41" s="8" t="s">
        <v>12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5">
        <v>20</v>
      </c>
      <c r="S41" s="15">
        <v>60</v>
      </c>
    </row>
    <row r="42" spans="1:19" x14ac:dyDescent="0.2">
      <c r="A42" s="8" t="s">
        <v>12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5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5">
        <v>20</v>
      </c>
      <c r="S43" s="15">
        <v>60</v>
      </c>
    </row>
    <row r="44" spans="1:19" x14ac:dyDescent="0.2">
      <c r="A44" s="8" t="s">
        <v>7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5">
        <v>20</v>
      </c>
      <c r="S44" s="15">
        <v>60</v>
      </c>
    </row>
    <row r="45" spans="1:19" x14ac:dyDescent="0.2">
      <c r="A45" s="8" t="s">
        <v>7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5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5">
        <v>20</v>
      </c>
      <c r="S46" s="15">
        <v>60</v>
      </c>
    </row>
    <row r="47" spans="1:19" x14ac:dyDescent="0.2">
      <c r="A47" s="8" t="s">
        <v>12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5">
        <v>20</v>
      </c>
      <c r="S47" s="15">
        <v>60</v>
      </c>
    </row>
    <row r="48" spans="1:19" x14ac:dyDescent="0.2">
      <c r="A48" s="8" t="s">
        <v>12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ref="O48" si="3">AVERAGE(E48:N48)</f>
        <v>#DIV/0!</v>
      </c>
      <c r="P48" s="11">
        <f t="shared" ref="P48" si="4">MAX(E48:N48)</f>
        <v>0</v>
      </c>
      <c r="Q48" s="11">
        <f t="shared" ref="Q48" si="5">MIN(E48:N48)</f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7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7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7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si="0"/>
        <v>#DIV/0!</v>
      </c>
      <c r="P52" s="11">
        <f t="shared" si="1"/>
        <v>0</v>
      </c>
      <c r="Q52" s="11">
        <f t="shared" si="2"/>
        <v>0</v>
      </c>
      <c r="R52" s="15">
        <v>20</v>
      </c>
      <c r="S52" s="15">
        <v>60</v>
      </c>
    </row>
    <row r="53" spans="1:19" x14ac:dyDescent="0.2">
      <c r="A53" s="8" t="s">
        <v>12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0"/>
        <v>#DIV/0!</v>
      </c>
      <c r="P53" s="11">
        <f t="shared" si="1"/>
        <v>0</v>
      </c>
      <c r="Q53" s="11">
        <f t="shared" si="2"/>
        <v>0</v>
      </c>
      <c r="R53" s="15">
        <v>20</v>
      </c>
      <c r="S53" s="15">
        <v>60</v>
      </c>
    </row>
    <row r="54" spans="1:19" x14ac:dyDescent="0.2">
      <c r="A54" s="8" t="s">
        <v>12</v>
      </c>
      <c r="B54" s="4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ref="O54" si="6">AVERAGE(E54:N54)</f>
        <v>#DIV/0!</v>
      </c>
      <c r="P54" s="11">
        <f t="shared" ref="P54" si="7">MAX(E54:N54)</f>
        <v>0</v>
      </c>
      <c r="Q54" s="11">
        <f t="shared" ref="Q54" si="8">MIN(E54:N54)</f>
        <v>0</v>
      </c>
      <c r="R54" s="15">
        <v>20</v>
      </c>
      <c r="S54" s="15">
        <v>60</v>
      </c>
    </row>
    <row r="55" spans="1:19" x14ac:dyDescent="0.2">
      <c r="A55" s="8" t="s">
        <v>12</v>
      </c>
      <c r="B55" s="4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7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7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0"/>
        <v>#DIV/0!</v>
      </c>
      <c r="P57" s="11">
        <f t="shared" si="1"/>
        <v>0</v>
      </c>
      <c r="Q57" s="11">
        <f t="shared" si="2"/>
        <v>0</v>
      </c>
      <c r="R57" s="15">
        <v>20</v>
      </c>
      <c r="S57" s="15">
        <v>60</v>
      </c>
    </row>
    <row r="58" spans="1:19" x14ac:dyDescent="0.2">
      <c r="A58" s="8" t="s">
        <v>7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12</v>
      </c>
      <c r="B59" s="4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12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ref="O60:O122" si="9">AVERAGE(E60:N60)</f>
        <v>#DIV/0!</v>
      </c>
      <c r="P60" s="11">
        <f t="shared" ref="P60:P122" si="10">MAX(E60:N60)</f>
        <v>0</v>
      </c>
      <c r="Q60" s="11">
        <f t="shared" ref="Q60:Q122" si="11">MIN(E60:N60)</f>
        <v>0</v>
      </c>
      <c r="R60" s="15">
        <v>20</v>
      </c>
      <c r="S60" s="15">
        <v>60</v>
      </c>
    </row>
    <row r="61" spans="1:19" x14ac:dyDescent="0.2">
      <c r="A61" s="8" t="s">
        <v>12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9"/>
        <v>#DIV/0!</v>
      </c>
      <c r="P61" s="11">
        <f t="shared" si="10"/>
        <v>0</v>
      </c>
      <c r="Q61" s="11">
        <f t="shared" si="11"/>
        <v>0</v>
      </c>
      <c r="R61" s="15">
        <v>20</v>
      </c>
      <c r="S61" s="15">
        <v>60</v>
      </c>
    </row>
    <row r="62" spans="1:19" x14ac:dyDescent="0.2">
      <c r="A62" s="8" t="s">
        <v>7</v>
      </c>
      <c r="B62" s="12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9"/>
        <v>#DIV/0!</v>
      </c>
      <c r="P62" s="11">
        <f t="shared" si="10"/>
        <v>0</v>
      </c>
      <c r="Q62" s="11">
        <f t="shared" si="11"/>
        <v>0</v>
      </c>
      <c r="R62" s="15">
        <v>20</v>
      </c>
      <c r="S62" s="15">
        <v>60</v>
      </c>
    </row>
    <row r="63" spans="1:19" x14ac:dyDescent="0.2">
      <c r="A63" s="8" t="s">
        <v>7</v>
      </c>
      <c r="B63" s="12"/>
      <c r="C63" s="16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9"/>
        <v>#DIV/0!</v>
      </c>
      <c r="P63" s="11">
        <f t="shared" si="10"/>
        <v>0</v>
      </c>
      <c r="Q63" s="11">
        <f t="shared" si="11"/>
        <v>0</v>
      </c>
      <c r="R63" s="15">
        <v>20</v>
      </c>
      <c r="S63" s="15">
        <v>60</v>
      </c>
    </row>
    <row r="64" spans="1:19" x14ac:dyDescent="0.2">
      <c r="A64" s="8" t="s">
        <v>7</v>
      </c>
      <c r="B64" s="12"/>
      <c r="C64" s="16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9"/>
        <v>#DIV/0!</v>
      </c>
      <c r="P64" s="11">
        <f t="shared" si="10"/>
        <v>0</v>
      </c>
      <c r="Q64" s="11">
        <f t="shared" si="11"/>
        <v>0</v>
      </c>
      <c r="R64" s="15">
        <v>20</v>
      </c>
      <c r="S64" s="15">
        <v>60</v>
      </c>
    </row>
    <row r="65" spans="1:19" x14ac:dyDescent="0.2">
      <c r="A65" s="8" t="s">
        <v>12</v>
      </c>
      <c r="B65" s="12"/>
      <c r="C65" s="16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9"/>
        <v>#DIV/0!</v>
      </c>
      <c r="P65" s="11">
        <f t="shared" si="10"/>
        <v>0</v>
      </c>
      <c r="Q65" s="11">
        <f t="shared" si="11"/>
        <v>0</v>
      </c>
      <c r="R65" s="15">
        <v>20</v>
      </c>
      <c r="S65" s="15">
        <v>60</v>
      </c>
    </row>
    <row r="66" spans="1:19" x14ac:dyDescent="0.2">
      <c r="A66" s="8" t="s">
        <v>12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9"/>
        <v>#DIV/0!</v>
      </c>
      <c r="P66" s="11">
        <f t="shared" si="10"/>
        <v>0</v>
      </c>
      <c r="Q66" s="11">
        <f t="shared" si="11"/>
        <v>0</v>
      </c>
      <c r="R66" s="15">
        <v>20</v>
      </c>
      <c r="S66" s="15">
        <v>60</v>
      </c>
    </row>
    <row r="67" spans="1:19" x14ac:dyDescent="0.2">
      <c r="A67" s="8" t="s">
        <v>12</v>
      </c>
      <c r="B67" s="12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9"/>
        <v>#DIV/0!</v>
      </c>
      <c r="P67" s="11">
        <f t="shared" si="10"/>
        <v>0</v>
      </c>
      <c r="Q67" s="11">
        <f t="shared" si="11"/>
        <v>0</v>
      </c>
      <c r="R67" s="15">
        <v>20</v>
      </c>
      <c r="S67" s="15">
        <v>60</v>
      </c>
    </row>
    <row r="68" spans="1:19" x14ac:dyDescent="0.2">
      <c r="A68" s="8" t="s">
        <v>7</v>
      </c>
      <c r="B68" s="12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9"/>
        <v>#DIV/0!</v>
      </c>
      <c r="P68" s="11">
        <f t="shared" si="10"/>
        <v>0</v>
      </c>
      <c r="Q68" s="11">
        <f t="shared" si="11"/>
        <v>0</v>
      </c>
      <c r="R68" s="15">
        <v>20</v>
      </c>
      <c r="S68" s="15">
        <v>60</v>
      </c>
    </row>
    <row r="69" spans="1:19" x14ac:dyDescent="0.2">
      <c r="A69" s="8" t="s">
        <v>7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9"/>
        <v>#DIV/0!</v>
      </c>
      <c r="P69" s="11">
        <f t="shared" si="10"/>
        <v>0</v>
      </c>
      <c r="Q69" s="11">
        <f t="shared" si="11"/>
        <v>0</v>
      </c>
      <c r="R69" s="15">
        <v>20</v>
      </c>
      <c r="S69" s="15">
        <v>60</v>
      </c>
    </row>
    <row r="70" spans="1:19" x14ac:dyDescent="0.2">
      <c r="A70" s="8" t="s">
        <v>7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9"/>
        <v>#DIV/0!</v>
      </c>
      <c r="P70" s="11">
        <f t="shared" si="10"/>
        <v>0</v>
      </c>
      <c r="Q70" s="11">
        <f t="shared" si="11"/>
        <v>0</v>
      </c>
      <c r="R70" s="15">
        <v>20</v>
      </c>
      <c r="S70" s="15">
        <v>60</v>
      </c>
    </row>
    <row r="71" spans="1:19" x14ac:dyDescent="0.2">
      <c r="A71" s="8" t="s">
        <v>12</v>
      </c>
      <c r="B71" s="12"/>
      <c r="C71" s="4"/>
      <c r="D71" s="23"/>
      <c r="E71" s="3"/>
      <c r="F71" s="3"/>
      <c r="G71" s="3"/>
      <c r="H71" s="3"/>
      <c r="I71" s="3"/>
      <c r="J71" s="3"/>
      <c r="K71" s="3"/>
      <c r="L71" s="3"/>
      <c r="M71" s="3"/>
      <c r="N71" s="3"/>
      <c r="O71" s="10" t="e">
        <f t="shared" si="9"/>
        <v>#DIV/0!</v>
      </c>
      <c r="P71" s="11">
        <f t="shared" si="10"/>
        <v>0</v>
      </c>
      <c r="Q71" s="11">
        <f t="shared" si="11"/>
        <v>0</v>
      </c>
      <c r="R71" s="15">
        <v>20</v>
      </c>
      <c r="S71" s="15">
        <v>60</v>
      </c>
    </row>
    <row r="72" spans="1:19" x14ac:dyDescent="0.2">
      <c r="A72" s="8" t="s">
        <v>12</v>
      </c>
      <c r="B72" s="4"/>
      <c r="C72" s="4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9"/>
        <v>#DIV/0!</v>
      </c>
      <c r="P72" s="11">
        <f t="shared" si="10"/>
        <v>0</v>
      </c>
      <c r="Q72" s="11">
        <f t="shared" si="11"/>
        <v>0</v>
      </c>
      <c r="R72" s="15">
        <v>20</v>
      </c>
      <c r="S72" s="15">
        <v>60</v>
      </c>
    </row>
    <row r="73" spans="1:19" x14ac:dyDescent="0.2">
      <c r="A73" s="8" t="s">
        <v>12</v>
      </c>
      <c r="B73" s="12"/>
      <c r="C73" s="4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9"/>
        <v>#DIV/0!</v>
      </c>
      <c r="P73" s="11">
        <f t="shared" si="10"/>
        <v>0</v>
      </c>
      <c r="Q73" s="11">
        <f t="shared" si="11"/>
        <v>0</v>
      </c>
      <c r="R73" s="15">
        <v>20</v>
      </c>
      <c r="S73" s="15">
        <v>60</v>
      </c>
    </row>
    <row r="74" spans="1:19" x14ac:dyDescent="0.2">
      <c r="A74" s="8" t="s">
        <v>15</v>
      </c>
      <c r="B74" s="12"/>
      <c r="C74" s="4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ref="O74" si="12">AVERAGE(E74:N74)</f>
        <v>#DIV/0!</v>
      </c>
      <c r="P74" s="11">
        <f t="shared" ref="P74" si="13">MAX(E74:N74)</f>
        <v>0</v>
      </c>
      <c r="Q74" s="11">
        <f t="shared" ref="Q74" si="14">MIN(E74:N74)</f>
        <v>0</v>
      </c>
      <c r="R74" s="15">
        <v>20</v>
      </c>
      <c r="S74" s="15">
        <v>60</v>
      </c>
    </row>
    <row r="75" spans="1:19" x14ac:dyDescent="0.2">
      <c r="A75" s="8" t="s">
        <v>7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9"/>
        <v>#DIV/0!</v>
      </c>
      <c r="P75" s="11">
        <f t="shared" si="10"/>
        <v>0</v>
      </c>
      <c r="Q75" s="11">
        <f t="shared" si="11"/>
        <v>0</v>
      </c>
      <c r="R75" s="15">
        <v>20</v>
      </c>
      <c r="S75" s="15">
        <v>60</v>
      </c>
    </row>
    <row r="76" spans="1:19" x14ac:dyDescent="0.2">
      <c r="A76" s="8" t="s">
        <v>7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9"/>
        <v>#DIV/0!</v>
      </c>
      <c r="P76" s="11">
        <f t="shared" si="10"/>
        <v>0</v>
      </c>
      <c r="Q76" s="11">
        <f t="shared" si="11"/>
        <v>0</v>
      </c>
      <c r="R76" s="15">
        <v>20</v>
      </c>
      <c r="S76" s="15">
        <v>60</v>
      </c>
    </row>
    <row r="77" spans="1:19" x14ac:dyDescent="0.2">
      <c r="A77" s="8" t="s">
        <v>7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9"/>
        <v>#DIV/0!</v>
      </c>
      <c r="P77" s="11">
        <f t="shared" si="10"/>
        <v>0</v>
      </c>
      <c r="Q77" s="11">
        <f t="shared" si="11"/>
        <v>0</v>
      </c>
      <c r="R77" s="15">
        <v>20</v>
      </c>
      <c r="S77" s="15">
        <v>60</v>
      </c>
    </row>
    <row r="78" spans="1:19" x14ac:dyDescent="0.2">
      <c r="A78" s="8" t="s">
        <v>12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ref="O78" si="15">AVERAGE(E78:N78)</f>
        <v>#DIV/0!</v>
      </c>
      <c r="P78" s="11">
        <f t="shared" ref="P78" si="16">MAX(E78:N78)</f>
        <v>0</v>
      </c>
      <c r="Q78" s="11">
        <f t="shared" ref="Q78" si="17">MIN(E78:N78)</f>
        <v>0</v>
      </c>
      <c r="R78" s="15">
        <v>20</v>
      </c>
      <c r="S78" s="15">
        <v>60</v>
      </c>
    </row>
    <row r="79" spans="1:19" x14ac:dyDescent="0.2">
      <c r="A79" s="8" t="s">
        <v>12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9"/>
        <v>#DIV/0!</v>
      </c>
      <c r="P79" s="11">
        <f t="shared" si="10"/>
        <v>0</v>
      </c>
      <c r="Q79" s="11">
        <f t="shared" si="11"/>
        <v>0</v>
      </c>
      <c r="R79" s="15">
        <v>20</v>
      </c>
      <c r="S79" s="15">
        <v>60</v>
      </c>
    </row>
    <row r="80" spans="1:19" x14ac:dyDescent="0.2">
      <c r="A80" s="8" t="s">
        <v>12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9"/>
        <v>#DIV/0!</v>
      </c>
      <c r="P80" s="11">
        <f t="shared" si="10"/>
        <v>0</v>
      </c>
      <c r="Q80" s="11">
        <f t="shared" si="11"/>
        <v>0</v>
      </c>
      <c r="R80" s="15">
        <v>20</v>
      </c>
      <c r="S80" s="15">
        <v>60</v>
      </c>
    </row>
    <row r="81" spans="1:19" x14ac:dyDescent="0.2">
      <c r="A81" s="8" t="s">
        <v>15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9"/>
        <v>#DIV/0!</v>
      </c>
      <c r="P81" s="11">
        <f t="shared" si="10"/>
        <v>0</v>
      </c>
      <c r="Q81" s="11">
        <f t="shared" si="11"/>
        <v>0</v>
      </c>
      <c r="R81" s="15">
        <v>20</v>
      </c>
      <c r="S81" s="15">
        <v>60</v>
      </c>
    </row>
    <row r="82" spans="1:19" x14ac:dyDescent="0.2">
      <c r="A82" s="8" t="s">
        <v>7</v>
      </c>
      <c r="B82" s="12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9"/>
        <v>#DIV/0!</v>
      </c>
      <c r="P82" s="11">
        <f t="shared" si="10"/>
        <v>0</v>
      </c>
      <c r="Q82" s="11">
        <f t="shared" si="11"/>
        <v>0</v>
      </c>
      <c r="R82" s="15">
        <v>20</v>
      </c>
      <c r="S82" s="15">
        <v>60</v>
      </c>
    </row>
    <row r="83" spans="1:19" x14ac:dyDescent="0.2">
      <c r="A83" s="8" t="s">
        <v>7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9"/>
        <v>#DIV/0!</v>
      </c>
      <c r="P83" s="11">
        <f t="shared" si="10"/>
        <v>0</v>
      </c>
      <c r="Q83" s="11">
        <f t="shared" si="11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9"/>
        <v>#DIV/0!</v>
      </c>
      <c r="P84" s="11">
        <f t="shared" si="10"/>
        <v>0</v>
      </c>
      <c r="Q84" s="11">
        <f t="shared" si="11"/>
        <v>0</v>
      </c>
      <c r="R84" s="15">
        <v>20</v>
      </c>
      <c r="S84" s="15">
        <v>60</v>
      </c>
    </row>
    <row r="85" spans="1:19" x14ac:dyDescent="0.2">
      <c r="A85" s="8" t="s">
        <v>12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9"/>
        <v>#DIV/0!</v>
      </c>
      <c r="P85" s="11">
        <f t="shared" si="10"/>
        <v>0</v>
      </c>
      <c r="Q85" s="11">
        <f t="shared" si="11"/>
        <v>0</v>
      </c>
      <c r="R85" s="15">
        <v>20</v>
      </c>
      <c r="S85" s="15">
        <v>60</v>
      </c>
    </row>
    <row r="86" spans="1:19" x14ac:dyDescent="0.2">
      <c r="A86" s="8" t="s">
        <v>12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9"/>
        <v>#DIV/0!</v>
      </c>
      <c r="P86" s="11">
        <f t="shared" si="10"/>
        <v>0</v>
      </c>
      <c r="Q86" s="11">
        <f t="shared" si="11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9"/>
        <v>#DIV/0!</v>
      </c>
      <c r="P87" s="11">
        <f t="shared" si="10"/>
        <v>0</v>
      </c>
      <c r="Q87" s="11">
        <f t="shared" si="11"/>
        <v>0</v>
      </c>
      <c r="R87" s="15">
        <v>20</v>
      </c>
      <c r="S87" s="15">
        <v>60</v>
      </c>
    </row>
    <row r="88" spans="1:19" x14ac:dyDescent="0.2">
      <c r="A88" s="8" t="s">
        <v>7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9"/>
        <v>#DIV/0!</v>
      </c>
      <c r="P88" s="11">
        <f t="shared" si="10"/>
        <v>0</v>
      </c>
      <c r="Q88" s="11">
        <f t="shared" si="11"/>
        <v>0</v>
      </c>
      <c r="R88" s="15">
        <v>20</v>
      </c>
      <c r="S88" s="15">
        <v>60</v>
      </c>
    </row>
    <row r="89" spans="1:19" x14ac:dyDescent="0.2">
      <c r="A89" s="8" t="s">
        <v>7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9"/>
        <v>#DIV/0!</v>
      </c>
      <c r="P89" s="11">
        <f t="shared" si="10"/>
        <v>0</v>
      </c>
      <c r="Q89" s="11">
        <f t="shared" si="11"/>
        <v>0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9"/>
        <v>#DIV/0!</v>
      </c>
      <c r="P90" s="11">
        <f t="shared" si="10"/>
        <v>0</v>
      </c>
      <c r="Q90" s="11">
        <f t="shared" si="11"/>
        <v>0</v>
      </c>
      <c r="R90" s="15">
        <v>20</v>
      </c>
      <c r="S90" s="15">
        <v>60</v>
      </c>
    </row>
    <row r="91" spans="1:19" x14ac:dyDescent="0.2">
      <c r="A91" s="8" t="s">
        <v>12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9"/>
        <v>#DIV/0!</v>
      </c>
      <c r="P91" s="11">
        <f t="shared" si="10"/>
        <v>0</v>
      </c>
      <c r="Q91" s="11">
        <f t="shared" si="11"/>
        <v>0</v>
      </c>
      <c r="R91" s="15">
        <v>20</v>
      </c>
      <c r="S91" s="15">
        <v>60</v>
      </c>
    </row>
    <row r="92" spans="1:19" x14ac:dyDescent="0.2">
      <c r="A92" s="8" t="s">
        <v>12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9"/>
        <v>#DIV/0!</v>
      </c>
      <c r="P92" s="11">
        <f t="shared" si="10"/>
        <v>0</v>
      </c>
      <c r="Q92" s="11">
        <f t="shared" si="11"/>
        <v>0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9"/>
        <v>#DIV/0!</v>
      </c>
      <c r="P93" s="11">
        <f t="shared" si="10"/>
        <v>0</v>
      </c>
      <c r="Q93" s="11">
        <f t="shared" si="11"/>
        <v>0</v>
      </c>
      <c r="R93" s="15">
        <v>20</v>
      </c>
      <c r="S93" s="15">
        <v>60</v>
      </c>
    </row>
    <row r="94" spans="1:19" x14ac:dyDescent="0.2">
      <c r="A94" s="8" t="s">
        <v>7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9"/>
        <v>#DIV/0!</v>
      </c>
      <c r="P94" s="11">
        <f t="shared" si="10"/>
        <v>0</v>
      </c>
      <c r="Q94" s="11">
        <f t="shared" si="11"/>
        <v>0</v>
      </c>
      <c r="R94" s="15">
        <v>20</v>
      </c>
      <c r="S94" s="15">
        <v>60</v>
      </c>
    </row>
    <row r="95" spans="1:19" x14ac:dyDescent="0.2">
      <c r="A95" s="8" t="s">
        <v>7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9"/>
        <v>#DIV/0!</v>
      </c>
      <c r="P95" s="11">
        <f t="shared" si="10"/>
        <v>0</v>
      </c>
      <c r="Q95" s="11">
        <f t="shared" si="11"/>
        <v>0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9"/>
        <v>#DIV/0!</v>
      </c>
      <c r="P96" s="11">
        <f t="shared" si="10"/>
        <v>0</v>
      </c>
      <c r="Q96" s="11">
        <f t="shared" si="11"/>
        <v>0</v>
      </c>
      <c r="R96" s="15">
        <v>20</v>
      </c>
      <c r="S96" s="15">
        <v>60</v>
      </c>
    </row>
    <row r="97" spans="1:19" x14ac:dyDescent="0.2">
      <c r="A97" s="8" t="s">
        <v>12</v>
      </c>
      <c r="B97" s="4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9"/>
        <v>#DIV/0!</v>
      </c>
      <c r="P97" s="11">
        <f t="shared" si="10"/>
        <v>0</v>
      </c>
      <c r="Q97" s="11">
        <f t="shared" si="11"/>
        <v>0</v>
      </c>
      <c r="R97" s="15">
        <v>20</v>
      </c>
      <c r="S97" s="15">
        <v>60</v>
      </c>
    </row>
    <row r="98" spans="1:19" x14ac:dyDescent="0.2">
      <c r="A98" s="8" t="s">
        <v>12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9"/>
        <v>#DIV/0!</v>
      </c>
      <c r="P98" s="11">
        <f t="shared" si="10"/>
        <v>0</v>
      </c>
      <c r="Q98" s="11">
        <f t="shared" si="11"/>
        <v>0</v>
      </c>
      <c r="R98" s="15">
        <v>20</v>
      </c>
      <c r="S98" s="15">
        <v>60</v>
      </c>
    </row>
    <row r="99" spans="1:19" x14ac:dyDescent="0.2">
      <c r="A99" s="8" t="s">
        <v>12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9"/>
        <v>#DIV/0!</v>
      </c>
      <c r="P99" s="11">
        <f t="shared" si="10"/>
        <v>0</v>
      </c>
      <c r="Q99" s="11">
        <f t="shared" si="11"/>
        <v>0</v>
      </c>
      <c r="R99" s="15">
        <v>20</v>
      </c>
      <c r="S99" s="15">
        <v>60</v>
      </c>
    </row>
    <row r="100" spans="1:19" x14ac:dyDescent="0.2">
      <c r="A100" s="8" t="s">
        <v>7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9"/>
        <v>#DIV/0!</v>
      </c>
      <c r="P100" s="11">
        <f t="shared" si="10"/>
        <v>0</v>
      </c>
      <c r="Q100" s="11">
        <f t="shared" si="11"/>
        <v>0</v>
      </c>
      <c r="R100" s="15">
        <v>20</v>
      </c>
      <c r="S100" s="15">
        <v>60</v>
      </c>
    </row>
    <row r="101" spans="1:19" x14ac:dyDescent="0.2">
      <c r="A101" s="8" t="s">
        <v>7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9"/>
        <v>#DIV/0!</v>
      </c>
      <c r="P101" s="11">
        <f t="shared" si="10"/>
        <v>0</v>
      </c>
      <c r="Q101" s="11">
        <f t="shared" si="11"/>
        <v>0</v>
      </c>
      <c r="R101" s="15">
        <v>20</v>
      </c>
      <c r="S101" s="15">
        <v>60</v>
      </c>
    </row>
    <row r="102" spans="1:19" x14ac:dyDescent="0.2">
      <c r="A102" s="8" t="s">
        <v>7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9"/>
        <v>#DIV/0!</v>
      </c>
      <c r="P102" s="11">
        <f t="shared" si="10"/>
        <v>0</v>
      </c>
      <c r="Q102" s="11">
        <f t="shared" si="11"/>
        <v>0</v>
      </c>
      <c r="R102" s="15">
        <v>20</v>
      </c>
      <c r="S102" s="15">
        <v>60</v>
      </c>
    </row>
    <row r="103" spans="1:19" x14ac:dyDescent="0.2">
      <c r="A103" s="8" t="s">
        <v>12</v>
      </c>
      <c r="B103" s="12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9"/>
        <v>#DIV/0!</v>
      </c>
      <c r="P103" s="11">
        <f t="shared" si="10"/>
        <v>0</v>
      </c>
      <c r="Q103" s="11">
        <f t="shared" si="11"/>
        <v>0</v>
      </c>
      <c r="R103" s="15">
        <v>20</v>
      </c>
      <c r="S103" s="15">
        <v>60</v>
      </c>
    </row>
    <row r="104" spans="1:19" x14ac:dyDescent="0.2">
      <c r="A104" s="8" t="s">
        <v>12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9"/>
        <v>#DIV/0!</v>
      </c>
      <c r="P104" s="11">
        <f t="shared" si="10"/>
        <v>0</v>
      </c>
      <c r="Q104" s="11">
        <f t="shared" si="11"/>
        <v>0</v>
      </c>
      <c r="R104" s="15">
        <v>20</v>
      </c>
      <c r="S104" s="15">
        <v>60</v>
      </c>
    </row>
    <row r="105" spans="1:19" x14ac:dyDescent="0.2">
      <c r="A105" s="8" t="s">
        <v>12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ref="O105" si="18">AVERAGE(E105:N105)</f>
        <v>#DIV/0!</v>
      </c>
      <c r="P105" s="11">
        <f t="shared" ref="P105" si="19">MAX(E105:N105)</f>
        <v>0</v>
      </c>
      <c r="Q105" s="11">
        <f t="shared" ref="Q105" si="20">MIN(E105:N105)</f>
        <v>0</v>
      </c>
      <c r="R105" s="15">
        <v>20</v>
      </c>
      <c r="S105" s="15">
        <v>60</v>
      </c>
    </row>
    <row r="106" spans="1:19" x14ac:dyDescent="0.2">
      <c r="A106" s="8" t="s">
        <v>15</v>
      </c>
      <c r="B106" s="12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9"/>
        <v>#DIV/0!</v>
      </c>
      <c r="P106" s="11">
        <f t="shared" si="10"/>
        <v>0</v>
      </c>
      <c r="Q106" s="11">
        <f t="shared" si="11"/>
        <v>0</v>
      </c>
      <c r="R106" s="15">
        <v>20</v>
      </c>
      <c r="S106" s="15">
        <v>60</v>
      </c>
    </row>
    <row r="107" spans="1:19" x14ac:dyDescent="0.2">
      <c r="A107" s="8" t="s">
        <v>7</v>
      </c>
      <c r="B107" s="12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9"/>
        <v>#DIV/0!</v>
      </c>
      <c r="P107" s="11">
        <f t="shared" si="10"/>
        <v>0</v>
      </c>
      <c r="Q107" s="11">
        <f t="shared" si="11"/>
        <v>0</v>
      </c>
      <c r="R107" s="15">
        <v>20</v>
      </c>
      <c r="S107" s="15">
        <v>60</v>
      </c>
    </row>
    <row r="108" spans="1:19" x14ac:dyDescent="0.2">
      <c r="A108" s="8" t="s">
        <v>7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9"/>
        <v>#DIV/0!</v>
      </c>
      <c r="P108" s="11">
        <f t="shared" si="10"/>
        <v>0</v>
      </c>
      <c r="Q108" s="11">
        <f t="shared" si="11"/>
        <v>0</v>
      </c>
      <c r="R108" s="15">
        <v>20</v>
      </c>
      <c r="S108" s="15">
        <v>60</v>
      </c>
    </row>
    <row r="109" spans="1:19" x14ac:dyDescent="0.2">
      <c r="A109" s="8" t="s">
        <v>7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9"/>
        <v>#DIV/0!</v>
      </c>
      <c r="P109" s="11">
        <f t="shared" si="10"/>
        <v>0</v>
      </c>
      <c r="Q109" s="11">
        <f t="shared" si="11"/>
        <v>0</v>
      </c>
      <c r="R109" s="15">
        <v>20</v>
      </c>
      <c r="S109" s="15">
        <v>60</v>
      </c>
    </row>
    <row r="110" spans="1:19" x14ac:dyDescent="0.2">
      <c r="A110" s="8" t="s">
        <v>12</v>
      </c>
      <c r="B110" s="4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si="9"/>
        <v>#DIV/0!</v>
      </c>
      <c r="P110" s="11">
        <f t="shared" si="10"/>
        <v>0</v>
      </c>
      <c r="Q110" s="11">
        <f t="shared" si="11"/>
        <v>0</v>
      </c>
      <c r="R110" s="15">
        <v>20</v>
      </c>
      <c r="S110" s="15">
        <v>60</v>
      </c>
    </row>
    <row r="111" spans="1:19" x14ac:dyDescent="0.2">
      <c r="A111" s="8" t="s">
        <v>12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9"/>
        <v>#DIV/0!</v>
      </c>
      <c r="P111" s="11">
        <f t="shared" si="10"/>
        <v>0</v>
      </c>
      <c r="Q111" s="11">
        <f t="shared" si="11"/>
        <v>0</v>
      </c>
      <c r="R111" s="15">
        <v>20</v>
      </c>
      <c r="S111" s="15">
        <v>60</v>
      </c>
    </row>
    <row r="112" spans="1:19" x14ac:dyDescent="0.2">
      <c r="A112" s="8" t="s">
        <v>12</v>
      </c>
      <c r="B112" s="13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9"/>
        <v>#DIV/0!</v>
      </c>
      <c r="P112" s="11">
        <f t="shared" si="10"/>
        <v>0</v>
      </c>
      <c r="Q112" s="11">
        <f t="shared" si="11"/>
        <v>0</v>
      </c>
      <c r="R112" s="15">
        <v>20</v>
      </c>
      <c r="S112" s="15">
        <v>60</v>
      </c>
    </row>
    <row r="113" spans="1:19" x14ac:dyDescent="0.2">
      <c r="A113" s="8" t="s">
        <v>7</v>
      </c>
      <c r="B113" s="13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9"/>
        <v>#DIV/0!</v>
      </c>
      <c r="P113" s="11">
        <f t="shared" si="10"/>
        <v>0</v>
      </c>
      <c r="Q113" s="11">
        <f t="shared" si="11"/>
        <v>0</v>
      </c>
      <c r="R113" s="15">
        <v>20</v>
      </c>
      <c r="S113" s="15">
        <v>60</v>
      </c>
    </row>
    <row r="114" spans="1:19" x14ac:dyDescent="0.2">
      <c r="A114" s="8" t="s">
        <v>7</v>
      </c>
      <c r="B114" s="13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9"/>
        <v>#DIV/0!</v>
      </c>
      <c r="P114" s="11">
        <f t="shared" si="10"/>
        <v>0</v>
      </c>
      <c r="Q114" s="11">
        <f t="shared" si="11"/>
        <v>0</v>
      </c>
      <c r="R114" s="15">
        <v>20</v>
      </c>
      <c r="S114" s="15">
        <v>60</v>
      </c>
    </row>
    <row r="115" spans="1:19" x14ac:dyDescent="0.2">
      <c r="A115" s="8" t="s">
        <v>7</v>
      </c>
      <c r="B115" s="13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9"/>
        <v>#DIV/0!</v>
      </c>
      <c r="P115" s="11">
        <f t="shared" si="10"/>
        <v>0</v>
      </c>
      <c r="Q115" s="11">
        <f t="shared" si="11"/>
        <v>0</v>
      </c>
      <c r="R115" s="15">
        <v>20</v>
      </c>
      <c r="S115" s="15">
        <v>60</v>
      </c>
    </row>
    <row r="116" spans="1:19" x14ac:dyDescent="0.2">
      <c r="A116" s="8" t="s">
        <v>12</v>
      </c>
      <c r="B116" s="12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ref="O116" si="21">AVERAGE(E116:N116)</f>
        <v>#DIV/0!</v>
      </c>
      <c r="P116" s="11">
        <f t="shared" ref="P116" si="22">MAX(E116:N116)</f>
        <v>0</v>
      </c>
      <c r="Q116" s="11">
        <f t="shared" ref="Q116" si="23">MIN(E116:N116)</f>
        <v>0</v>
      </c>
      <c r="R116" s="15">
        <v>20</v>
      </c>
      <c r="S116" s="15">
        <v>60</v>
      </c>
    </row>
    <row r="117" spans="1:19" x14ac:dyDescent="0.2">
      <c r="A117" s="8" t="s">
        <v>12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ref="O117" si="24">AVERAGE(E117:N117)</f>
        <v>#DIV/0!</v>
      </c>
      <c r="P117" s="11">
        <f t="shared" ref="P117" si="25">MAX(E117:N117)</f>
        <v>0</v>
      </c>
      <c r="Q117" s="11">
        <f t="shared" ref="Q117" si="26">MIN(E117:N117)</f>
        <v>0</v>
      </c>
      <c r="R117" s="15">
        <v>20</v>
      </c>
      <c r="S117" s="15">
        <v>60</v>
      </c>
    </row>
    <row r="118" spans="1:19" x14ac:dyDescent="0.2">
      <c r="A118" s="8" t="s">
        <v>12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9"/>
        <v>#DIV/0!</v>
      </c>
      <c r="P118" s="11">
        <f t="shared" si="10"/>
        <v>0</v>
      </c>
      <c r="Q118" s="11">
        <f t="shared" si="11"/>
        <v>0</v>
      </c>
      <c r="R118" s="15">
        <v>20</v>
      </c>
      <c r="S118" s="15">
        <v>60</v>
      </c>
    </row>
    <row r="119" spans="1:19" x14ac:dyDescent="0.2">
      <c r="A119" s="8" t="s">
        <v>7</v>
      </c>
      <c r="B119" s="12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9"/>
        <v>#DIV/0!</v>
      </c>
      <c r="P119" s="11">
        <f t="shared" si="10"/>
        <v>0</v>
      </c>
      <c r="Q119" s="11">
        <f t="shared" si="11"/>
        <v>0</v>
      </c>
      <c r="R119" s="15">
        <v>20</v>
      </c>
      <c r="S119" s="15">
        <v>60</v>
      </c>
    </row>
    <row r="120" spans="1:19" x14ac:dyDescent="0.2">
      <c r="A120" s="8" t="s">
        <v>7</v>
      </c>
      <c r="B120" s="12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9"/>
        <v>#DIV/0!</v>
      </c>
      <c r="P120" s="11">
        <f t="shared" si="10"/>
        <v>0</v>
      </c>
      <c r="Q120" s="11">
        <f t="shared" si="11"/>
        <v>0</v>
      </c>
      <c r="R120" s="15">
        <v>20</v>
      </c>
      <c r="S120" s="15">
        <v>60</v>
      </c>
    </row>
    <row r="121" spans="1:19" x14ac:dyDescent="0.2">
      <c r="A121" s="8" t="s">
        <v>7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9"/>
        <v>#DIV/0!</v>
      </c>
      <c r="P121" s="11">
        <f t="shared" si="10"/>
        <v>0</v>
      </c>
      <c r="Q121" s="11">
        <f t="shared" si="11"/>
        <v>0</v>
      </c>
      <c r="R121" s="15">
        <v>20</v>
      </c>
      <c r="S121" s="15">
        <v>60</v>
      </c>
    </row>
    <row r="122" spans="1:19" x14ac:dyDescent="0.2">
      <c r="A122" s="8" t="s">
        <v>12</v>
      </c>
      <c r="B122" s="12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9"/>
        <v>#DIV/0!</v>
      </c>
      <c r="P122" s="11">
        <f t="shared" si="10"/>
        <v>0</v>
      </c>
      <c r="Q122" s="11">
        <f t="shared" si="11"/>
        <v>0</v>
      </c>
      <c r="R122" s="15">
        <v>20</v>
      </c>
      <c r="S122" s="15">
        <v>60</v>
      </c>
    </row>
    <row r="123" spans="1:19" x14ac:dyDescent="0.2">
      <c r="A123" s="8" t="s">
        <v>12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>AVERAGE(E123:N123)</f>
        <v>#DIV/0!</v>
      </c>
      <c r="P123" s="11">
        <f>MAX(E123:N123)</f>
        <v>0</v>
      </c>
      <c r="Q123" s="11">
        <f>MIN(E123:N123)</f>
        <v>0</v>
      </c>
      <c r="R123" s="15">
        <v>20</v>
      </c>
      <c r="S123" s="15">
        <v>60</v>
      </c>
    </row>
    <row r="124" spans="1:19" x14ac:dyDescent="0.2">
      <c r="A124" s="8" t="s">
        <v>12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ref="O124:O129" si="27">AVERAGE(E124:N124)</f>
        <v>#DIV/0!</v>
      </c>
      <c r="P124" s="11">
        <f t="shared" ref="P124:P129" si="28">MAX(E124:N124)</f>
        <v>0</v>
      </c>
      <c r="Q124" s="11">
        <f t="shared" ref="Q124:Q129" si="29">MIN(E124:N124)</f>
        <v>0</v>
      </c>
      <c r="R124" s="15">
        <v>20</v>
      </c>
      <c r="S124" s="15">
        <v>60</v>
      </c>
    </row>
    <row r="125" spans="1:19" x14ac:dyDescent="0.2">
      <c r="A125" s="8" t="s">
        <v>7</v>
      </c>
      <c r="B125" s="12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27"/>
        <v>#DIV/0!</v>
      </c>
      <c r="P125" s="11">
        <f t="shared" si="28"/>
        <v>0</v>
      </c>
      <c r="Q125" s="11">
        <f t="shared" si="29"/>
        <v>0</v>
      </c>
      <c r="R125" s="15">
        <v>20</v>
      </c>
      <c r="S125" s="15">
        <v>60</v>
      </c>
    </row>
    <row r="126" spans="1:19" x14ac:dyDescent="0.2">
      <c r="A126" s="8" t="s">
        <v>7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si="27"/>
        <v>#DIV/0!</v>
      </c>
      <c r="P126" s="11">
        <f t="shared" si="28"/>
        <v>0</v>
      </c>
      <c r="Q126" s="11">
        <f t="shared" si="29"/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27"/>
        <v>#DIV/0!</v>
      </c>
      <c r="P127" s="11">
        <f t="shared" si="28"/>
        <v>0</v>
      </c>
      <c r="Q127" s="11">
        <f t="shared" si="29"/>
        <v>0</v>
      </c>
      <c r="R127" s="15">
        <v>20</v>
      </c>
      <c r="S127" s="15">
        <v>60</v>
      </c>
    </row>
    <row r="128" spans="1:19" x14ac:dyDescent="0.2">
      <c r="A128" s="8" t="s">
        <v>12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27"/>
        <v>#DIV/0!</v>
      </c>
      <c r="P128" s="11">
        <f t="shared" si="28"/>
        <v>0</v>
      </c>
      <c r="Q128" s="11">
        <f t="shared" si="29"/>
        <v>0</v>
      </c>
      <c r="R128" s="15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27"/>
        <v>#DIV/0!</v>
      </c>
      <c r="P129" s="11">
        <f t="shared" si="28"/>
        <v>0</v>
      </c>
      <c r="Q129" s="11">
        <f t="shared" si="29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ref="O130" si="30">AVERAGE(E130:N130)</f>
        <v>#DIV/0!</v>
      </c>
      <c r="P130" s="11">
        <f t="shared" ref="P130" si="31">MAX(E130:N130)</f>
        <v>0</v>
      </c>
      <c r="Q130" s="11">
        <f t="shared" ref="Q130" si="32">MIN(E130:N130)</f>
        <v>0</v>
      </c>
      <c r="R130" s="15">
        <v>20</v>
      </c>
      <c r="S130" s="15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zoomScale="96" zoomScaleNormal="96" workbookViewId="0">
      <pane ySplit="1" topLeftCell="A48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76" t="s">
        <v>224</v>
      </c>
      <c r="U1" s="7" t="s">
        <v>11</v>
      </c>
    </row>
    <row r="2" spans="1:22" x14ac:dyDescent="0.2">
      <c r="A2" s="8" t="s">
        <v>7</v>
      </c>
      <c r="B2" s="13"/>
      <c r="C2" s="4"/>
      <c r="D2" s="23"/>
      <c r="E2" s="9"/>
      <c r="F2" s="9"/>
      <c r="G2" s="9"/>
      <c r="H2" s="9"/>
      <c r="I2" s="9"/>
      <c r="J2" s="9"/>
      <c r="K2" s="9"/>
      <c r="L2" s="9"/>
      <c r="M2" s="9"/>
      <c r="N2" s="9"/>
      <c r="O2" s="10" t="e">
        <f t="shared" ref="O2:O63" si="0">AVERAGE(E2:N2)</f>
        <v>#DIV/0!</v>
      </c>
      <c r="P2" s="11">
        <f t="shared" ref="P2:P63" si="1">MAX(E2:N2)</f>
        <v>0</v>
      </c>
      <c r="Q2" s="11">
        <f t="shared" ref="Q2:Q63" si="2">MIN(E2:N2)</f>
        <v>0</v>
      </c>
      <c r="R2" s="18">
        <v>20</v>
      </c>
      <c r="S2" s="15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5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ht="12.75" customHeight="1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7</v>
      </c>
      <c r="B20" s="13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ht="13.5" customHeight="1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12</v>
      </c>
      <c r="B23" s="12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2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2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7</v>
      </c>
      <c r="B26" s="12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2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2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x14ac:dyDescent="0.2">
      <c r="A29" s="8" t="s">
        <v>12</v>
      </c>
      <c r="B29" s="12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2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2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7</v>
      </c>
      <c r="B32" s="12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7</v>
      </c>
      <c r="B33" s="12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2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5">
        <v>20</v>
      </c>
      <c r="S34" s="15">
        <v>60</v>
      </c>
    </row>
    <row r="35" spans="1:19" x14ac:dyDescent="0.2">
      <c r="A35" s="8" t="s">
        <v>12</v>
      </c>
      <c r="B35" s="12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5">
        <v>20</v>
      </c>
      <c r="S35" s="15">
        <v>60</v>
      </c>
    </row>
    <row r="36" spans="1:19" x14ac:dyDescent="0.2">
      <c r="A36" s="8" t="s">
        <v>12</v>
      </c>
      <c r="B36" s="12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5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5">
        <v>20</v>
      </c>
      <c r="S37" s="15">
        <v>60</v>
      </c>
    </row>
    <row r="38" spans="1:19" x14ac:dyDescent="0.2">
      <c r="A38" s="8" t="s">
        <v>15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5">
        <v>20</v>
      </c>
      <c r="S38" s="15">
        <v>60</v>
      </c>
    </row>
    <row r="39" spans="1:19" x14ac:dyDescent="0.2">
      <c r="A39" s="8" t="s">
        <v>7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5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5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5">
        <v>20</v>
      </c>
      <c r="S41" s="15">
        <v>60</v>
      </c>
    </row>
    <row r="42" spans="1:19" x14ac:dyDescent="0.2">
      <c r="A42" s="8" t="s">
        <v>12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5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ref="O43" si="3">AVERAGE(E43:N43)</f>
        <v>#DIV/0!</v>
      </c>
      <c r="P43" s="11">
        <f t="shared" ref="P43" si="4">MAX(E43:N43)</f>
        <v>0</v>
      </c>
      <c r="Q43" s="11">
        <f t="shared" ref="Q43" si="5">MIN(E43:N43)</f>
        <v>0</v>
      </c>
      <c r="R43" s="15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5">
        <v>20</v>
      </c>
      <c r="S44" s="15">
        <v>60</v>
      </c>
    </row>
    <row r="45" spans="1:19" x14ac:dyDescent="0.2">
      <c r="A45" s="8" t="s">
        <v>7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5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5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5">
        <v>20</v>
      </c>
      <c r="S47" s="15">
        <v>60</v>
      </c>
    </row>
    <row r="48" spans="1:19" x14ac:dyDescent="0.2">
      <c r="A48" s="8" t="s">
        <v>12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4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7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7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si="0"/>
        <v>#DIV/0!</v>
      </c>
      <c r="P52" s="11">
        <f t="shared" si="1"/>
        <v>0</v>
      </c>
      <c r="Q52" s="11">
        <f t="shared" si="2"/>
        <v>0</v>
      </c>
      <c r="R52" s="15">
        <v>20</v>
      </c>
      <c r="S52" s="15">
        <v>60</v>
      </c>
    </row>
    <row r="53" spans="1:19" x14ac:dyDescent="0.2">
      <c r="A53" s="8" t="s">
        <v>7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0"/>
        <v>#DIV/0!</v>
      </c>
      <c r="P53" s="11">
        <f t="shared" si="1"/>
        <v>0</v>
      </c>
      <c r="Q53" s="11">
        <f t="shared" si="2"/>
        <v>0</v>
      </c>
      <c r="R53" s="15">
        <v>20</v>
      </c>
      <c r="S53" s="15">
        <v>60</v>
      </c>
    </row>
    <row r="54" spans="1:19" x14ac:dyDescent="0.2">
      <c r="A54" s="8" t="s">
        <v>12</v>
      </c>
      <c r="B54" s="4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12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15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ref="O57" si="6">AVERAGE(E57:N57)</f>
        <v>#DIV/0!</v>
      </c>
      <c r="P57" s="11">
        <f t="shared" ref="P57" si="7">MAX(E57:N57)</f>
        <v>0</v>
      </c>
      <c r="Q57" s="11">
        <f t="shared" ref="Q57" si="8">MIN(E57:N57)</f>
        <v>0</v>
      </c>
      <c r="R57" s="15">
        <v>20</v>
      </c>
      <c r="S57" s="15">
        <v>60</v>
      </c>
    </row>
    <row r="58" spans="1:19" x14ac:dyDescent="0.2">
      <c r="A58" s="8" t="s">
        <v>7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7</v>
      </c>
      <c r="B59" s="12"/>
      <c r="C59" s="16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7</v>
      </c>
      <c r="B60" s="12"/>
      <c r="C60" s="16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12</v>
      </c>
      <c r="B61" s="12"/>
      <c r="C61" s="16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ref="O61" si="9">AVERAGE(E61:N61)</f>
        <v>#DIV/0!</v>
      </c>
      <c r="P61" s="11">
        <f t="shared" ref="P61" si="10">MAX(E61:N61)</f>
        <v>0</v>
      </c>
      <c r="Q61" s="11">
        <f t="shared" ref="Q61" si="11">MIN(E61:N61)</f>
        <v>0</v>
      </c>
      <c r="R61" s="15">
        <v>20</v>
      </c>
      <c r="S61" s="15">
        <v>60</v>
      </c>
    </row>
    <row r="62" spans="1:19" x14ac:dyDescent="0.2">
      <c r="A62" s="8" t="s">
        <v>12</v>
      </c>
      <c r="B62" s="12"/>
      <c r="C62" s="16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ref="O62" si="12">AVERAGE(E62:N62)</f>
        <v>#DIV/0!</v>
      </c>
      <c r="P62" s="11">
        <f t="shared" ref="P62" si="13">MAX(E62:N62)</f>
        <v>0</v>
      </c>
      <c r="Q62" s="11">
        <f t="shared" ref="Q62" si="14">MIN(E62:N62)</f>
        <v>0</v>
      </c>
      <c r="R62" s="15">
        <v>20</v>
      </c>
      <c r="S62" s="15">
        <v>60</v>
      </c>
    </row>
    <row r="63" spans="1:19" x14ac:dyDescent="0.2">
      <c r="A63" s="8" t="s">
        <v>12</v>
      </c>
      <c r="B63" s="12"/>
      <c r="C63" s="16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7</v>
      </c>
      <c r="B64" s="12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ref="O64:O76" si="15">AVERAGE(E64:N64)</f>
        <v>#DIV/0!</v>
      </c>
      <c r="P64" s="11">
        <f t="shared" ref="P64:P76" si="16">MAX(E64:N64)</f>
        <v>0</v>
      </c>
      <c r="Q64" s="11">
        <f t="shared" ref="Q64:Q76" si="17">MIN(E64:N64)</f>
        <v>0</v>
      </c>
      <c r="R64" s="15">
        <v>20</v>
      </c>
      <c r="S64" s="15">
        <v>60</v>
      </c>
    </row>
    <row r="65" spans="1:19" x14ac:dyDescent="0.2">
      <c r="A65" s="8" t="s">
        <v>7</v>
      </c>
      <c r="B65" s="12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15"/>
        <v>#DIV/0!</v>
      </c>
      <c r="P65" s="11">
        <f t="shared" si="16"/>
        <v>0</v>
      </c>
      <c r="Q65" s="11">
        <f t="shared" si="17"/>
        <v>0</v>
      </c>
      <c r="R65" s="15">
        <v>20</v>
      </c>
      <c r="S65" s="15">
        <v>60</v>
      </c>
    </row>
    <row r="66" spans="1:19" x14ac:dyDescent="0.2">
      <c r="A66" s="8" t="s">
        <v>7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15"/>
        <v>#DIV/0!</v>
      </c>
      <c r="P66" s="11">
        <f t="shared" si="16"/>
        <v>0</v>
      </c>
      <c r="Q66" s="11">
        <f t="shared" si="17"/>
        <v>0</v>
      </c>
      <c r="R66" s="15">
        <v>20</v>
      </c>
      <c r="S66" s="15">
        <v>60</v>
      </c>
    </row>
    <row r="67" spans="1:19" x14ac:dyDescent="0.2">
      <c r="A67" s="8" t="s">
        <v>12</v>
      </c>
      <c r="B67" s="12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15"/>
        <v>#DIV/0!</v>
      </c>
      <c r="P67" s="11">
        <f t="shared" si="16"/>
        <v>0</v>
      </c>
      <c r="Q67" s="11">
        <f t="shared" si="17"/>
        <v>0</v>
      </c>
      <c r="R67" s="15">
        <v>20</v>
      </c>
      <c r="S67" s="15">
        <v>60</v>
      </c>
    </row>
    <row r="68" spans="1:19" x14ac:dyDescent="0.2">
      <c r="A68" s="8" t="s">
        <v>12</v>
      </c>
      <c r="B68" s="12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15"/>
        <v>#DIV/0!</v>
      </c>
      <c r="P68" s="11">
        <f t="shared" si="16"/>
        <v>0</v>
      </c>
      <c r="Q68" s="11">
        <f t="shared" si="17"/>
        <v>0</v>
      </c>
      <c r="R68" s="15">
        <v>20</v>
      </c>
      <c r="S68" s="15">
        <v>60</v>
      </c>
    </row>
    <row r="69" spans="1:19" x14ac:dyDescent="0.2">
      <c r="A69" s="8" t="s">
        <v>12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15"/>
        <v>#DIV/0!</v>
      </c>
      <c r="P69" s="11">
        <f t="shared" si="16"/>
        <v>0</v>
      </c>
      <c r="Q69" s="11">
        <f t="shared" si="17"/>
        <v>0</v>
      </c>
      <c r="R69" s="15">
        <v>20</v>
      </c>
      <c r="S69" s="15">
        <v>60</v>
      </c>
    </row>
    <row r="70" spans="1:19" x14ac:dyDescent="0.2">
      <c r="A70" s="8" t="s">
        <v>15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ref="O70" si="18">AVERAGE(E70:N70)</f>
        <v>#DIV/0!</v>
      </c>
      <c r="P70" s="11">
        <f t="shared" ref="P70" si="19">MAX(E70:N70)</f>
        <v>0</v>
      </c>
      <c r="Q70" s="11">
        <f t="shared" ref="Q70" si="20">MIN(E70:N70)</f>
        <v>0</v>
      </c>
      <c r="R70" s="15">
        <v>20</v>
      </c>
      <c r="S70" s="15">
        <v>60</v>
      </c>
    </row>
    <row r="71" spans="1:19" x14ac:dyDescent="0.2">
      <c r="A71" s="8" t="s">
        <v>7</v>
      </c>
      <c r="B71" s="12"/>
      <c r="C71" s="4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 t="shared" si="15"/>
        <v>#DIV/0!</v>
      </c>
      <c r="P71" s="11">
        <f t="shared" si="16"/>
        <v>0</v>
      </c>
      <c r="Q71" s="11">
        <f t="shared" si="17"/>
        <v>0</v>
      </c>
      <c r="R71" s="15">
        <v>20</v>
      </c>
      <c r="S71" s="15">
        <v>60</v>
      </c>
    </row>
    <row r="72" spans="1:19" x14ac:dyDescent="0.2">
      <c r="A72" s="8" t="s">
        <v>7</v>
      </c>
      <c r="B72" s="12"/>
      <c r="C72" s="4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15"/>
        <v>#DIV/0!</v>
      </c>
      <c r="P72" s="11">
        <f t="shared" si="16"/>
        <v>0</v>
      </c>
      <c r="Q72" s="11">
        <f t="shared" si="17"/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4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15"/>
        <v>#DIV/0!</v>
      </c>
      <c r="P73" s="11">
        <f t="shared" si="16"/>
        <v>0</v>
      </c>
      <c r="Q73" s="11">
        <f t="shared" si="17"/>
        <v>0</v>
      </c>
      <c r="R73" s="15">
        <v>20</v>
      </c>
      <c r="S73" s="15">
        <v>60</v>
      </c>
    </row>
    <row r="74" spans="1:19" x14ac:dyDescent="0.2">
      <c r="A74" s="8" t="s">
        <v>12</v>
      </c>
      <c r="B74" s="12"/>
      <c r="C74" s="4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15"/>
        <v>#DIV/0!</v>
      </c>
      <c r="P74" s="11">
        <f t="shared" si="16"/>
        <v>0</v>
      </c>
      <c r="Q74" s="11">
        <f t="shared" si="17"/>
        <v>0</v>
      </c>
      <c r="R74" s="15">
        <v>20</v>
      </c>
      <c r="S74" s="15">
        <v>60</v>
      </c>
    </row>
    <row r="75" spans="1:19" x14ac:dyDescent="0.2">
      <c r="A75" s="8" t="s">
        <v>12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15"/>
        <v>#DIV/0!</v>
      </c>
      <c r="P75" s="11">
        <f t="shared" si="16"/>
        <v>0</v>
      </c>
      <c r="Q75" s="11">
        <f t="shared" si="17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15"/>
        <v>#DIV/0!</v>
      </c>
      <c r="P76" s="11">
        <f t="shared" si="16"/>
        <v>0</v>
      </c>
      <c r="Q76" s="11">
        <f t="shared" si="17"/>
        <v>0</v>
      </c>
      <c r="R76" s="15">
        <v>20</v>
      </c>
      <c r="S76" s="15">
        <v>60</v>
      </c>
    </row>
    <row r="77" spans="1:19" x14ac:dyDescent="0.2">
      <c r="A77" s="8" t="s">
        <v>15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ref="O77:O89" si="21">AVERAGE(E77:N77)</f>
        <v>#DIV/0!</v>
      </c>
      <c r="P77" s="11">
        <f t="shared" ref="P77:P89" si="22">MAX(E77:N77)</f>
        <v>0</v>
      </c>
      <c r="Q77" s="11">
        <f t="shared" ref="Q77:Q89" si="23">MIN(E77:N77)</f>
        <v>0</v>
      </c>
      <c r="R77" s="15">
        <v>20</v>
      </c>
      <c r="S77" s="15">
        <v>60</v>
      </c>
    </row>
    <row r="78" spans="1:19" x14ac:dyDescent="0.2">
      <c r="A78" s="8" t="s">
        <v>7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21"/>
        <v>#DIV/0!</v>
      </c>
      <c r="P78" s="11">
        <f t="shared" si="22"/>
        <v>0</v>
      </c>
      <c r="Q78" s="11">
        <f t="shared" si="23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21"/>
        <v>#DIV/0!</v>
      </c>
      <c r="P79" s="11">
        <f t="shared" si="22"/>
        <v>0</v>
      </c>
      <c r="Q79" s="11">
        <f t="shared" si="23"/>
        <v>0</v>
      </c>
      <c r="R79" s="15">
        <v>20</v>
      </c>
      <c r="S79" s="15">
        <v>60</v>
      </c>
    </row>
    <row r="80" spans="1:19" x14ac:dyDescent="0.2">
      <c r="A80" s="8" t="s">
        <v>7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21"/>
        <v>#DIV/0!</v>
      </c>
      <c r="P80" s="11">
        <f t="shared" si="22"/>
        <v>0</v>
      </c>
      <c r="Q80" s="11">
        <f t="shared" si="23"/>
        <v>0</v>
      </c>
      <c r="R80" s="15">
        <v>20</v>
      </c>
      <c r="S80" s="15">
        <v>60</v>
      </c>
    </row>
    <row r="81" spans="1:19" x14ac:dyDescent="0.2">
      <c r="A81" s="8" t="s">
        <v>12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21"/>
        <v>#DIV/0!</v>
      </c>
      <c r="P81" s="11">
        <f t="shared" si="22"/>
        <v>0</v>
      </c>
      <c r="Q81" s="11">
        <f t="shared" si="23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12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21"/>
        <v>#DIV/0!</v>
      </c>
      <c r="P82" s="11">
        <f t="shared" si="22"/>
        <v>0</v>
      </c>
      <c r="Q82" s="11">
        <f t="shared" si="23"/>
        <v>0</v>
      </c>
      <c r="R82" s="15">
        <v>20</v>
      </c>
      <c r="S82" s="15">
        <v>60</v>
      </c>
    </row>
    <row r="83" spans="1:19" x14ac:dyDescent="0.2">
      <c r="A83" s="8" t="s">
        <v>12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21"/>
        <v>#DIV/0!</v>
      </c>
      <c r="P83" s="11">
        <f t="shared" si="22"/>
        <v>0</v>
      </c>
      <c r="Q83" s="11">
        <f t="shared" si="23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21"/>
        <v>#DIV/0!</v>
      </c>
      <c r="P84" s="11">
        <f t="shared" si="22"/>
        <v>0</v>
      </c>
      <c r="Q84" s="11">
        <f t="shared" si="23"/>
        <v>0</v>
      </c>
      <c r="R84" s="15">
        <v>20</v>
      </c>
      <c r="S84" s="15">
        <v>60</v>
      </c>
    </row>
    <row r="85" spans="1:19" x14ac:dyDescent="0.2">
      <c r="A85" s="8" t="s">
        <v>7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21"/>
        <v>#DIV/0!</v>
      </c>
      <c r="P85" s="11">
        <f t="shared" si="22"/>
        <v>0</v>
      </c>
      <c r="Q85" s="11">
        <f t="shared" si="23"/>
        <v>0</v>
      </c>
      <c r="R85" s="15">
        <v>20</v>
      </c>
      <c r="S85" s="15">
        <v>60</v>
      </c>
    </row>
    <row r="86" spans="1:19" x14ac:dyDescent="0.2">
      <c r="A86" s="8" t="s">
        <v>7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21"/>
        <v>#DIV/0!</v>
      </c>
      <c r="P86" s="11">
        <f t="shared" si="22"/>
        <v>0</v>
      </c>
      <c r="Q86" s="11">
        <f t="shared" si="23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21"/>
        <v>#DIV/0!</v>
      </c>
      <c r="P87" s="11">
        <f t="shared" si="22"/>
        <v>0</v>
      </c>
      <c r="Q87" s="11">
        <f t="shared" si="23"/>
        <v>0</v>
      </c>
      <c r="R87" s="15">
        <v>20</v>
      </c>
      <c r="S87" s="15">
        <v>60</v>
      </c>
    </row>
    <row r="88" spans="1:19" x14ac:dyDescent="0.2">
      <c r="A88" s="8" t="s">
        <v>12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21"/>
        <v>#DIV/0!</v>
      </c>
      <c r="P88" s="11">
        <f t="shared" si="22"/>
        <v>0</v>
      </c>
      <c r="Q88" s="11">
        <f t="shared" si="23"/>
        <v>0</v>
      </c>
      <c r="R88" s="15">
        <v>20</v>
      </c>
      <c r="S88" s="15">
        <v>60</v>
      </c>
    </row>
    <row r="89" spans="1:19" x14ac:dyDescent="0.2">
      <c r="A89" s="8" t="s">
        <v>12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21"/>
        <v>#DIV/0!</v>
      </c>
      <c r="P89" s="11">
        <f t="shared" si="22"/>
        <v>0</v>
      </c>
      <c r="Q89" s="11">
        <f t="shared" si="23"/>
        <v>0</v>
      </c>
      <c r="R89" s="15">
        <v>20</v>
      </c>
      <c r="S89" s="15">
        <v>60</v>
      </c>
    </row>
  </sheetData>
  <autoFilter ref="A1:Q8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2" zoomScaleNormal="112" workbookViewId="0">
      <selection activeCell="A3" sqref="A3:J9"/>
    </sheetView>
  </sheetViews>
  <sheetFormatPr baseColWidth="10" defaultRowHeight="12.75" x14ac:dyDescent="0.2"/>
  <cols>
    <col min="1" max="8" width="11.42578125" style="17"/>
    <col min="9" max="9" width="11.42578125" style="17" customWidth="1"/>
    <col min="10" max="10" width="11.42578125" style="17"/>
    <col min="11" max="11" width="10.140625" style="17" customWidth="1"/>
    <col min="12" max="16384" width="11.42578125" style="17"/>
  </cols>
  <sheetData>
    <row r="1" spans="1:11" ht="19.5" customHeight="1" x14ac:dyDescent="0.2"/>
    <row r="2" spans="1:11" ht="15" customHeight="1" x14ac:dyDescent="0.2"/>
    <row r="3" spans="1:11" x14ac:dyDescent="0.2">
      <c r="A3" s="44">
        <f t="shared" ref="A3:J3" ca="1" si="0">21+RAND()*(25-21)</f>
        <v>22.241828603062846</v>
      </c>
      <c r="B3" s="44">
        <f t="shared" ca="1" si="0"/>
        <v>23.344299665612859</v>
      </c>
      <c r="C3" s="44">
        <f t="shared" ca="1" si="0"/>
        <v>21.388867203745107</v>
      </c>
      <c r="D3" s="44">
        <f t="shared" ca="1" si="0"/>
        <v>24.889999276227194</v>
      </c>
      <c r="E3" s="44">
        <f t="shared" ca="1" si="0"/>
        <v>23.788239146143312</v>
      </c>
      <c r="F3" s="44">
        <f t="shared" ca="1" si="0"/>
        <v>23.025158894752689</v>
      </c>
      <c r="G3" s="44">
        <f t="shared" ca="1" si="0"/>
        <v>24.900979217238959</v>
      </c>
      <c r="H3" s="44">
        <f t="shared" ca="1" si="0"/>
        <v>23.415239985150876</v>
      </c>
      <c r="I3" s="44">
        <f t="shared" ca="1" si="0"/>
        <v>22.570701488923049</v>
      </c>
      <c r="J3" s="44">
        <f t="shared" ca="1" si="0"/>
        <v>22.100479380638934</v>
      </c>
      <c r="K3" s="54" t="s">
        <v>16</v>
      </c>
    </row>
    <row r="4" spans="1:11" x14ac:dyDescent="0.2">
      <c r="A4" s="45">
        <f ca="1">21+RAND()*(25-21)</f>
        <v>23.717247266073514</v>
      </c>
      <c r="B4" s="45">
        <f ca="1">21+RAND()*(25-21)</f>
        <v>21.267090590041807</v>
      </c>
      <c r="C4" s="45">
        <f ca="1">21+RAND()*(25-21)</f>
        <v>21.535925472681622</v>
      </c>
      <c r="D4" s="45">
        <f t="shared" ref="D4:J6" ca="1" si="1">21+RAND()*(25-21)</f>
        <v>22.850629917170682</v>
      </c>
      <c r="E4" s="45">
        <f t="shared" ca="1" si="1"/>
        <v>23.77753681524576</v>
      </c>
      <c r="F4" s="45">
        <f t="shared" ca="1" si="1"/>
        <v>23.260175339265135</v>
      </c>
      <c r="G4" s="45">
        <f t="shared" ca="1" si="1"/>
        <v>21.848396695481838</v>
      </c>
      <c r="H4" s="45">
        <f t="shared" ca="1" si="1"/>
        <v>24.073683516084763</v>
      </c>
      <c r="I4" s="45">
        <f t="shared" ca="1" si="1"/>
        <v>23.211064651360555</v>
      </c>
      <c r="J4" s="45">
        <f t="shared" ca="1" si="1"/>
        <v>21.301406605428859</v>
      </c>
      <c r="K4" s="55"/>
    </row>
    <row r="5" spans="1:11" x14ac:dyDescent="0.2">
      <c r="A5" s="48">
        <f t="shared" ref="A5:C6" ca="1" si="2">21+RAND()*(25-21)</f>
        <v>23.898965480064263</v>
      </c>
      <c r="B5" s="49">
        <f t="shared" ca="1" si="2"/>
        <v>22.627966863341339</v>
      </c>
      <c r="C5" s="49">
        <f t="shared" ca="1" si="2"/>
        <v>24.08861102980179</v>
      </c>
      <c r="D5" s="49">
        <f t="shared" ca="1" si="1"/>
        <v>23.421580064312888</v>
      </c>
      <c r="E5" s="49">
        <f t="shared" ca="1" si="1"/>
        <v>22.740261210993665</v>
      </c>
      <c r="F5" s="49">
        <f t="shared" ca="1" si="1"/>
        <v>21.518289795321021</v>
      </c>
      <c r="G5" s="49">
        <f t="shared" ca="1" si="1"/>
        <v>22.317334482386709</v>
      </c>
      <c r="H5" s="49">
        <f t="shared" ca="1" si="1"/>
        <v>21.950386453697014</v>
      </c>
      <c r="I5" s="49">
        <f t="shared" ca="1" si="1"/>
        <v>23.450249293654313</v>
      </c>
      <c r="J5" s="50">
        <f t="shared" ca="1" si="1"/>
        <v>21.282168358210903</v>
      </c>
      <c r="K5" s="55"/>
    </row>
    <row r="6" spans="1:11" x14ac:dyDescent="0.2">
      <c r="A6" s="48">
        <f t="shared" ca="1" si="2"/>
        <v>24.240690743307717</v>
      </c>
      <c r="B6" s="49">
        <f t="shared" ca="1" si="2"/>
        <v>24.997903939313758</v>
      </c>
      <c r="C6" s="49">
        <f t="shared" ca="1" si="2"/>
        <v>23.560135779208782</v>
      </c>
      <c r="D6" s="49">
        <f t="shared" ca="1" si="1"/>
        <v>23.932220555151332</v>
      </c>
      <c r="E6" s="49">
        <f t="shared" ca="1" si="1"/>
        <v>22.222047446750963</v>
      </c>
      <c r="F6" s="49">
        <f t="shared" ca="1" si="1"/>
        <v>21.419581163239847</v>
      </c>
      <c r="G6" s="49">
        <f t="shared" ca="1" si="1"/>
        <v>21.892568474106319</v>
      </c>
      <c r="H6" s="49">
        <f t="shared" ca="1" si="1"/>
        <v>21.37265498228972</v>
      </c>
      <c r="I6" s="49">
        <f t="shared" ca="1" si="1"/>
        <v>21.172372331047725</v>
      </c>
      <c r="J6" s="50">
        <f t="shared" ca="1" si="1"/>
        <v>21.762235480678456</v>
      </c>
      <c r="K6" s="55"/>
    </row>
    <row r="7" spans="1:11" x14ac:dyDescent="0.2">
      <c r="A7" s="48">
        <f t="shared" ref="A7:J9" ca="1" si="3">79+RAND()*(119-79)</f>
        <v>83.040553879784326</v>
      </c>
      <c r="B7" s="49">
        <f t="shared" ca="1" si="3"/>
        <v>95.426218686298057</v>
      </c>
      <c r="C7" s="49">
        <f t="shared" ca="1" si="3"/>
        <v>112.599222617094</v>
      </c>
      <c r="D7" s="49">
        <f t="shared" ca="1" si="3"/>
        <v>117.40416882448093</v>
      </c>
      <c r="E7" s="49">
        <f t="shared" ca="1" si="3"/>
        <v>110.53140092730652</v>
      </c>
      <c r="F7" s="49">
        <f t="shared" ca="1" si="3"/>
        <v>97.576494670024957</v>
      </c>
      <c r="G7" s="49">
        <f t="shared" ca="1" si="3"/>
        <v>107.43160504498701</v>
      </c>
      <c r="H7" s="49">
        <f t="shared" ca="1" si="3"/>
        <v>107.45444446840587</v>
      </c>
      <c r="I7" s="49">
        <f t="shared" ca="1" si="3"/>
        <v>118.71170713794781</v>
      </c>
      <c r="J7" s="50">
        <f t="shared" ca="1" si="3"/>
        <v>91.090433815733078</v>
      </c>
      <c r="K7" s="55"/>
    </row>
    <row r="8" spans="1:11" x14ac:dyDescent="0.2">
      <c r="A8" s="48">
        <f ca="1">79+RAND()*(115-79)</f>
        <v>95.533023029333833</v>
      </c>
      <c r="B8" s="49">
        <f t="shared" ca="1" si="3"/>
        <v>87.012612851728818</v>
      </c>
      <c r="C8" s="49">
        <f t="shared" ca="1" si="3"/>
        <v>99.807773029955243</v>
      </c>
      <c r="D8" s="49">
        <f t="shared" ca="1" si="3"/>
        <v>99.015105683125967</v>
      </c>
      <c r="E8" s="49">
        <f t="shared" ca="1" si="3"/>
        <v>92.803635157304697</v>
      </c>
      <c r="F8" s="49">
        <f t="shared" ca="1" si="3"/>
        <v>97.090096250442826</v>
      </c>
      <c r="G8" s="49">
        <f t="shared" ca="1" si="3"/>
        <v>93.094492298213254</v>
      </c>
      <c r="H8" s="49">
        <f t="shared" ca="1" si="3"/>
        <v>104.60135404294874</v>
      </c>
      <c r="I8" s="49">
        <f t="shared" ca="1" si="3"/>
        <v>111.43311121405694</v>
      </c>
      <c r="J8" s="50">
        <f t="shared" ca="1" si="3"/>
        <v>89.090437071859725</v>
      </c>
      <c r="K8" s="55"/>
    </row>
    <row r="9" spans="1:11" x14ac:dyDescent="0.2">
      <c r="A9" s="51">
        <f t="shared" ca="1" si="3"/>
        <v>98.010942188347144</v>
      </c>
      <c r="B9" s="52">
        <f t="shared" ca="1" si="3"/>
        <v>91.193671805375999</v>
      </c>
      <c r="C9" s="52">
        <f t="shared" ca="1" si="3"/>
        <v>97.296836346349352</v>
      </c>
      <c r="D9" s="52">
        <f t="shared" ca="1" si="3"/>
        <v>98.367284999694618</v>
      </c>
      <c r="E9" s="52">
        <f t="shared" ca="1" si="3"/>
        <v>110.31176575382345</v>
      </c>
      <c r="F9" s="52">
        <f t="shared" ca="1" si="3"/>
        <v>106.44956822646822</v>
      </c>
      <c r="G9" s="52">
        <f t="shared" ca="1" si="3"/>
        <v>81.060064471838984</v>
      </c>
      <c r="H9" s="52">
        <f t="shared" ca="1" si="3"/>
        <v>79.304365102044173</v>
      </c>
      <c r="I9" s="52">
        <f t="shared" ca="1" si="3"/>
        <v>109.4385907183771</v>
      </c>
      <c r="J9" s="53">
        <f t="shared" ca="1" si="3"/>
        <v>106.73594865384601</v>
      </c>
      <c r="K9" s="55"/>
    </row>
    <row r="10" spans="1:11" x14ac:dyDescent="0.2">
      <c r="A10" s="44">
        <f t="shared" ref="A10:J13" ca="1" si="4">21+RAND()*(25-21)</f>
        <v>22.027043425469095</v>
      </c>
      <c r="B10" s="44">
        <f t="shared" ca="1" si="4"/>
        <v>21.54378748555548</v>
      </c>
      <c r="C10" s="44">
        <f t="shared" ca="1" si="4"/>
        <v>22.365664357738279</v>
      </c>
      <c r="D10" s="44">
        <f t="shared" ca="1" si="4"/>
        <v>21.432758224609564</v>
      </c>
      <c r="E10" s="44">
        <f t="shared" ca="1" si="4"/>
        <v>21.613476483322057</v>
      </c>
      <c r="F10" s="44">
        <f t="shared" ca="1" si="4"/>
        <v>23.406887370904585</v>
      </c>
      <c r="G10" s="44">
        <f t="shared" ca="1" si="4"/>
        <v>23.965964059235933</v>
      </c>
      <c r="H10" s="44">
        <f t="shared" ca="1" si="4"/>
        <v>22.120589845234885</v>
      </c>
      <c r="I10" s="44">
        <f t="shared" ca="1" si="4"/>
        <v>24.622265175573411</v>
      </c>
      <c r="J10" s="44">
        <f t="shared" ca="1" si="4"/>
        <v>24.284434137123327</v>
      </c>
      <c r="K10" s="54" t="s">
        <v>16</v>
      </c>
    </row>
    <row r="11" spans="1:11" x14ac:dyDescent="0.2">
      <c r="A11" s="45">
        <f t="shared" ca="1" si="4"/>
        <v>24.813808607602468</v>
      </c>
      <c r="B11" s="46">
        <f t="shared" ca="1" si="4"/>
        <v>23.79082325841302</v>
      </c>
      <c r="C11" s="46">
        <f t="shared" ca="1" si="4"/>
        <v>24.468700448389988</v>
      </c>
      <c r="D11" s="46">
        <f t="shared" ca="1" si="4"/>
        <v>24.801884650896515</v>
      </c>
      <c r="E11" s="46">
        <f t="shared" ca="1" si="4"/>
        <v>24.329683317679848</v>
      </c>
      <c r="F11" s="46">
        <f t="shared" ca="1" si="4"/>
        <v>21.272156946568458</v>
      </c>
      <c r="G11" s="46">
        <f t="shared" ca="1" si="4"/>
        <v>24.508719565186453</v>
      </c>
      <c r="H11" s="46">
        <f t="shared" ca="1" si="4"/>
        <v>22.925428222399489</v>
      </c>
      <c r="I11" s="46">
        <f t="shared" ca="1" si="4"/>
        <v>23.891087756030849</v>
      </c>
      <c r="J11" s="47">
        <f t="shared" ca="1" si="4"/>
        <v>21.645470963936202</v>
      </c>
    </row>
    <row r="12" spans="1:11" x14ac:dyDescent="0.2">
      <c r="A12" s="48">
        <f t="shared" ca="1" si="4"/>
        <v>22.280064877438143</v>
      </c>
      <c r="B12" s="49">
        <f t="shared" ca="1" si="4"/>
        <v>21.28053333269364</v>
      </c>
      <c r="C12" s="49">
        <f t="shared" ca="1" si="4"/>
        <v>23.967895979695523</v>
      </c>
      <c r="D12" s="49">
        <f t="shared" ca="1" si="4"/>
        <v>22.586980940672252</v>
      </c>
      <c r="E12" s="49">
        <f t="shared" ca="1" si="4"/>
        <v>23.392236352399571</v>
      </c>
      <c r="F12" s="49">
        <f t="shared" ca="1" si="4"/>
        <v>24.570724435469476</v>
      </c>
      <c r="G12" s="49">
        <f t="shared" ca="1" si="4"/>
        <v>22.548322163776152</v>
      </c>
      <c r="H12" s="49">
        <f t="shared" ca="1" si="4"/>
        <v>24.298057632644397</v>
      </c>
      <c r="I12" s="49">
        <f t="shared" ca="1" si="4"/>
        <v>23.29553442636211</v>
      </c>
      <c r="J12" s="50">
        <f t="shared" ca="1" si="4"/>
        <v>23.119272975157124</v>
      </c>
    </row>
    <row r="13" spans="1:11" x14ac:dyDescent="0.2">
      <c r="A13" s="48">
        <f t="shared" ca="1" si="4"/>
        <v>22.1780212918271</v>
      </c>
      <c r="B13" s="49">
        <f t="shared" ca="1" si="4"/>
        <v>21.194249708947435</v>
      </c>
      <c r="C13" s="49">
        <f t="shared" ca="1" si="4"/>
        <v>24.074543633185801</v>
      </c>
      <c r="D13" s="49">
        <f t="shared" ca="1" si="4"/>
        <v>21.278982030518439</v>
      </c>
      <c r="E13" s="49">
        <f t="shared" ca="1" si="4"/>
        <v>23.412758291610022</v>
      </c>
      <c r="F13" s="49">
        <f t="shared" ca="1" si="4"/>
        <v>23.610884269387171</v>
      </c>
      <c r="G13" s="49">
        <f t="shared" ca="1" si="4"/>
        <v>24.656127094037032</v>
      </c>
      <c r="H13" s="49">
        <f t="shared" ca="1" si="4"/>
        <v>21.449705676987406</v>
      </c>
      <c r="I13" s="49">
        <f t="shared" ca="1" si="4"/>
        <v>21.967848337975816</v>
      </c>
      <c r="J13" s="50">
        <f t="shared" ca="1" si="4"/>
        <v>21.355319505957226</v>
      </c>
    </row>
    <row r="14" spans="1:11" x14ac:dyDescent="0.2">
      <c r="A14" s="48">
        <f t="shared" ref="A14:J16" ca="1" si="5">79+RAND()*(119-79)</f>
        <v>112.53004553748843</v>
      </c>
      <c r="B14" s="49">
        <f t="shared" ca="1" si="5"/>
        <v>111.5317419531994</v>
      </c>
      <c r="C14" s="49">
        <f t="shared" ca="1" si="5"/>
        <v>86.69650290970047</v>
      </c>
      <c r="D14" s="49">
        <f t="shared" ca="1" si="5"/>
        <v>104.83438661051767</v>
      </c>
      <c r="E14" s="49">
        <f t="shared" ca="1" si="5"/>
        <v>108.17935206914079</v>
      </c>
      <c r="F14" s="49">
        <f t="shared" ca="1" si="5"/>
        <v>102.03054161151414</v>
      </c>
      <c r="G14" s="49">
        <f t="shared" ca="1" si="5"/>
        <v>113.23873618023201</v>
      </c>
      <c r="H14" s="49">
        <f t="shared" ca="1" si="5"/>
        <v>79.169202489125396</v>
      </c>
      <c r="I14" s="49">
        <f t="shared" ca="1" si="5"/>
        <v>80.234141842035783</v>
      </c>
      <c r="J14" s="50">
        <f t="shared" ca="1" si="5"/>
        <v>91.605474853707236</v>
      </c>
    </row>
    <row r="15" spans="1:11" x14ac:dyDescent="0.2">
      <c r="A15" s="48">
        <f t="shared" ca="1" si="5"/>
        <v>111.13379860002104</v>
      </c>
      <c r="B15" s="49">
        <f t="shared" ca="1" si="5"/>
        <v>111.4865752295098</v>
      </c>
      <c r="C15" s="49">
        <f t="shared" ca="1" si="5"/>
        <v>103.23298796958133</v>
      </c>
      <c r="D15" s="49">
        <f t="shared" ca="1" si="5"/>
        <v>80.011005320994258</v>
      </c>
      <c r="E15" s="49">
        <f t="shared" ca="1" si="5"/>
        <v>88.401850724880674</v>
      </c>
      <c r="F15" s="49">
        <f t="shared" ca="1" si="5"/>
        <v>92.50819819170853</v>
      </c>
      <c r="G15" s="49">
        <f t="shared" ca="1" si="5"/>
        <v>116.31357044813602</v>
      </c>
      <c r="H15" s="49">
        <f t="shared" ca="1" si="5"/>
        <v>107.6928674417461</v>
      </c>
      <c r="I15" s="49">
        <f t="shared" ca="1" si="5"/>
        <v>80.847877502983508</v>
      </c>
      <c r="J15" s="50">
        <f t="shared" ca="1" si="5"/>
        <v>97.282867137891685</v>
      </c>
    </row>
    <row r="16" spans="1:11" x14ac:dyDescent="0.2">
      <c r="A16" s="51">
        <f t="shared" ca="1" si="5"/>
        <v>87.077093360414651</v>
      </c>
      <c r="B16" s="52">
        <f t="shared" ca="1" si="5"/>
        <v>117.05540139490824</v>
      </c>
      <c r="C16" s="52">
        <f t="shared" ca="1" si="5"/>
        <v>108.38264077365004</v>
      </c>
      <c r="D16" s="52">
        <f t="shared" ca="1" si="5"/>
        <v>93.06773312090624</v>
      </c>
      <c r="E16" s="52">
        <f t="shared" ca="1" si="5"/>
        <v>92.980505989288034</v>
      </c>
      <c r="F16" s="52">
        <f t="shared" ca="1" si="5"/>
        <v>98.876082376346886</v>
      </c>
      <c r="G16" s="52">
        <f t="shared" ca="1" si="5"/>
        <v>86.338694653036129</v>
      </c>
      <c r="H16" s="52">
        <f t="shared" ca="1" si="5"/>
        <v>90.028888637599067</v>
      </c>
      <c r="I16" s="52">
        <f t="shared" ca="1" si="5"/>
        <v>100.7154742049257</v>
      </c>
      <c r="J16" s="53">
        <f t="shared" ca="1" si="5"/>
        <v>118.26196394079531</v>
      </c>
    </row>
    <row r="17" spans="1:10" x14ac:dyDescent="0.2">
      <c r="A17" s="45">
        <f t="shared" ref="A17:J19" ca="1" si="6">21+RAND()*(25-21)</f>
        <v>23.086425660994301</v>
      </c>
      <c r="B17" s="46">
        <f t="shared" ca="1" si="6"/>
        <v>23.413660392538755</v>
      </c>
      <c r="C17" s="46">
        <f t="shared" ca="1" si="6"/>
        <v>23.177584190125248</v>
      </c>
      <c r="D17" s="46">
        <f t="shared" ca="1" si="6"/>
        <v>22.569833435529134</v>
      </c>
      <c r="E17" s="46">
        <f t="shared" ca="1" si="6"/>
        <v>21.583661044763584</v>
      </c>
      <c r="F17" s="46">
        <f t="shared" ca="1" si="6"/>
        <v>24.051094007131308</v>
      </c>
      <c r="G17" s="46">
        <f t="shared" ca="1" si="6"/>
        <v>24.127302723167368</v>
      </c>
      <c r="H17" s="46">
        <f t="shared" ca="1" si="6"/>
        <v>24.533354812632911</v>
      </c>
      <c r="I17" s="46">
        <f t="shared" ca="1" si="6"/>
        <v>22.139849155713453</v>
      </c>
      <c r="J17" s="47">
        <f t="shared" ca="1" si="6"/>
        <v>21.813232750028508</v>
      </c>
    </row>
    <row r="18" spans="1:10" x14ac:dyDescent="0.2">
      <c r="A18" s="48">
        <f t="shared" ca="1" si="6"/>
        <v>22.575440138954004</v>
      </c>
      <c r="B18" s="49">
        <f t="shared" ca="1" si="6"/>
        <v>24.485159197307095</v>
      </c>
      <c r="C18" s="49">
        <f t="shared" ca="1" si="6"/>
        <v>21.028181681116777</v>
      </c>
      <c r="D18" s="49">
        <f t="shared" ca="1" si="6"/>
        <v>24.074583321603747</v>
      </c>
      <c r="E18" s="49">
        <f t="shared" ca="1" si="6"/>
        <v>23.902349300411863</v>
      </c>
      <c r="F18" s="49">
        <f t="shared" ca="1" si="6"/>
        <v>23.525830875269385</v>
      </c>
      <c r="G18" s="49">
        <f t="shared" ca="1" si="6"/>
        <v>23.503884451950224</v>
      </c>
      <c r="H18" s="49">
        <f t="shared" ca="1" si="6"/>
        <v>21.461328668401855</v>
      </c>
      <c r="I18" s="49">
        <f t="shared" ca="1" si="6"/>
        <v>23.362116461664233</v>
      </c>
      <c r="J18" s="50">
        <f t="shared" ca="1" si="6"/>
        <v>22.545776033231569</v>
      </c>
    </row>
    <row r="19" spans="1:10" x14ac:dyDescent="0.2">
      <c r="A19" s="48">
        <f t="shared" ca="1" si="6"/>
        <v>24.162023573954365</v>
      </c>
      <c r="B19" s="49">
        <f t="shared" ca="1" si="6"/>
        <v>23.924460355487074</v>
      </c>
      <c r="C19" s="49">
        <f t="shared" ca="1" si="6"/>
        <v>24.004669549469774</v>
      </c>
      <c r="D19" s="49">
        <f t="shared" ca="1" si="6"/>
        <v>22.638995845753815</v>
      </c>
      <c r="E19" s="49">
        <f t="shared" ca="1" si="6"/>
        <v>23.569591622263513</v>
      </c>
      <c r="F19" s="49">
        <f t="shared" ca="1" si="6"/>
        <v>21.042648237425585</v>
      </c>
      <c r="G19" s="49">
        <f t="shared" ca="1" si="6"/>
        <v>22.41747396184871</v>
      </c>
      <c r="H19" s="49">
        <f t="shared" ca="1" si="6"/>
        <v>22.060676731054155</v>
      </c>
      <c r="I19" s="49">
        <f t="shared" ca="1" si="6"/>
        <v>22.147800684120117</v>
      </c>
      <c r="J19" s="50">
        <f t="shared" ca="1" si="6"/>
        <v>22.471564623839587</v>
      </c>
    </row>
    <row r="20" spans="1:10" x14ac:dyDescent="0.2">
      <c r="A20" s="48">
        <f t="shared" ref="A20:J22" ca="1" si="7">79+RAND()*(119-79)</f>
        <v>98.007482855502985</v>
      </c>
      <c r="B20" s="49">
        <f t="shared" ca="1" si="7"/>
        <v>114.13798129296714</v>
      </c>
      <c r="C20" s="49">
        <f t="shared" ca="1" si="7"/>
        <v>95.946338758791825</v>
      </c>
      <c r="D20" s="49">
        <f t="shared" ca="1" si="7"/>
        <v>85.715692183309685</v>
      </c>
      <c r="E20" s="49">
        <f t="shared" ca="1" si="7"/>
        <v>95.560337192587042</v>
      </c>
      <c r="F20" s="49">
        <f t="shared" ca="1" si="7"/>
        <v>87.137395803280981</v>
      </c>
      <c r="G20" s="49">
        <f t="shared" ca="1" si="7"/>
        <v>118.93810179626828</v>
      </c>
      <c r="H20" s="49">
        <f t="shared" ca="1" si="7"/>
        <v>89.132122989175116</v>
      </c>
      <c r="I20" s="49">
        <f t="shared" ca="1" si="7"/>
        <v>98.321140986467199</v>
      </c>
      <c r="J20" s="50">
        <f t="shared" ca="1" si="7"/>
        <v>80.844127606656826</v>
      </c>
    </row>
    <row r="21" spans="1:10" x14ac:dyDescent="0.2">
      <c r="A21" s="48">
        <f t="shared" ca="1" si="7"/>
        <v>93.336203158414435</v>
      </c>
      <c r="B21" s="49">
        <f t="shared" ca="1" si="7"/>
        <v>84.318206173928573</v>
      </c>
      <c r="C21" s="49">
        <f t="shared" ca="1" si="7"/>
        <v>105.74889987789783</v>
      </c>
      <c r="D21" s="49">
        <f t="shared" ca="1" si="7"/>
        <v>101.24161707216085</v>
      </c>
      <c r="E21" s="49">
        <f t="shared" ca="1" si="7"/>
        <v>92.446180162595311</v>
      </c>
      <c r="F21" s="49">
        <f t="shared" ca="1" si="7"/>
        <v>106.41158172491032</v>
      </c>
      <c r="G21" s="49">
        <f t="shared" ca="1" si="7"/>
        <v>99.139143374811979</v>
      </c>
      <c r="H21" s="49">
        <f t="shared" ca="1" si="7"/>
        <v>98.886229089871108</v>
      </c>
      <c r="I21" s="49">
        <f t="shared" ca="1" si="7"/>
        <v>98.436557550434173</v>
      </c>
      <c r="J21" s="50">
        <f t="shared" ca="1" si="7"/>
        <v>92.551171049683091</v>
      </c>
    </row>
    <row r="22" spans="1:10" x14ac:dyDescent="0.2">
      <c r="A22" s="51">
        <f t="shared" ca="1" si="7"/>
        <v>111.27800309902608</v>
      </c>
      <c r="B22" s="52">
        <f t="shared" ca="1" si="7"/>
        <v>86.356816490506034</v>
      </c>
      <c r="C22" s="52">
        <f t="shared" ca="1" si="7"/>
        <v>92.592127357725502</v>
      </c>
      <c r="D22" s="52">
        <f t="shared" ca="1" si="7"/>
        <v>97.891737075085217</v>
      </c>
      <c r="E22" s="52">
        <f t="shared" ca="1" si="7"/>
        <v>107.77105495922768</v>
      </c>
      <c r="F22" s="52">
        <f t="shared" ca="1" si="7"/>
        <v>103.29401923081862</v>
      </c>
      <c r="G22" s="52">
        <f t="shared" ca="1" si="7"/>
        <v>84.973417121389559</v>
      </c>
      <c r="H22" s="52">
        <f t="shared" ca="1" si="7"/>
        <v>100.14593845660468</v>
      </c>
      <c r="I22" s="52">
        <f t="shared" ca="1" si="7"/>
        <v>101.86195010988912</v>
      </c>
      <c r="J22" s="53">
        <f t="shared" ca="1" si="7"/>
        <v>95.541316801333693</v>
      </c>
    </row>
    <row r="23" spans="1:10" x14ac:dyDescent="0.2">
      <c r="A23" s="45">
        <f t="shared" ref="A23:J25" ca="1" si="8">21+RAND()*(25-21)</f>
        <v>24.106867627841787</v>
      </c>
      <c r="B23" s="46">
        <f t="shared" ca="1" si="8"/>
        <v>23.139185093890962</v>
      </c>
      <c r="C23" s="46">
        <f t="shared" ca="1" si="8"/>
        <v>21.220585048478313</v>
      </c>
      <c r="D23" s="46">
        <f t="shared" ca="1" si="8"/>
        <v>23.917676276100813</v>
      </c>
      <c r="E23" s="46">
        <f t="shared" ca="1" si="8"/>
        <v>24.144606209052156</v>
      </c>
      <c r="F23" s="46">
        <f t="shared" ca="1" si="8"/>
        <v>23.81010944809346</v>
      </c>
      <c r="G23" s="46">
        <f t="shared" ca="1" si="8"/>
        <v>22.7849113987922</v>
      </c>
      <c r="H23" s="46">
        <f t="shared" ca="1" si="8"/>
        <v>22.351764865653937</v>
      </c>
      <c r="I23" s="46">
        <f t="shared" ca="1" si="8"/>
        <v>24.632882694024694</v>
      </c>
      <c r="J23" s="47">
        <f t="shared" ca="1" si="8"/>
        <v>23.294277788471238</v>
      </c>
    </row>
    <row r="24" spans="1:10" x14ac:dyDescent="0.2">
      <c r="A24" s="48">
        <f t="shared" ca="1" si="8"/>
        <v>22.660034020323312</v>
      </c>
      <c r="B24" s="49">
        <f t="shared" ca="1" si="8"/>
        <v>23.991131395064265</v>
      </c>
      <c r="C24" s="49">
        <f t="shared" ca="1" si="8"/>
        <v>22.562863340070706</v>
      </c>
      <c r="D24" s="49">
        <f t="shared" ca="1" si="8"/>
        <v>21.901554676673488</v>
      </c>
      <c r="E24" s="49">
        <f t="shared" ca="1" si="8"/>
        <v>22.803482696158355</v>
      </c>
      <c r="F24" s="49">
        <f t="shared" ca="1" si="8"/>
        <v>24.05869926447987</v>
      </c>
      <c r="G24" s="49">
        <f t="shared" ca="1" si="8"/>
        <v>23.402711501700832</v>
      </c>
      <c r="H24" s="49">
        <f t="shared" ca="1" si="8"/>
        <v>23.081099597098582</v>
      </c>
      <c r="I24" s="49">
        <f t="shared" ca="1" si="8"/>
        <v>21.983805138514644</v>
      </c>
      <c r="J24" s="50">
        <f t="shared" ca="1" si="8"/>
        <v>24.075893865235251</v>
      </c>
    </row>
    <row r="25" spans="1:10" x14ac:dyDescent="0.2">
      <c r="A25" s="48">
        <f t="shared" ca="1" si="8"/>
        <v>24.882781437636396</v>
      </c>
      <c r="B25" s="49">
        <f t="shared" ca="1" si="8"/>
        <v>21.59533571579037</v>
      </c>
      <c r="C25" s="49">
        <f t="shared" ca="1" si="8"/>
        <v>21.647960020544499</v>
      </c>
      <c r="D25" s="49">
        <f t="shared" ca="1" si="8"/>
        <v>22.67249978990785</v>
      </c>
      <c r="E25" s="49">
        <f t="shared" ca="1" si="8"/>
        <v>23.51560441450679</v>
      </c>
      <c r="F25" s="49">
        <f t="shared" ca="1" si="8"/>
        <v>24.009860534912693</v>
      </c>
      <c r="G25" s="49">
        <f t="shared" ca="1" si="8"/>
        <v>22.549726033214924</v>
      </c>
      <c r="H25" s="49">
        <f t="shared" ca="1" si="8"/>
        <v>24.454539595487077</v>
      </c>
      <c r="I25" s="49">
        <f t="shared" ca="1" si="8"/>
        <v>23.596314888746537</v>
      </c>
      <c r="J25" s="50">
        <f t="shared" ca="1" si="8"/>
        <v>21.94427309582564</v>
      </c>
    </row>
    <row r="26" spans="1:10" x14ac:dyDescent="0.2">
      <c r="A26" s="48">
        <f t="shared" ref="A26:J28" ca="1" si="9">79+RAND()*(119-79)</f>
        <v>102.65504657123719</v>
      </c>
      <c r="B26" s="49">
        <f t="shared" ca="1" si="9"/>
        <v>108.67326849190133</v>
      </c>
      <c r="C26" s="49">
        <f t="shared" ca="1" si="9"/>
        <v>83.345374782787857</v>
      </c>
      <c r="D26" s="49">
        <f t="shared" ca="1" si="9"/>
        <v>102.12419392712951</v>
      </c>
      <c r="E26" s="49">
        <f t="shared" ca="1" si="9"/>
        <v>116.56323433505483</v>
      </c>
      <c r="F26" s="49">
        <f t="shared" ca="1" si="9"/>
        <v>106.48463337893376</v>
      </c>
      <c r="G26" s="49">
        <f t="shared" ca="1" si="9"/>
        <v>106.19559876980793</v>
      </c>
      <c r="H26" s="49">
        <f t="shared" ca="1" si="9"/>
        <v>107.57160962027642</v>
      </c>
      <c r="I26" s="49">
        <f t="shared" ca="1" si="9"/>
        <v>84.010436230903068</v>
      </c>
      <c r="J26" s="50">
        <f t="shared" ca="1" si="9"/>
        <v>86.722050411407835</v>
      </c>
    </row>
    <row r="27" spans="1:10" x14ac:dyDescent="0.2">
      <c r="A27" s="48">
        <f t="shared" ca="1" si="9"/>
        <v>80.765986502837109</v>
      </c>
      <c r="B27" s="49">
        <f t="shared" ca="1" si="9"/>
        <v>104.33096629877281</v>
      </c>
      <c r="C27" s="49">
        <f t="shared" ca="1" si="9"/>
        <v>92.015123565124782</v>
      </c>
      <c r="D27" s="49">
        <f t="shared" ca="1" si="9"/>
        <v>108.04498464983114</v>
      </c>
      <c r="E27" s="49">
        <f t="shared" ca="1" si="9"/>
        <v>117.29753493117599</v>
      </c>
      <c r="F27" s="49">
        <f t="shared" ca="1" si="9"/>
        <v>102.01025172572406</v>
      </c>
      <c r="G27" s="49">
        <f t="shared" ca="1" si="9"/>
        <v>111.77997053414478</v>
      </c>
      <c r="H27" s="49">
        <f t="shared" ca="1" si="9"/>
        <v>97.245402725153838</v>
      </c>
      <c r="I27" s="49">
        <f t="shared" ca="1" si="9"/>
        <v>100.30852095260124</v>
      </c>
      <c r="J27" s="50">
        <f t="shared" ca="1" si="9"/>
        <v>116.97224902920377</v>
      </c>
    </row>
    <row r="28" spans="1:10" x14ac:dyDescent="0.2">
      <c r="A28" s="51">
        <f t="shared" ca="1" si="9"/>
        <v>96.381894929356775</v>
      </c>
      <c r="B28" s="52">
        <f t="shared" ca="1" si="9"/>
        <v>117.90115302949272</v>
      </c>
      <c r="C28" s="52">
        <f t="shared" ca="1" si="9"/>
        <v>107.14134810642472</v>
      </c>
      <c r="D28" s="52">
        <f t="shared" ca="1" si="9"/>
        <v>95.614002819504876</v>
      </c>
      <c r="E28" s="52">
        <f t="shared" ca="1" si="9"/>
        <v>113.34333698120624</v>
      </c>
      <c r="F28" s="52">
        <f t="shared" ca="1" si="9"/>
        <v>93.966088040994663</v>
      </c>
      <c r="G28" s="52">
        <f t="shared" ca="1" si="9"/>
        <v>94.658145102040237</v>
      </c>
      <c r="H28" s="52">
        <f t="shared" ca="1" si="9"/>
        <v>81.674622075145521</v>
      </c>
      <c r="I28" s="52">
        <f t="shared" ca="1" si="9"/>
        <v>81.375788951156508</v>
      </c>
      <c r="J28" s="53">
        <f t="shared" ca="1" si="9"/>
        <v>114.05407639504492</v>
      </c>
    </row>
    <row r="29" spans="1:10" x14ac:dyDescent="0.2">
      <c r="A29" s="45">
        <f t="shared" ref="A29:J31" ca="1" si="10">21+RAND()*(25-21)</f>
        <v>24.440773940184737</v>
      </c>
      <c r="B29" s="46">
        <f t="shared" ca="1" si="10"/>
        <v>23.497386329771651</v>
      </c>
      <c r="C29" s="46">
        <f t="shared" ca="1" si="10"/>
        <v>22.001002304729617</v>
      </c>
      <c r="D29" s="46">
        <f t="shared" ca="1" si="10"/>
        <v>24.323766535491117</v>
      </c>
      <c r="E29" s="46">
        <f t="shared" ca="1" si="10"/>
        <v>21.684513842667926</v>
      </c>
      <c r="F29" s="46">
        <f t="shared" ca="1" si="10"/>
        <v>22.663879062604707</v>
      </c>
      <c r="G29" s="46">
        <f t="shared" ca="1" si="10"/>
        <v>24.969410807776775</v>
      </c>
      <c r="H29" s="46">
        <f t="shared" ca="1" si="10"/>
        <v>23.96865172067519</v>
      </c>
      <c r="I29" s="46">
        <f t="shared" ca="1" si="10"/>
        <v>21.929736120234907</v>
      </c>
      <c r="J29" s="47">
        <f t="shared" ca="1" si="10"/>
        <v>21.920966648905409</v>
      </c>
    </row>
    <row r="30" spans="1:10" x14ac:dyDescent="0.2">
      <c r="A30" s="48">
        <f t="shared" ca="1" si="10"/>
        <v>24.763424949338493</v>
      </c>
      <c r="B30" s="49">
        <f t="shared" ca="1" si="10"/>
        <v>24.576469220048352</v>
      </c>
      <c r="C30" s="49">
        <f t="shared" ca="1" si="10"/>
        <v>23.687583975931023</v>
      </c>
      <c r="D30" s="49">
        <f t="shared" ca="1" si="10"/>
        <v>22.01723900798812</v>
      </c>
      <c r="E30" s="49">
        <f t="shared" ca="1" si="10"/>
        <v>23.75359858470032</v>
      </c>
      <c r="F30" s="49">
        <f t="shared" ca="1" si="10"/>
        <v>24.485169469257073</v>
      </c>
      <c r="G30" s="49">
        <f t="shared" ca="1" si="10"/>
        <v>22.612609236296489</v>
      </c>
      <c r="H30" s="49">
        <f t="shared" ca="1" si="10"/>
        <v>24.691947987925516</v>
      </c>
      <c r="I30" s="49">
        <f t="shared" ca="1" si="10"/>
        <v>23.253479274348972</v>
      </c>
      <c r="J30" s="50">
        <f t="shared" ca="1" si="10"/>
        <v>23.392111286228218</v>
      </c>
    </row>
    <row r="31" spans="1:10" x14ac:dyDescent="0.2">
      <c r="A31" s="48">
        <f t="shared" ca="1" si="10"/>
        <v>24.186065175477605</v>
      </c>
      <c r="B31" s="49">
        <f t="shared" ca="1" si="10"/>
        <v>22.26060636067816</v>
      </c>
      <c r="C31" s="49">
        <f t="shared" ca="1" si="10"/>
        <v>22.397674794825182</v>
      </c>
      <c r="D31" s="49">
        <f t="shared" ca="1" si="10"/>
        <v>22.83460555434527</v>
      </c>
      <c r="E31" s="49">
        <f t="shared" ca="1" si="10"/>
        <v>23.520908049940275</v>
      </c>
      <c r="F31" s="49">
        <f t="shared" ca="1" si="10"/>
        <v>22.559155605764239</v>
      </c>
      <c r="G31" s="49">
        <f t="shared" ca="1" si="10"/>
        <v>23.865965030278435</v>
      </c>
      <c r="H31" s="49">
        <f t="shared" ca="1" si="10"/>
        <v>24.773537649962421</v>
      </c>
      <c r="I31" s="49">
        <f t="shared" ca="1" si="10"/>
        <v>22.645766061576122</v>
      </c>
      <c r="J31" s="50">
        <f t="shared" ca="1" si="10"/>
        <v>22.470771939950801</v>
      </c>
    </row>
    <row r="32" spans="1:10" x14ac:dyDescent="0.2">
      <c r="A32" s="48">
        <f t="shared" ref="A32:J34" ca="1" si="11">79+RAND()*(119-79)</f>
        <v>99.581885550688597</v>
      </c>
      <c r="B32" s="49">
        <f t="shared" ca="1" si="11"/>
        <v>96.659000381163636</v>
      </c>
      <c r="C32" s="49">
        <f t="shared" ca="1" si="11"/>
        <v>113.11362031196947</v>
      </c>
      <c r="D32" s="49">
        <f t="shared" ca="1" si="11"/>
        <v>86.172110721071448</v>
      </c>
      <c r="E32" s="49">
        <f t="shared" ca="1" si="11"/>
        <v>91.579977315667065</v>
      </c>
      <c r="F32" s="49">
        <f t="shared" ca="1" si="11"/>
        <v>100.15146917609871</v>
      </c>
      <c r="G32" s="49">
        <f t="shared" ca="1" si="11"/>
        <v>92.783962978649441</v>
      </c>
      <c r="H32" s="49">
        <f t="shared" ca="1" si="11"/>
        <v>96.494800502493618</v>
      </c>
      <c r="I32" s="49">
        <f t="shared" ca="1" si="11"/>
        <v>98.170362173914057</v>
      </c>
      <c r="J32" s="50">
        <f t="shared" ca="1" si="11"/>
        <v>90.439982059221265</v>
      </c>
    </row>
    <row r="33" spans="1:10" x14ac:dyDescent="0.2">
      <c r="A33" s="48">
        <f t="shared" ca="1" si="11"/>
        <v>80.930618995483101</v>
      </c>
      <c r="B33" s="49">
        <f t="shared" ca="1" si="11"/>
        <v>95.590686450216651</v>
      </c>
      <c r="C33" s="49">
        <f t="shared" ca="1" si="11"/>
        <v>115.57979127767469</v>
      </c>
      <c r="D33" s="49">
        <f t="shared" ca="1" si="11"/>
        <v>82.795376548818481</v>
      </c>
      <c r="E33" s="49">
        <f t="shared" ca="1" si="11"/>
        <v>112.22705739173739</v>
      </c>
      <c r="F33" s="49">
        <f t="shared" ca="1" si="11"/>
        <v>88.651516887230571</v>
      </c>
      <c r="G33" s="49">
        <f t="shared" ca="1" si="11"/>
        <v>90.762197998668512</v>
      </c>
      <c r="H33" s="49">
        <f t="shared" ca="1" si="11"/>
        <v>100.17965240477467</v>
      </c>
      <c r="I33" s="49">
        <f t="shared" ca="1" si="11"/>
        <v>97.321303551464382</v>
      </c>
      <c r="J33" s="50">
        <f t="shared" ca="1" si="11"/>
        <v>89.466076880885808</v>
      </c>
    </row>
    <row r="34" spans="1:10" x14ac:dyDescent="0.2">
      <c r="A34" s="51">
        <f t="shared" ca="1" si="11"/>
        <v>79.820410963892229</v>
      </c>
      <c r="B34" s="52">
        <f t="shared" ca="1" si="11"/>
        <v>118.90037594986467</v>
      </c>
      <c r="C34" s="52">
        <f t="shared" ca="1" si="11"/>
        <v>118.20658444441474</v>
      </c>
      <c r="D34" s="52">
        <f t="shared" ca="1" si="11"/>
        <v>106.42601527587217</v>
      </c>
      <c r="E34" s="52">
        <f t="shared" ca="1" si="11"/>
        <v>95.750530924315484</v>
      </c>
      <c r="F34" s="52">
        <f t="shared" ca="1" si="11"/>
        <v>81.335390421174267</v>
      </c>
      <c r="G34" s="52">
        <f t="shared" ca="1" si="11"/>
        <v>116.02550522000379</v>
      </c>
      <c r="H34" s="52">
        <f t="shared" ca="1" si="11"/>
        <v>111.92075038288623</v>
      </c>
      <c r="I34" s="52">
        <f t="shared" ca="1" si="11"/>
        <v>79.563671317359209</v>
      </c>
      <c r="J34" s="53">
        <f t="shared" ca="1" si="11"/>
        <v>98.337632498158968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 </vt:lpstr>
      <vt:lpstr>JULIO  </vt:lpstr>
      <vt:lpstr>AGOSTO </vt:lpstr>
      <vt:lpstr>SEPTIEMBRE</vt:lpstr>
      <vt:lpstr>OCTUBRE </vt:lpstr>
      <vt:lpstr>NOVIEMBRE </vt:lpstr>
      <vt:lpstr>DICIEMBRE </vt:lpstr>
      <vt:lpstr>Hoja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Mª Angeles Romero</cp:lastModifiedBy>
  <cp:lastPrinted>2018-07-06T14:17:37Z</cp:lastPrinted>
  <dcterms:created xsi:type="dcterms:W3CDTF">2012-09-22T08:27:52Z</dcterms:created>
  <dcterms:modified xsi:type="dcterms:W3CDTF">2018-07-06T14:19:44Z</dcterms:modified>
</cp:coreProperties>
</file>